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66925"/>
  <mc:AlternateContent xmlns:mc="http://schemas.openxmlformats.org/markup-compatibility/2006">
    <mc:Choice Requires="x15">
      <x15ac:absPath xmlns:x15ac="http://schemas.microsoft.com/office/spreadsheetml/2010/11/ac" url="C:\Users\kyosh\sales depts Dropbox\auction\001yba-jaaベース\●YBA入札\"/>
    </mc:Choice>
  </mc:AlternateContent>
  <xr:revisionPtr revIDLastSave="0" documentId="8_{5C8B9B6B-AC32-4D99-BD08-A6A2A820DB67}" xr6:coauthVersionLast="47" xr6:coauthVersionMax="47" xr10:uidLastSave="{00000000-0000-0000-0000-000000000000}"/>
  <bookViews>
    <workbookView xWindow="-108" yWindow="-108" windowWidth="23256" windowHeight="12456" xr2:uid="{78267C7B-B165-4C57-B827-7E33F3CBF80E}"/>
  </bookViews>
  <sheets>
    <sheet name="9月4日バッグ大会【事前入札データ】 (ロックあり）" sheetId="3" r:id="rId1"/>
    <sheet name="原本" sheetId="2" state="hidden" r:id="rId2"/>
  </sheets>
  <definedNames>
    <definedName name="_xlnm._FilterDatabase" localSheetId="0" hidden="1">'9月4日バッグ大会【事前入札データ】 (ロックあり）'!$C$4:$N$1771</definedName>
    <definedName name="_xlnm.Print_Area" localSheetId="0">'9月4日バッグ大会【事前入札データ】 (ロックあり）'!$C$2:$N$4000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4200" i="3" l="1"/>
  <c r="L4200" i="3"/>
  <c r="G4200" i="3"/>
  <c r="B4200" i="3"/>
  <c r="A4200" i="3" s="1"/>
  <c r="N4199" i="3"/>
  <c r="L4199" i="3"/>
  <c r="G4199" i="3"/>
  <c r="B4199" i="3"/>
  <c r="A4199" i="3" s="1"/>
  <c r="N4198" i="3"/>
  <c r="L4198" i="3"/>
  <c r="G4198" i="3"/>
  <c r="B4198" i="3"/>
  <c r="A4198" i="3" s="1"/>
  <c r="N4197" i="3"/>
  <c r="L4197" i="3"/>
  <c r="G4197" i="3"/>
  <c r="B4197" i="3"/>
  <c r="A4197" i="3"/>
  <c r="N4196" i="3"/>
  <c r="L4196" i="3"/>
  <c r="G4196" i="3"/>
  <c r="B4196" i="3"/>
  <c r="A4196" i="3" s="1"/>
  <c r="N4195" i="3"/>
  <c r="L4195" i="3"/>
  <c r="G4195" i="3"/>
  <c r="B4195" i="3"/>
  <c r="A4195" i="3" s="1"/>
  <c r="N4194" i="3"/>
  <c r="L4194" i="3"/>
  <c r="G4194" i="3"/>
  <c r="B4194" i="3"/>
  <c r="A4194" i="3" s="1"/>
  <c r="N4193" i="3"/>
  <c r="L4193" i="3"/>
  <c r="G4193" i="3"/>
  <c r="B4193" i="3"/>
  <c r="A4193" i="3"/>
  <c r="N4192" i="3"/>
  <c r="L4192" i="3"/>
  <c r="G4192" i="3"/>
  <c r="B4192" i="3"/>
  <c r="A4192" i="3" s="1"/>
  <c r="N4191" i="3"/>
  <c r="L4191" i="3"/>
  <c r="G4191" i="3"/>
  <c r="B4191" i="3"/>
  <c r="A4191" i="3" s="1"/>
  <c r="N4190" i="3"/>
  <c r="L4190" i="3"/>
  <c r="G4190" i="3"/>
  <c r="B4190" i="3"/>
  <c r="A4190" i="3" s="1"/>
  <c r="N4189" i="3"/>
  <c r="L4189" i="3"/>
  <c r="G4189" i="3"/>
  <c r="B4189" i="3"/>
  <c r="A4189" i="3" s="1"/>
  <c r="N4188" i="3"/>
  <c r="L4188" i="3"/>
  <c r="G4188" i="3"/>
  <c r="B4188" i="3"/>
  <c r="A4188" i="3" s="1"/>
  <c r="N4187" i="3"/>
  <c r="L4187" i="3"/>
  <c r="G4187" i="3"/>
  <c r="B4187" i="3"/>
  <c r="A4187" i="3" s="1"/>
  <c r="N4186" i="3"/>
  <c r="L4186" i="3"/>
  <c r="G4186" i="3"/>
  <c r="B4186" i="3"/>
  <c r="A4186" i="3" s="1"/>
  <c r="N4185" i="3"/>
  <c r="L4185" i="3"/>
  <c r="G4185" i="3"/>
  <c r="B4185" i="3"/>
  <c r="A4185" i="3" s="1"/>
  <c r="N4184" i="3"/>
  <c r="L4184" i="3"/>
  <c r="G4184" i="3"/>
  <c r="B4184" i="3"/>
  <c r="A4184" i="3" s="1"/>
  <c r="N4183" i="3"/>
  <c r="L4183" i="3"/>
  <c r="G4183" i="3"/>
  <c r="B4183" i="3"/>
  <c r="A4183" i="3" s="1"/>
  <c r="N4182" i="3"/>
  <c r="L4182" i="3"/>
  <c r="G4182" i="3"/>
  <c r="B4182" i="3"/>
  <c r="A4182" i="3" s="1"/>
  <c r="N4181" i="3"/>
  <c r="L4181" i="3"/>
  <c r="G4181" i="3"/>
  <c r="B4181" i="3"/>
  <c r="A4181" i="3" s="1"/>
  <c r="N4180" i="3"/>
  <c r="L4180" i="3"/>
  <c r="G4180" i="3"/>
  <c r="B4180" i="3"/>
  <c r="A4180" i="3"/>
  <c r="N4179" i="3"/>
  <c r="L4179" i="3"/>
  <c r="G4179" i="3"/>
  <c r="B4179" i="3"/>
  <c r="A4179" i="3" s="1"/>
  <c r="N4178" i="3"/>
  <c r="L4178" i="3"/>
  <c r="G4178" i="3"/>
  <c r="B4178" i="3"/>
  <c r="A4178" i="3"/>
  <c r="N4177" i="3"/>
  <c r="L4177" i="3"/>
  <c r="G4177" i="3"/>
  <c r="B4177" i="3"/>
  <c r="A4177" i="3" s="1"/>
  <c r="N4176" i="3"/>
  <c r="L4176" i="3"/>
  <c r="G4176" i="3"/>
  <c r="B4176" i="3"/>
  <c r="A4176" i="3" s="1"/>
  <c r="N4175" i="3"/>
  <c r="L4175" i="3"/>
  <c r="G4175" i="3"/>
  <c r="B4175" i="3"/>
  <c r="A4175" i="3" s="1"/>
  <c r="N4174" i="3"/>
  <c r="L4174" i="3"/>
  <c r="G4174" i="3"/>
  <c r="B4174" i="3"/>
  <c r="A4174" i="3"/>
  <c r="N4173" i="3"/>
  <c r="L4173" i="3"/>
  <c r="G4173" i="3"/>
  <c r="B4173" i="3"/>
  <c r="A4173" i="3" s="1"/>
  <c r="N4172" i="3"/>
  <c r="L4172" i="3"/>
  <c r="G4172" i="3"/>
  <c r="B4172" i="3"/>
  <c r="A4172" i="3" s="1"/>
  <c r="N4171" i="3"/>
  <c r="L4171" i="3"/>
  <c r="G4171" i="3"/>
  <c r="B4171" i="3"/>
  <c r="A4171" i="3" s="1"/>
  <c r="N4170" i="3"/>
  <c r="L4170" i="3"/>
  <c r="G4170" i="3"/>
  <c r="B4170" i="3"/>
  <c r="A4170" i="3"/>
  <c r="N4169" i="3"/>
  <c r="L4169" i="3"/>
  <c r="G4169" i="3"/>
  <c r="B4169" i="3"/>
  <c r="A4169" i="3"/>
  <c r="N4168" i="3"/>
  <c r="L4168" i="3"/>
  <c r="G4168" i="3"/>
  <c r="B4168" i="3"/>
  <c r="A4168" i="3" s="1"/>
  <c r="N4167" i="3"/>
  <c r="L4167" i="3"/>
  <c r="G4167" i="3"/>
  <c r="B4167" i="3"/>
  <c r="A4167" i="3" s="1"/>
  <c r="N4166" i="3"/>
  <c r="L4166" i="3"/>
  <c r="G4166" i="3"/>
  <c r="B4166" i="3"/>
  <c r="A4166" i="3" s="1"/>
  <c r="N4165" i="3"/>
  <c r="L4165" i="3"/>
  <c r="G4165" i="3"/>
  <c r="B4165" i="3"/>
  <c r="A4165" i="3" s="1"/>
  <c r="N4164" i="3"/>
  <c r="L4164" i="3"/>
  <c r="G4164" i="3"/>
  <c r="B4164" i="3"/>
  <c r="A4164" i="3" s="1"/>
  <c r="N4163" i="3"/>
  <c r="L4163" i="3"/>
  <c r="G4163" i="3"/>
  <c r="B4163" i="3"/>
  <c r="A4163" i="3"/>
  <c r="N4162" i="3"/>
  <c r="L4162" i="3"/>
  <c r="G4162" i="3"/>
  <c r="B4162" i="3"/>
  <c r="A4162" i="3" s="1"/>
  <c r="N4161" i="3"/>
  <c r="L4161" i="3"/>
  <c r="G4161" i="3"/>
  <c r="B4161" i="3"/>
  <c r="A4161" i="3" s="1"/>
  <c r="N4160" i="3"/>
  <c r="L4160" i="3"/>
  <c r="G4160" i="3"/>
  <c r="B4160" i="3"/>
  <c r="A4160" i="3" s="1"/>
  <c r="N4159" i="3"/>
  <c r="L4159" i="3"/>
  <c r="G4159" i="3"/>
  <c r="B4159" i="3"/>
  <c r="A4159" i="3" s="1"/>
  <c r="N4158" i="3"/>
  <c r="L4158" i="3"/>
  <c r="G4158" i="3"/>
  <c r="B4158" i="3"/>
  <c r="A4158" i="3" s="1"/>
  <c r="N4157" i="3"/>
  <c r="L4157" i="3"/>
  <c r="G4157" i="3"/>
  <c r="B4157" i="3"/>
  <c r="A4157" i="3" s="1"/>
  <c r="N4156" i="3"/>
  <c r="L4156" i="3"/>
  <c r="G4156" i="3"/>
  <c r="B4156" i="3"/>
  <c r="A4156" i="3" s="1"/>
  <c r="N4155" i="3"/>
  <c r="L4155" i="3"/>
  <c r="G4155" i="3"/>
  <c r="B4155" i="3"/>
  <c r="A4155" i="3" s="1"/>
  <c r="N4154" i="3"/>
  <c r="L4154" i="3"/>
  <c r="G4154" i="3"/>
  <c r="B4154" i="3"/>
  <c r="A4154" i="3" s="1"/>
  <c r="N4153" i="3"/>
  <c r="L4153" i="3"/>
  <c r="G4153" i="3"/>
  <c r="B4153" i="3"/>
  <c r="A4153" i="3" s="1"/>
  <c r="N4152" i="3"/>
  <c r="L4152" i="3"/>
  <c r="G4152" i="3"/>
  <c r="B4152" i="3"/>
  <c r="A4152" i="3"/>
  <c r="N4151" i="3"/>
  <c r="L4151" i="3"/>
  <c r="G4151" i="3"/>
  <c r="B4151" i="3"/>
  <c r="A4151" i="3" s="1"/>
  <c r="N4150" i="3"/>
  <c r="L4150" i="3"/>
  <c r="G4150" i="3"/>
  <c r="B4150" i="3"/>
  <c r="A4150" i="3" s="1"/>
  <c r="N4149" i="3"/>
  <c r="L4149" i="3"/>
  <c r="G4149" i="3"/>
  <c r="B4149" i="3"/>
  <c r="A4149" i="3" s="1"/>
  <c r="N4148" i="3"/>
  <c r="L4148" i="3"/>
  <c r="G4148" i="3"/>
  <c r="B4148" i="3"/>
  <c r="A4148" i="3"/>
  <c r="N4147" i="3"/>
  <c r="L4147" i="3"/>
  <c r="G4147" i="3"/>
  <c r="B4147" i="3"/>
  <c r="A4147" i="3"/>
  <c r="N4146" i="3"/>
  <c r="L4146" i="3"/>
  <c r="G4146" i="3"/>
  <c r="B4146" i="3"/>
  <c r="A4146" i="3"/>
  <c r="N4145" i="3"/>
  <c r="L4145" i="3"/>
  <c r="G4145" i="3"/>
  <c r="B4145" i="3"/>
  <c r="A4145" i="3" s="1"/>
  <c r="N4144" i="3"/>
  <c r="L4144" i="3"/>
  <c r="G4144" i="3"/>
  <c r="B4144" i="3"/>
  <c r="A4144" i="3" s="1"/>
  <c r="N4143" i="3"/>
  <c r="L4143" i="3"/>
  <c r="G4143" i="3"/>
  <c r="B4143" i="3"/>
  <c r="A4143" i="3" s="1"/>
  <c r="N4142" i="3"/>
  <c r="L4142" i="3"/>
  <c r="G4142" i="3"/>
  <c r="B4142" i="3"/>
  <c r="A4142" i="3" s="1"/>
  <c r="N4141" i="3"/>
  <c r="L4141" i="3"/>
  <c r="G4141" i="3"/>
  <c r="B4141" i="3"/>
  <c r="A4141" i="3" s="1"/>
  <c r="N4140" i="3"/>
  <c r="L4140" i="3"/>
  <c r="G4140" i="3"/>
  <c r="B4140" i="3"/>
  <c r="A4140" i="3" s="1"/>
  <c r="N4139" i="3"/>
  <c r="L4139" i="3"/>
  <c r="G4139" i="3"/>
  <c r="B4139" i="3"/>
  <c r="A4139" i="3" s="1"/>
  <c r="N4138" i="3"/>
  <c r="L4138" i="3"/>
  <c r="G4138" i="3"/>
  <c r="B4138" i="3"/>
  <c r="A4138" i="3" s="1"/>
  <c r="N4137" i="3"/>
  <c r="L4137" i="3"/>
  <c r="G4137" i="3"/>
  <c r="B4137" i="3"/>
  <c r="A4137" i="3" s="1"/>
  <c r="N4136" i="3"/>
  <c r="L4136" i="3"/>
  <c r="G4136" i="3"/>
  <c r="B4136" i="3"/>
  <c r="A4136" i="3" s="1"/>
  <c r="N4135" i="3"/>
  <c r="L4135" i="3"/>
  <c r="G4135" i="3"/>
  <c r="B4135" i="3"/>
  <c r="A4135" i="3" s="1"/>
  <c r="N4134" i="3"/>
  <c r="L4134" i="3"/>
  <c r="G4134" i="3"/>
  <c r="B4134" i="3"/>
  <c r="A4134" i="3" s="1"/>
  <c r="N4133" i="3"/>
  <c r="L4133" i="3"/>
  <c r="G4133" i="3"/>
  <c r="B4133" i="3"/>
  <c r="A4133" i="3"/>
  <c r="N4132" i="3"/>
  <c r="L4132" i="3"/>
  <c r="G4132" i="3"/>
  <c r="B4132" i="3"/>
  <c r="A4132" i="3" s="1"/>
  <c r="N4131" i="3"/>
  <c r="L4131" i="3"/>
  <c r="G4131" i="3"/>
  <c r="B4131" i="3"/>
  <c r="A4131" i="3" s="1"/>
  <c r="N4130" i="3"/>
  <c r="L4130" i="3"/>
  <c r="G4130" i="3"/>
  <c r="B4130" i="3"/>
  <c r="A4130" i="3" s="1"/>
  <c r="N4129" i="3"/>
  <c r="L4129" i="3"/>
  <c r="G4129" i="3"/>
  <c r="B4129" i="3"/>
  <c r="A4129" i="3" s="1"/>
  <c r="N4128" i="3"/>
  <c r="L4128" i="3"/>
  <c r="G4128" i="3"/>
  <c r="B4128" i="3"/>
  <c r="A4128" i="3" s="1"/>
  <c r="N4127" i="3"/>
  <c r="L4127" i="3"/>
  <c r="G4127" i="3"/>
  <c r="B4127" i="3"/>
  <c r="A4127" i="3" s="1"/>
  <c r="N4126" i="3"/>
  <c r="L4126" i="3"/>
  <c r="G4126" i="3"/>
  <c r="B4126" i="3"/>
  <c r="A4126" i="3" s="1"/>
  <c r="N4125" i="3"/>
  <c r="L4125" i="3"/>
  <c r="G4125" i="3"/>
  <c r="B4125" i="3"/>
  <c r="A4125" i="3"/>
  <c r="N4124" i="3"/>
  <c r="L4124" i="3"/>
  <c r="G4124" i="3"/>
  <c r="B4124" i="3"/>
  <c r="A4124" i="3" s="1"/>
  <c r="N4123" i="3"/>
  <c r="L4123" i="3"/>
  <c r="G4123" i="3"/>
  <c r="B4123" i="3"/>
  <c r="A4123" i="3" s="1"/>
  <c r="N4122" i="3"/>
  <c r="L4122" i="3"/>
  <c r="G4122" i="3"/>
  <c r="B4122" i="3"/>
  <c r="A4122" i="3" s="1"/>
  <c r="N4121" i="3"/>
  <c r="L4121" i="3"/>
  <c r="G4121" i="3"/>
  <c r="B4121" i="3"/>
  <c r="A4121" i="3"/>
  <c r="N4120" i="3"/>
  <c r="L4120" i="3"/>
  <c r="G4120" i="3"/>
  <c r="B4120" i="3"/>
  <c r="A4120" i="3" s="1"/>
  <c r="N4119" i="3"/>
  <c r="L4119" i="3"/>
  <c r="G4119" i="3"/>
  <c r="B4119" i="3"/>
  <c r="A4119" i="3" s="1"/>
  <c r="N4118" i="3"/>
  <c r="L4118" i="3"/>
  <c r="G4118" i="3"/>
  <c r="B4118" i="3"/>
  <c r="A4118" i="3" s="1"/>
  <c r="N4117" i="3"/>
  <c r="L4117" i="3"/>
  <c r="G4117" i="3"/>
  <c r="B4117" i="3"/>
  <c r="A4117" i="3"/>
  <c r="N4116" i="3"/>
  <c r="L4116" i="3"/>
  <c r="G4116" i="3"/>
  <c r="B4116" i="3"/>
  <c r="A4116" i="3"/>
  <c r="N4115" i="3"/>
  <c r="L4115" i="3"/>
  <c r="G4115" i="3"/>
  <c r="B4115" i="3"/>
  <c r="A4115" i="3"/>
  <c r="N4114" i="3"/>
  <c r="L4114" i="3"/>
  <c r="G4114" i="3"/>
  <c r="B4114" i="3"/>
  <c r="A4114" i="3" s="1"/>
  <c r="N4113" i="3"/>
  <c r="L4113" i="3"/>
  <c r="G4113" i="3"/>
  <c r="B4113" i="3"/>
  <c r="A4113" i="3" s="1"/>
  <c r="N4112" i="3"/>
  <c r="L4112" i="3"/>
  <c r="G4112" i="3"/>
  <c r="B4112" i="3"/>
  <c r="A4112" i="3" s="1"/>
  <c r="N4111" i="3"/>
  <c r="L4111" i="3"/>
  <c r="G4111" i="3"/>
  <c r="B4111" i="3"/>
  <c r="A4111" i="3" s="1"/>
  <c r="N4110" i="3"/>
  <c r="L4110" i="3"/>
  <c r="G4110" i="3"/>
  <c r="B4110" i="3"/>
  <c r="A4110" i="3" s="1"/>
  <c r="N4109" i="3"/>
  <c r="L4109" i="3"/>
  <c r="G4109" i="3"/>
  <c r="B4109" i="3"/>
  <c r="A4109" i="3"/>
  <c r="N4108" i="3"/>
  <c r="L4108" i="3"/>
  <c r="G4108" i="3"/>
  <c r="B4108" i="3"/>
  <c r="A4108" i="3" s="1"/>
  <c r="N4107" i="3"/>
  <c r="L4107" i="3"/>
  <c r="G4107" i="3"/>
  <c r="B4107" i="3"/>
  <c r="A4107" i="3" s="1"/>
  <c r="N4106" i="3"/>
  <c r="L4106" i="3"/>
  <c r="G4106" i="3"/>
  <c r="B4106" i="3"/>
  <c r="A4106" i="3"/>
  <c r="N4105" i="3"/>
  <c r="L4105" i="3"/>
  <c r="G4105" i="3"/>
  <c r="B4105" i="3"/>
  <c r="A4105" i="3" s="1"/>
  <c r="N4104" i="3"/>
  <c r="L4104" i="3"/>
  <c r="G4104" i="3"/>
  <c r="B4104" i="3"/>
  <c r="A4104" i="3" s="1"/>
  <c r="N4103" i="3"/>
  <c r="L4103" i="3"/>
  <c r="G4103" i="3"/>
  <c r="B4103" i="3"/>
  <c r="A4103" i="3" s="1"/>
  <c r="N4102" i="3"/>
  <c r="L4102" i="3"/>
  <c r="G4102" i="3"/>
  <c r="B4102" i="3"/>
  <c r="A4102" i="3" s="1"/>
  <c r="N4101" i="3"/>
  <c r="L4101" i="3"/>
  <c r="G4101" i="3"/>
  <c r="B4101" i="3"/>
  <c r="A4101" i="3" s="1"/>
  <c r="N4100" i="3"/>
  <c r="L4100" i="3"/>
  <c r="G4100" i="3"/>
  <c r="B4100" i="3"/>
  <c r="A4100" i="3" s="1"/>
  <c r="N4099" i="3"/>
  <c r="L4099" i="3"/>
  <c r="G4099" i="3"/>
  <c r="B4099" i="3"/>
  <c r="A4099" i="3"/>
  <c r="N4098" i="3"/>
  <c r="L4098" i="3"/>
  <c r="G4098" i="3"/>
  <c r="B4098" i="3"/>
  <c r="A4098" i="3"/>
  <c r="N4097" i="3"/>
  <c r="L4097" i="3"/>
  <c r="G4097" i="3"/>
  <c r="B4097" i="3"/>
  <c r="A4097" i="3" s="1"/>
  <c r="N4096" i="3"/>
  <c r="L4096" i="3"/>
  <c r="G4096" i="3"/>
  <c r="B4096" i="3"/>
  <c r="A4096" i="3" s="1"/>
  <c r="N4095" i="3"/>
  <c r="L4095" i="3"/>
  <c r="G4095" i="3"/>
  <c r="B4095" i="3"/>
  <c r="A4095" i="3" s="1"/>
  <c r="N4094" i="3"/>
  <c r="L4094" i="3"/>
  <c r="G4094" i="3"/>
  <c r="B4094" i="3"/>
  <c r="A4094" i="3" s="1"/>
  <c r="N4093" i="3"/>
  <c r="L4093" i="3"/>
  <c r="G4093" i="3"/>
  <c r="B4093" i="3"/>
  <c r="A4093" i="3" s="1"/>
  <c r="N4092" i="3"/>
  <c r="L4092" i="3"/>
  <c r="G4092" i="3"/>
  <c r="B4092" i="3"/>
  <c r="A4092" i="3" s="1"/>
  <c r="N4091" i="3"/>
  <c r="L4091" i="3"/>
  <c r="G4091" i="3"/>
  <c r="B4091" i="3"/>
  <c r="A4091" i="3" s="1"/>
  <c r="N4090" i="3"/>
  <c r="L4090" i="3"/>
  <c r="G4090" i="3"/>
  <c r="B4090" i="3"/>
  <c r="A4090" i="3" s="1"/>
  <c r="N4089" i="3"/>
  <c r="L4089" i="3"/>
  <c r="G4089" i="3"/>
  <c r="B4089" i="3"/>
  <c r="A4089" i="3" s="1"/>
  <c r="N4088" i="3"/>
  <c r="L4088" i="3"/>
  <c r="G4088" i="3"/>
  <c r="B4088" i="3"/>
  <c r="A4088" i="3" s="1"/>
  <c r="N4087" i="3"/>
  <c r="L4087" i="3"/>
  <c r="G4087" i="3"/>
  <c r="B4087" i="3"/>
  <c r="A4087" i="3" s="1"/>
  <c r="N4086" i="3"/>
  <c r="L4086" i="3"/>
  <c r="G4086" i="3"/>
  <c r="B4086" i="3"/>
  <c r="A4086" i="3" s="1"/>
  <c r="N4085" i="3"/>
  <c r="L4085" i="3"/>
  <c r="G4085" i="3"/>
  <c r="B4085" i="3"/>
  <c r="A4085" i="3"/>
  <c r="N4084" i="3"/>
  <c r="L4084" i="3"/>
  <c r="G4084" i="3"/>
  <c r="B4084" i="3"/>
  <c r="A4084" i="3" s="1"/>
  <c r="N4083" i="3"/>
  <c r="L4083" i="3"/>
  <c r="G4083" i="3"/>
  <c r="B4083" i="3"/>
  <c r="A4083" i="3"/>
  <c r="N4082" i="3"/>
  <c r="L4082" i="3"/>
  <c r="G4082" i="3"/>
  <c r="B4082" i="3"/>
  <c r="A4082" i="3"/>
  <c r="N4081" i="3"/>
  <c r="L4081" i="3"/>
  <c r="G4081" i="3"/>
  <c r="B4081" i="3"/>
  <c r="A4081" i="3" s="1"/>
  <c r="N4080" i="3"/>
  <c r="L4080" i="3"/>
  <c r="G4080" i="3"/>
  <c r="B4080" i="3"/>
  <c r="A4080" i="3" s="1"/>
  <c r="N4079" i="3"/>
  <c r="L4079" i="3"/>
  <c r="G4079" i="3"/>
  <c r="B4079" i="3"/>
  <c r="A4079" i="3" s="1"/>
  <c r="N4078" i="3"/>
  <c r="L4078" i="3"/>
  <c r="G4078" i="3"/>
  <c r="B4078" i="3"/>
  <c r="A4078" i="3" s="1"/>
  <c r="N4077" i="3"/>
  <c r="L4077" i="3"/>
  <c r="G4077" i="3"/>
  <c r="B4077" i="3"/>
  <c r="A4077" i="3" s="1"/>
  <c r="N4076" i="3"/>
  <c r="L4076" i="3"/>
  <c r="G4076" i="3"/>
  <c r="B4076" i="3"/>
  <c r="A4076" i="3" s="1"/>
  <c r="N4075" i="3"/>
  <c r="L4075" i="3"/>
  <c r="G4075" i="3"/>
  <c r="B4075" i="3"/>
  <c r="A4075" i="3" s="1"/>
  <c r="N4074" i="3"/>
  <c r="L4074" i="3"/>
  <c r="G4074" i="3"/>
  <c r="B4074" i="3"/>
  <c r="A4074" i="3"/>
  <c r="N4073" i="3"/>
  <c r="L4073" i="3"/>
  <c r="G4073" i="3"/>
  <c r="B4073" i="3"/>
  <c r="A4073" i="3" s="1"/>
  <c r="N4072" i="3"/>
  <c r="L4072" i="3"/>
  <c r="G4072" i="3"/>
  <c r="B4072" i="3"/>
  <c r="A4072" i="3" s="1"/>
  <c r="N4071" i="3"/>
  <c r="L4071" i="3"/>
  <c r="G4071" i="3"/>
  <c r="B4071" i="3"/>
  <c r="A4071" i="3" s="1"/>
  <c r="N4070" i="3"/>
  <c r="L4070" i="3"/>
  <c r="G4070" i="3"/>
  <c r="B4070" i="3"/>
  <c r="A4070" i="3" s="1"/>
  <c r="N4069" i="3"/>
  <c r="L4069" i="3"/>
  <c r="G4069" i="3"/>
  <c r="B4069" i="3"/>
  <c r="A4069" i="3"/>
  <c r="N4068" i="3"/>
  <c r="L4068" i="3"/>
  <c r="G4068" i="3"/>
  <c r="B4068" i="3"/>
  <c r="A4068" i="3"/>
  <c r="N4067" i="3"/>
  <c r="L4067" i="3"/>
  <c r="G4067" i="3"/>
  <c r="B4067" i="3"/>
  <c r="A4067" i="3"/>
  <c r="N4066" i="3"/>
  <c r="L4066" i="3"/>
  <c r="G4066" i="3"/>
  <c r="B4066" i="3"/>
  <c r="A4066" i="3"/>
  <c r="N4065" i="3"/>
  <c r="L4065" i="3"/>
  <c r="G4065" i="3"/>
  <c r="B4065" i="3"/>
  <c r="A4065" i="3" s="1"/>
  <c r="N4064" i="3"/>
  <c r="L4064" i="3"/>
  <c r="G4064" i="3"/>
  <c r="B4064" i="3"/>
  <c r="A4064" i="3" s="1"/>
  <c r="N4063" i="3"/>
  <c r="L4063" i="3"/>
  <c r="G4063" i="3"/>
  <c r="B4063" i="3"/>
  <c r="A4063" i="3" s="1"/>
  <c r="N4062" i="3"/>
  <c r="L4062" i="3"/>
  <c r="G4062" i="3"/>
  <c r="B4062" i="3"/>
  <c r="A4062" i="3" s="1"/>
  <c r="N4061" i="3"/>
  <c r="L4061" i="3"/>
  <c r="G4061" i="3"/>
  <c r="B4061" i="3"/>
  <c r="A4061" i="3" s="1"/>
  <c r="N4060" i="3"/>
  <c r="L4060" i="3"/>
  <c r="G4060" i="3"/>
  <c r="B4060" i="3"/>
  <c r="A4060" i="3" s="1"/>
  <c r="N4059" i="3"/>
  <c r="L4059" i="3"/>
  <c r="G4059" i="3"/>
  <c r="B4059" i="3"/>
  <c r="A4059" i="3" s="1"/>
  <c r="N4058" i="3"/>
  <c r="L4058" i="3"/>
  <c r="G4058" i="3"/>
  <c r="B4058" i="3"/>
  <c r="A4058" i="3" s="1"/>
  <c r="N4057" i="3"/>
  <c r="L4057" i="3"/>
  <c r="G4057" i="3"/>
  <c r="B4057" i="3"/>
  <c r="A4057" i="3"/>
  <c r="N4056" i="3"/>
  <c r="L4056" i="3"/>
  <c r="G4056" i="3"/>
  <c r="B4056" i="3"/>
  <c r="A4056" i="3" s="1"/>
  <c r="N4055" i="3"/>
  <c r="L4055" i="3"/>
  <c r="G4055" i="3"/>
  <c r="B4055" i="3"/>
  <c r="A4055" i="3" s="1"/>
  <c r="N4054" i="3"/>
  <c r="L4054" i="3"/>
  <c r="G4054" i="3"/>
  <c r="B4054" i="3"/>
  <c r="A4054" i="3" s="1"/>
  <c r="N4053" i="3"/>
  <c r="L4053" i="3"/>
  <c r="G4053" i="3"/>
  <c r="B4053" i="3"/>
  <c r="A4053" i="3" s="1"/>
  <c r="N4052" i="3"/>
  <c r="L4052" i="3"/>
  <c r="G4052" i="3"/>
  <c r="B4052" i="3"/>
  <c r="A4052" i="3" s="1"/>
  <c r="N4051" i="3"/>
  <c r="L4051" i="3"/>
  <c r="G4051" i="3"/>
  <c r="B4051" i="3"/>
  <c r="A4051" i="3" s="1"/>
  <c r="N4050" i="3"/>
  <c r="L4050" i="3"/>
  <c r="G4050" i="3"/>
  <c r="B4050" i="3"/>
  <c r="A4050" i="3"/>
  <c r="N4049" i="3"/>
  <c r="L4049" i="3"/>
  <c r="G4049" i="3"/>
  <c r="B4049" i="3"/>
  <c r="A4049" i="3" s="1"/>
  <c r="N4048" i="3"/>
  <c r="L4048" i="3"/>
  <c r="G4048" i="3"/>
  <c r="B4048" i="3"/>
  <c r="A4048" i="3" s="1"/>
  <c r="N4047" i="3"/>
  <c r="L4047" i="3"/>
  <c r="G4047" i="3"/>
  <c r="B4047" i="3"/>
  <c r="A4047" i="3" s="1"/>
  <c r="N4046" i="3"/>
  <c r="L4046" i="3"/>
  <c r="G4046" i="3"/>
  <c r="B4046" i="3"/>
  <c r="A4046" i="3" s="1"/>
  <c r="N4045" i="3"/>
  <c r="L4045" i="3"/>
  <c r="G4045" i="3"/>
  <c r="B4045" i="3"/>
  <c r="A4045" i="3" s="1"/>
  <c r="N4044" i="3"/>
  <c r="L4044" i="3"/>
  <c r="G4044" i="3"/>
  <c r="B4044" i="3"/>
  <c r="A4044" i="3" s="1"/>
  <c r="N4043" i="3"/>
  <c r="L4043" i="3"/>
  <c r="G4043" i="3"/>
  <c r="B4043" i="3"/>
  <c r="A4043" i="3" s="1"/>
  <c r="N4042" i="3"/>
  <c r="L4042" i="3"/>
  <c r="G4042" i="3"/>
  <c r="B4042" i="3"/>
  <c r="A4042" i="3"/>
  <c r="N4041" i="3"/>
  <c r="L4041" i="3"/>
  <c r="G4041" i="3"/>
  <c r="B4041" i="3"/>
  <c r="A4041" i="3"/>
  <c r="N4040" i="3"/>
  <c r="L4040" i="3"/>
  <c r="G4040" i="3"/>
  <c r="B4040" i="3"/>
  <c r="A4040" i="3" s="1"/>
  <c r="N4039" i="3"/>
  <c r="L4039" i="3"/>
  <c r="G4039" i="3"/>
  <c r="B4039" i="3"/>
  <c r="A4039" i="3" s="1"/>
  <c r="N4038" i="3"/>
  <c r="L4038" i="3"/>
  <c r="G4038" i="3"/>
  <c r="B4038" i="3"/>
  <c r="A4038" i="3" s="1"/>
  <c r="N4037" i="3"/>
  <c r="L4037" i="3"/>
  <c r="G4037" i="3"/>
  <c r="B4037" i="3"/>
  <c r="A4037" i="3" s="1"/>
  <c r="N4036" i="3"/>
  <c r="L4036" i="3"/>
  <c r="G4036" i="3"/>
  <c r="B4036" i="3"/>
  <c r="A4036" i="3"/>
  <c r="N4035" i="3"/>
  <c r="L4035" i="3"/>
  <c r="G4035" i="3"/>
  <c r="B4035" i="3"/>
  <c r="A4035" i="3" s="1"/>
  <c r="N4034" i="3"/>
  <c r="L4034" i="3"/>
  <c r="G4034" i="3"/>
  <c r="B4034" i="3"/>
  <c r="A4034" i="3"/>
  <c r="N4033" i="3"/>
  <c r="L4033" i="3"/>
  <c r="G4033" i="3"/>
  <c r="B4033" i="3"/>
  <c r="A4033" i="3" s="1"/>
  <c r="N4032" i="3"/>
  <c r="L4032" i="3"/>
  <c r="G4032" i="3"/>
  <c r="B4032" i="3"/>
  <c r="A4032" i="3" s="1"/>
  <c r="N4031" i="3"/>
  <c r="L4031" i="3"/>
  <c r="G4031" i="3"/>
  <c r="B4031" i="3"/>
  <c r="A4031" i="3" s="1"/>
  <c r="N4030" i="3"/>
  <c r="L4030" i="3"/>
  <c r="G4030" i="3"/>
  <c r="B4030" i="3"/>
  <c r="A4030" i="3"/>
  <c r="N4029" i="3"/>
  <c r="L4029" i="3"/>
  <c r="G4029" i="3"/>
  <c r="B4029" i="3"/>
  <c r="A4029" i="3" s="1"/>
  <c r="N4028" i="3"/>
  <c r="L4028" i="3"/>
  <c r="G4028" i="3"/>
  <c r="B4028" i="3"/>
  <c r="A4028" i="3" s="1"/>
  <c r="N4027" i="3"/>
  <c r="L4027" i="3"/>
  <c r="G4027" i="3"/>
  <c r="B4027" i="3"/>
  <c r="A4027" i="3" s="1"/>
  <c r="N4026" i="3"/>
  <c r="L4026" i="3"/>
  <c r="G4026" i="3"/>
  <c r="B4026" i="3"/>
  <c r="A4026" i="3"/>
  <c r="N4025" i="3"/>
  <c r="L4025" i="3"/>
  <c r="G4025" i="3"/>
  <c r="B4025" i="3"/>
  <c r="A4025" i="3"/>
  <c r="N4024" i="3"/>
  <c r="L4024" i="3"/>
  <c r="G4024" i="3"/>
  <c r="B4024" i="3"/>
  <c r="A4024" i="3" s="1"/>
  <c r="N4023" i="3"/>
  <c r="L4023" i="3"/>
  <c r="G4023" i="3"/>
  <c r="B4023" i="3"/>
  <c r="A4023" i="3" s="1"/>
  <c r="N4022" i="3"/>
  <c r="L4022" i="3"/>
  <c r="G4022" i="3"/>
  <c r="B4022" i="3"/>
  <c r="A4022" i="3" s="1"/>
  <c r="N4021" i="3"/>
  <c r="L4021" i="3"/>
  <c r="G4021" i="3"/>
  <c r="B4021" i="3"/>
  <c r="A4021" i="3" s="1"/>
  <c r="N4020" i="3"/>
  <c r="L4020" i="3"/>
  <c r="G4020" i="3"/>
  <c r="B4020" i="3"/>
  <c r="A4020" i="3"/>
  <c r="N4019" i="3"/>
  <c r="L4019" i="3"/>
  <c r="G4019" i="3"/>
  <c r="B4019" i="3"/>
  <c r="A4019" i="3"/>
  <c r="N4018" i="3"/>
  <c r="L4018" i="3"/>
  <c r="G4018" i="3"/>
  <c r="B4018" i="3"/>
  <c r="A4018" i="3"/>
  <c r="N4017" i="3"/>
  <c r="L4017" i="3"/>
  <c r="G4017" i="3"/>
  <c r="B4017" i="3"/>
  <c r="A4017" i="3" s="1"/>
  <c r="N4016" i="3"/>
  <c r="L4016" i="3"/>
  <c r="G4016" i="3"/>
  <c r="B4016" i="3"/>
  <c r="A4016" i="3" s="1"/>
  <c r="N4015" i="3"/>
  <c r="L4015" i="3"/>
  <c r="G4015" i="3"/>
  <c r="B4015" i="3"/>
  <c r="A4015" i="3" s="1"/>
  <c r="N4014" i="3"/>
  <c r="L4014" i="3"/>
  <c r="G4014" i="3"/>
  <c r="B4014" i="3"/>
  <c r="A4014" i="3" s="1"/>
  <c r="N4013" i="3"/>
  <c r="L4013" i="3"/>
  <c r="G4013" i="3"/>
  <c r="B4013" i="3"/>
  <c r="A4013" i="3" s="1"/>
  <c r="N4012" i="3"/>
  <c r="L4012" i="3"/>
  <c r="G4012" i="3"/>
  <c r="B4012" i="3"/>
  <c r="A4012" i="3" s="1"/>
  <c r="N4011" i="3"/>
  <c r="L4011" i="3"/>
  <c r="G4011" i="3"/>
  <c r="B4011" i="3"/>
  <c r="A4011" i="3" s="1"/>
  <c r="N4010" i="3"/>
  <c r="L4010" i="3"/>
  <c r="G4010" i="3"/>
  <c r="B4010" i="3"/>
  <c r="A4010" i="3" s="1"/>
  <c r="N4009" i="3"/>
  <c r="L4009" i="3"/>
  <c r="G4009" i="3"/>
  <c r="B4009" i="3"/>
  <c r="A4009" i="3"/>
  <c r="N4008" i="3"/>
  <c r="L4008" i="3"/>
  <c r="G4008" i="3"/>
  <c r="B4008" i="3"/>
  <c r="A4008" i="3" s="1"/>
  <c r="N4007" i="3"/>
  <c r="L4007" i="3"/>
  <c r="G4007" i="3"/>
  <c r="B4007" i="3"/>
  <c r="A4007" i="3" s="1"/>
  <c r="N4006" i="3"/>
  <c r="L4006" i="3"/>
  <c r="G4006" i="3"/>
  <c r="B4006" i="3"/>
  <c r="A4006" i="3" s="1"/>
  <c r="N4005" i="3"/>
  <c r="L4005" i="3"/>
  <c r="G4005" i="3"/>
  <c r="B4005" i="3"/>
  <c r="A4005" i="3" s="1"/>
  <c r="N4004" i="3"/>
  <c r="L4004" i="3"/>
  <c r="G4004" i="3"/>
  <c r="B4004" i="3"/>
  <c r="A4004" i="3" s="1"/>
  <c r="N4003" i="3"/>
  <c r="L4003" i="3"/>
  <c r="G4003" i="3"/>
  <c r="B4003" i="3"/>
  <c r="A4003" i="3"/>
  <c r="N4002" i="3"/>
  <c r="L4002" i="3"/>
  <c r="G4002" i="3"/>
  <c r="B4002" i="3"/>
  <c r="A4002" i="3"/>
  <c r="N4001" i="3"/>
  <c r="L4001" i="3"/>
  <c r="G4001" i="3"/>
  <c r="B4001" i="3"/>
  <c r="A4001" i="3" s="1"/>
  <c r="K4000" i="3"/>
  <c r="J4000" i="3"/>
  <c r="I4000" i="3"/>
  <c r="F4000" i="3"/>
  <c r="E4000" i="3"/>
  <c r="N4000" i="3" s="1"/>
  <c r="C4000" i="3"/>
  <c r="B4000" i="3" s="1"/>
  <c r="A4000" i="3" s="1"/>
  <c r="K3999" i="3"/>
  <c r="J3999" i="3"/>
  <c r="I3999" i="3"/>
  <c r="F3999" i="3"/>
  <c r="E3999" i="3"/>
  <c r="N3999" i="3" s="1"/>
  <c r="C3999" i="3"/>
  <c r="L3999" i="3" s="1"/>
  <c r="L3998" i="3"/>
  <c r="K3998" i="3"/>
  <c r="J3998" i="3"/>
  <c r="I3998" i="3"/>
  <c r="G3998" i="3"/>
  <c r="F3998" i="3"/>
  <c r="E3998" i="3"/>
  <c r="N3998" i="3" s="1"/>
  <c r="C3998" i="3"/>
  <c r="B3998" i="3"/>
  <c r="A3998" i="3" s="1"/>
  <c r="K3997" i="3"/>
  <c r="J3997" i="3"/>
  <c r="I3997" i="3"/>
  <c r="F3997" i="3"/>
  <c r="E3997" i="3"/>
  <c r="N3997" i="3" s="1"/>
  <c r="C3997" i="3"/>
  <c r="K3996" i="3"/>
  <c r="J3996" i="3"/>
  <c r="I3996" i="3"/>
  <c r="F3996" i="3"/>
  <c r="E3996" i="3"/>
  <c r="N3996" i="3" s="1"/>
  <c r="C3996" i="3"/>
  <c r="L3996" i="3" s="1"/>
  <c r="B3996" i="3"/>
  <c r="A3996" i="3" s="1"/>
  <c r="N3995" i="3"/>
  <c r="K3995" i="3"/>
  <c r="J3995" i="3"/>
  <c r="I3995" i="3"/>
  <c r="F3995" i="3"/>
  <c r="E3995" i="3"/>
  <c r="C3995" i="3"/>
  <c r="K3994" i="3"/>
  <c r="J3994" i="3"/>
  <c r="I3994" i="3"/>
  <c r="F3994" i="3"/>
  <c r="E3994" i="3"/>
  <c r="N3994" i="3" s="1"/>
  <c r="C3994" i="3"/>
  <c r="K3993" i="3"/>
  <c r="J3993" i="3"/>
  <c r="I3993" i="3"/>
  <c r="F3993" i="3"/>
  <c r="E3993" i="3"/>
  <c r="N3993" i="3" s="1"/>
  <c r="C3993" i="3"/>
  <c r="K3992" i="3"/>
  <c r="J3992" i="3"/>
  <c r="I3992" i="3"/>
  <c r="F3992" i="3"/>
  <c r="E3992" i="3"/>
  <c r="N3992" i="3" s="1"/>
  <c r="C3992" i="3"/>
  <c r="L3992" i="3" s="1"/>
  <c r="K3991" i="3"/>
  <c r="J3991" i="3"/>
  <c r="I3991" i="3"/>
  <c r="F3991" i="3"/>
  <c r="E3991" i="3"/>
  <c r="N3991" i="3" s="1"/>
  <c r="C3991" i="3"/>
  <c r="K3990" i="3"/>
  <c r="J3990" i="3"/>
  <c r="I3990" i="3"/>
  <c r="F3990" i="3"/>
  <c r="E3990" i="3"/>
  <c r="N3990" i="3" s="1"/>
  <c r="C3990" i="3"/>
  <c r="L3990" i="3" s="1"/>
  <c r="K3989" i="3"/>
  <c r="J3989" i="3"/>
  <c r="I3989" i="3"/>
  <c r="F3989" i="3"/>
  <c r="E3989" i="3"/>
  <c r="N3989" i="3" s="1"/>
  <c r="C3989" i="3"/>
  <c r="L3989" i="3" s="1"/>
  <c r="L3988" i="3"/>
  <c r="K3988" i="3"/>
  <c r="J3988" i="3"/>
  <c r="I3988" i="3"/>
  <c r="F3988" i="3"/>
  <c r="E3988" i="3"/>
  <c r="N3988" i="3" s="1"/>
  <c r="C3988" i="3"/>
  <c r="K3987" i="3"/>
  <c r="J3987" i="3"/>
  <c r="I3987" i="3"/>
  <c r="F3987" i="3"/>
  <c r="E3987" i="3"/>
  <c r="N3987" i="3" s="1"/>
  <c r="C3987" i="3"/>
  <c r="N3986" i="3"/>
  <c r="K3986" i="3"/>
  <c r="J3986" i="3"/>
  <c r="I3986" i="3"/>
  <c r="F3986" i="3"/>
  <c r="E3986" i="3"/>
  <c r="C3986" i="3"/>
  <c r="L3986" i="3" s="1"/>
  <c r="K3985" i="3"/>
  <c r="J3985" i="3"/>
  <c r="I3985" i="3"/>
  <c r="F3985" i="3"/>
  <c r="E3985" i="3"/>
  <c r="N3985" i="3" s="1"/>
  <c r="C3985" i="3"/>
  <c r="K3984" i="3"/>
  <c r="J3984" i="3"/>
  <c r="I3984" i="3"/>
  <c r="F3984" i="3"/>
  <c r="E3984" i="3"/>
  <c r="C3984" i="3"/>
  <c r="L3984" i="3" s="1"/>
  <c r="K3983" i="3"/>
  <c r="J3983" i="3"/>
  <c r="I3983" i="3"/>
  <c r="G3983" i="3"/>
  <c r="F3983" i="3"/>
  <c r="E3983" i="3"/>
  <c r="N3983" i="3" s="1"/>
  <c r="C3983" i="3"/>
  <c r="L3983" i="3" s="1"/>
  <c r="K3982" i="3"/>
  <c r="J3982" i="3"/>
  <c r="I3982" i="3"/>
  <c r="F3982" i="3"/>
  <c r="E3982" i="3"/>
  <c r="N3982" i="3" s="1"/>
  <c r="C3982" i="3"/>
  <c r="K3981" i="3"/>
  <c r="J3981" i="3"/>
  <c r="I3981" i="3"/>
  <c r="F3981" i="3"/>
  <c r="E3981" i="3"/>
  <c r="N3981" i="3" s="1"/>
  <c r="C3981" i="3"/>
  <c r="L3981" i="3" s="1"/>
  <c r="K3980" i="3"/>
  <c r="J3980" i="3"/>
  <c r="I3980" i="3"/>
  <c r="F3980" i="3"/>
  <c r="E3980" i="3"/>
  <c r="N3980" i="3" s="1"/>
  <c r="C3980" i="3"/>
  <c r="K3979" i="3"/>
  <c r="J3979" i="3"/>
  <c r="I3979" i="3"/>
  <c r="F3979" i="3"/>
  <c r="E3979" i="3"/>
  <c r="N3979" i="3" s="1"/>
  <c r="C3979" i="3"/>
  <c r="L3979" i="3" s="1"/>
  <c r="K3978" i="3"/>
  <c r="J3978" i="3"/>
  <c r="I3978" i="3"/>
  <c r="F3978" i="3"/>
  <c r="E3978" i="3"/>
  <c r="N3978" i="3" s="1"/>
  <c r="C3978" i="3"/>
  <c r="B3978" i="3" s="1"/>
  <c r="A3978" i="3" s="1"/>
  <c r="K3977" i="3"/>
  <c r="J3977" i="3"/>
  <c r="I3977" i="3"/>
  <c r="F3977" i="3"/>
  <c r="E3977" i="3"/>
  <c r="N3977" i="3" s="1"/>
  <c r="C3977" i="3"/>
  <c r="K3976" i="3"/>
  <c r="J3976" i="3"/>
  <c r="I3976" i="3"/>
  <c r="F3976" i="3"/>
  <c r="E3976" i="3"/>
  <c r="N3976" i="3" s="1"/>
  <c r="C3976" i="3"/>
  <c r="L3976" i="3" s="1"/>
  <c r="K3975" i="3"/>
  <c r="J3975" i="3"/>
  <c r="I3975" i="3"/>
  <c r="F3975" i="3"/>
  <c r="E3975" i="3"/>
  <c r="N3975" i="3" s="1"/>
  <c r="C3975" i="3"/>
  <c r="K3974" i="3"/>
  <c r="J3974" i="3"/>
  <c r="I3974" i="3"/>
  <c r="F3974" i="3"/>
  <c r="E3974" i="3"/>
  <c r="N3974" i="3" s="1"/>
  <c r="C3974" i="3"/>
  <c r="L3974" i="3" s="1"/>
  <c r="K3973" i="3"/>
  <c r="J3973" i="3"/>
  <c r="I3973" i="3"/>
  <c r="F3973" i="3"/>
  <c r="E3973" i="3"/>
  <c r="N3973" i="3" s="1"/>
  <c r="C3973" i="3"/>
  <c r="L3973" i="3" s="1"/>
  <c r="K3972" i="3"/>
  <c r="J3972" i="3"/>
  <c r="I3972" i="3"/>
  <c r="F3972" i="3"/>
  <c r="E3972" i="3"/>
  <c r="N3972" i="3" s="1"/>
  <c r="C3972" i="3"/>
  <c r="K3971" i="3"/>
  <c r="J3971" i="3"/>
  <c r="I3971" i="3"/>
  <c r="F3971" i="3"/>
  <c r="E3971" i="3"/>
  <c r="N3971" i="3" s="1"/>
  <c r="C3971" i="3"/>
  <c r="N3970" i="3"/>
  <c r="K3970" i="3"/>
  <c r="J3970" i="3"/>
  <c r="I3970" i="3"/>
  <c r="F3970" i="3"/>
  <c r="E3970" i="3"/>
  <c r="C3970" i="3"/>
  <c r="L3970" i="3" s="1"/>
  <c r="N3969" i="3"/>
  <c r="K3969" i="3"/>
  <c r="J3969" i="3"/>
  <c r="I3969" i="3"/>
  <c r="F3969" i="3"/>
  <c r="E3969" i="3"/>
  <c r="C3969" i="3"/>
  <c r="B3969" i="3" s="1"/>
  <c r="A3969" i="3" s="1"/>
  <c r="K3968" i="3"/>
  <c r="J3968" i="3"/>
  <c r="I3968" i="3"/>
  <c r="F3968" i="3"/>
  <c r="E3968" i="3"/>
  <c r="C3968" i="3"/>
  <c r="L3968" i="3" s="1"/>
  <c r="K3967" i="3"/>
  <c r="J3967" i="3"/>
  <c r="I3967" i="3"/>
  <c r="F3967" i="3"/>
  <c r="E3967" i="3"/>
  <c r="N3967" i="3" s="1"/>
  <c r="C3967" i="3"/>
  <c r="L3966" i="3"/>
  <c r="K3966" i="3"/>
  <c r="J3966" i="3"/>
  <c r="I3966" i="3"/>
  <c r="F3966" i="3"/>
  <c r="E3966" i="3"/>
  <c r="N3966" i="3" s="1"/>
  <c r="C3966" i="3"/>
  <c r="K3965" i="3"/>
  <c r="J3965" i="3"/>
  <c r="I3965" i="3"/>
  <c r="F3965" i="3"/>
  <c r="E3965" i="3"/>
  <c r="N3965" i="3" s="1"/>
  <c r="C3965" i="3"/>
  <c r="K3964" i="3"/>
  <c r="J3964" i="3"/>
  <c r="I3964" i="3"/>
  <c r="F3964" i="3"/>
  <c r="E3964" i="3"/>
  <c r="N3964" i="3" s="1"/>
  <c r="C3964" i="3"/>
  <c r="L3964" i="3" s="1"/>
  <c r="K3963" i="3"/>
  <c r="J3963" i="3"/>
  <c r="I3963" i="3"/>
  <c r="F3963" i="3"/>
  <c r="E3963" i="3"/>
  <c r="C3963" i="3"/>
  <c r="L3963" i="3" s="1"/>
  <c r="K3962" i="3"/>
  <c r="J3962" i="3"/>
  <c r="I3962" i="3"/>
  <c r="F3962" i="3"/>
  <c r="E3962" i="3"/>
  <c r="N3962" i="3" s="1"/>
  <c r="C3962" i="3"/>
  <c r="K3961" i="3"/>
  <c r="J3961" i="3"/>
  <c r="I3961" i="3"/>
  <c r="F3961" i="3"/>
  <c r="E3961" i="3"/>
  <c r="N3961" i="3" s="1"/>
  <c r="C3961" i="3"/>
  <c r="K3960" i="3"/>
  <c r="J3960" i="3"/>
  <c r="I3960" i="3"/>
  <c r="F3960" i="3"/>
  <c r="E3960" i="3"/>
  <c r="N3960" i="3" s="1"/>
  <c r="C3960" i="3"/>
  <c r="L3960" i="3" s="1"/>
  <c r="K3959" i="3"/>
  <c r="J3959" i="3"/>
  <c r="I3959" i="3"/>
  <c r="F3959" i="3"/>
  <c r="E3959" i="3"/>
  <c r="N3959" i="3" s="1"/>
  <c r="C3959" i="3"/>
  <c r="G3959" i="3" s="1"/>
  <c r="L3958" i="3"/>
  <c r="K3958" i="3"/>
  <c r="J3958" i="3"/>
  <c r="I3958" i="3"/>
  <c r="F3958" i="3"/>
  <c r="E3958" i="3"/>
  <c r="N3958" i="3" s="1"/>
  <c r="C3958" i="3"/>
  <c r="B3958" i="3"/>
  <c r="A3958" i="3" s="1"/>
  <c r="K3957" i="3"/>
  <c r="J3957" i="3"/>
  <c r="I3957" i="3"/>
  <c r="F3957" i="3"/>
  <c r="E3957" i="3"/>
  <c r="N3957" i="3" s="1"/>
  <c r="C3957" i="3"/>
  <c r="L3957" i="3" s="1"/>
  <c r="L3956" i="3"/>
  <c r="K3956" i="3"/>
  <c r="J3956" i="3"/>
  <c r="I3956" i="3"/>
  <c r="F3956" i="3"/>
  <c r="E3956" i="3"/>
  <c r="N3956" i="3" s="1"/>
  <c r="C3956" i="3"/>
  <c r="G3956" i="3" s="1"/>
  <c r="K3955" i="3"/>
  <c r="J3955" i="3"/>
  <c r="I3955" i="3"/>
  <c r="F3955" i="3"/>
  <c r="E3955" i="3"/>
  <c r="N3955" i="3" s="1"/>
  <c r="C3955" i="3"/>
  <c r="L3954" i="3"/>
  <c r="K3954" i="3"/>
  <c r="J3954" i="3"/>
  <c r="I3954" i="3"/>
  <c r="F3954" i="3"/>
  <c r="E3954" i="3"/>
  <c r="N3954" i="3" s="1"/>
  <c r="C3954" i="3"/>
  <c r="G3954" i="3" s="1"/>
  <c r="B3954" i="3"/>
  <c r="A3954" i="3" s="1"/>
  <c r="N3953" i="3"/>
  <c r="K3953" i="3"/>
  <c r="J3953" i="3"/>
  <c r="I3953" i="3"/>
  <c r="F3953" i="3"/>
  <c r="E3953" i="3"/>
  <c r="C3953" i="3"/>
  <c r="K3952" i="3"/>
  <c r="J3952" i="3"/>
  <c r="I3952" i="3"/>
  <c r="F3952" i="3"/>
  <c r="E3952" i="3"/>
  <c r="C3952" i="3"/>
  <c r="K3951" i="3"/>
  <c r="J3951" i="3"/>
  <c r="I3951" i="3"/>
  <c r="G3951" i="3"/>
  <c r="F3951" i="3"/>
  <c r="E3951" i="3"/>
  <c r="N3951" i="3" s="1"/>
  <c r="C3951" i="3"/>
  <c r="L3951" i="3" s="1"/>
  <c r="K3950" i="3"/>
  <c r="J3950" i="3"/>
  <c r="I3950" i="3"/>
  <c r="F3950" i="3"/>
  <c r="E3950" i="3"/>
  <c r="N3950" i="3" s="1"/>
  <c r="C3950" i="3"/>
  <c r="K3949" i="3"/>
  <c r="J3949" i="3"/>
  <c r="I3949" i="3"/>
  <c r="F3949" i="3"/>
  <c r="E3949" i="3"/>
  <c r="N3949" i="3" s="1"/>
  <c r="C3949" i="3"/>
  <c r="B3949" i="3" s="1"/>
  <c r="A3949" i="3" s="1"/>
  <c r="L3948" i="3"/>
  <c r="K3948" i="3"/>
  <c r="J3948" i="3"/>
  <c r="I3948" i="3"/>
  <c r="F3948" i="3"/>
  <c r="E3948" i="3"/>
  <c r="N3948" i="3" s="1"/>
  <c r="C3948" i="3"/>
  <c r="N3947" i="3"/>
  <c r="K3947" i="3"/>
  <c r="J3947" i="3"/>
  <c r="I3947" i="3"/>
  <c r="F3947" i="3"/>
  <c r="E3947" i="3"/>
  <c r="C3947" i="3"/>
  <c r="L3947" i="3" s="1"/>
  <c r="B3947" i="3"/>
  <c r="A3947" i="3" s="1"/>
  <c r="K3946" i="3"/>
  <c r="J3946" i="3"/>
  <c r="I3946" i="3"/>
  <c r="F3946" i="3"/>
  <c r="E3946" i="3"/>
  <c r="N3946" i="3" s="1"/>
  <c r="C3946" i="3"/>
  <c r="L3946" i="3" s="1"/>
  <c r="B3946" i="3"/>
  <c r="A3946" i="3" s="1"/>
  <c r="N3945" i="3"/>
  <c r="K3945" i="3"/>
  <c r="J3945" i="3"/>
  <c r="I3945" i="3"/>
  <c r="F3945" i="3"/>
  <c r="E3945" i="3"/>
  <c r="C3945" i="3"/>
  <c r="K3944" i="3"/>
  <c r="J3944" i="3"/>
  <c r="I3944" i="3"/>
  <c r="F3944" i="3"/>
  <c r="E3944" i="3"/>
  <c r="N3944" i="3" s="1"/>
  <c r="C3944" i="3"/>
  <c r="L3944" i="3" s="1"/>
  <c r="K3943" i="3"/>
  <c r="J3943" i="3"/>
  <c r="I3943" i="3"/>
  <c r="F3943" i="3"/>
  <c r="E3943" i="3"/>
  <c r="N3943" i="3" s="1"/>
  <c r="C3943" i="3"/>
  <c r="L3942" i="3"/>
  <c r="K3942" i="3"/>
  <c r="J3942" i="3"/>
  <c r="I3942" i="3"/>
  <c r="F3942" i="3"/>
  <c r="E3942" i="3"/>
  <c r="N3942" i="3" s="1"/>
  <c r="C3942" i="3"/>
  <c r="K3941" i="3"/>
  <c r="J3941" i="3"/>
  <c r="I3941" i="3"/>
  <c r="F3941" i="3"/>
  <c r="E3941" i="3"/>
  <c r="N3941" i="3" s="1"/>
  <c r="C3941" i="3"/>
  <c r="L3941" i="3" s="1"/>
  <c r="L3940" i="3"/>
  <c r="K3940" i="3"/>
  <c r="J3940" i="3"/>
  <c r="I3940" i="3"/>
  <c r="F3940" i="3"/>
  <c r="E3940" i="3"/>
  <c r="B3940" i="3" s="1"/>
  <c r="A3940" i="3" s="1"/>
  <c r="C3940" i="3"/>
  <c r="N3939" i="3"/>
  <c r="K3939" i="3"/>
  <c r="J3939" i="3"/>
  <c r="I3939" i="3"/>
  <c r="F3939" i="3"/>
  <c r="E3939" i="3"/>
  <c r="C3939" i="3"/>
  <c r="L3938" i="3"/>
  <c r="K3938" i="3"/>
  <c r="J3938" i="3"/>
  <c r="I3938" i="3"/>
  <c r="F3938" i="3"/>
  <c r="E3938" i="3"/>
  <c r="N3938" i="3" s="1"/>
  <c r="C3938" i="3"/>
  <c r="B3938" i="3" s="1"/>
  <c r="A3938" i="3" s="1"/>
  <c r="K3937" i="3"/>
  <c r="J3937" i="3"/>
  <c r="I3937" i="3"/>
  <c r="F3937" i="3"/>
  <c r="E3937" i="3"/>
  <c r="N3937" i="3" s="1"/>
  <c r="C3937" i="3"/>
  <c r="G3937" i="3" s="1"/>
  <c r="K3936" i="3"/>
  <c r="J3936" i="3"/>
  <c r="I3936" i="3"/>
  <c r="F3936" i="3"/>
  <c r="E3936" i="3"/>
  <c r="C3936" i="3"/>
  <c r="L3936" i="3" s="1"/>
  <c r="N3935" i="3"/>
  <c r="L3935" i="3"/>
  <c r="K3935" i="3"/>
  <c r="J3935" i="3"/>
  <c r="I3935" i="3"/>
  <c r="F3935" i="3"/>
  <c r="E3935" i="3"/>
  <c r="C3935" i="3"/>
  <c r="G3935" i="3" s="1"/>
  <c r="K3934" i="3"/>
  <c r="J3934" i="3"/>
  <c r="I3934" i="3"/>
  <c r="F3934" i="3"/>
  <c r="E3934" i="3"/>
  <c r="N3934" i="3" s="1"/>
  <c r="C3934" i="3"/>
  <c r="K3933" i="3"/>
  <c r="J3933" i="3"/>
  <c r="I3933" i="3"/>
  <c r="F3933" i="3"/>
  <c r="E3933" i="3"/>
  <c r="N3933" i="3" s="1"/>
  <c r="C3933" i="3"/>
  <c r="B3933" i="3" s="1"/>
  <c r="A3933" i="3" s="1"/>
  <c r="N3932" i="3"/>
  <c r="K3932" i="3"/>
  <c r="J3932" i="3"/>
  <c r="I3932" i="3"/>
  <c r="F3932" i="3"/>
  <c r="E3932" i="3"/>
  <c r="C3932" i="3"/>
  <c r="L3932" i="3" s="1"/>
  <c r="K3931" i="3"/>
  <c r="J3931" i="3"/>
  <c r="I3931" i="3"/>
  <c r="F3931" i="3"/>
  <c r="E3931" i="3"/>
  <c r="N3931" i="3" s="1"/>
  <c r="C3931" i="3"/>
  <c r="L3931" i="3" s="1"/>
  <c r="K3930" i="3"/>
  <c r="J3930" i="3"/>
  <c r="I3930" i="3"/>
  <c r="F3930" i="3"/>
  <c r="E3930" i="3"/>
  <c r="N3930" i="3" s="1"/>
  <c r="C3930" i="3"/>
  <c r="L3930" i="3" s="1"/>
  <c r="K3929" i="3"/>
  <c r="J3929" i="3"/>
  <c r="I3929" i="3"/>
  <c r="F3929" i="3"/>
  <c r="E3929" i="3"/>
  <c r="N3929" i="3" s="1"/>
  <c r="C3929" i="3"/>
  <c r="K3928" i="3"/>
  <c r="J3928" i="3"/>
  <c r="I3928" i="3"/>
  <c r="F3928" i="3"/>
  <c r="E3928" i="3"/>
  <c r="N3928" i="3" s="1"/>
  <c r="C3928" i="3"/>
  <c r="L3928" i="3" s="1"/>
  <c r="K3927" i="3"/>
  <c r="J3927" i="3"/>
  <c r="I3927" i="3"/>
  <c r="F3927" i="3"/>
  <c r="E3927" i="3"/>
  <c r="N3927" i="3" s="1"/>
  <c r="C3927" i="3"/>
  <c r="G3927" i="3" s="1"/>
  <c r="K3926" i="3"/>
  <c r="J3926" i="3"/>
  <c r="I3926" i="3"/>
  <c r="F3926" i="3"/>
  <c r="E3926" i="3"/>
  <c r="N3926" i="3" s="1"/>
  <c r="C3926" i="3"/>
  <c r="G3926" i="3" s="1"/>
  <c r="B3926" i="3"/>
  <c r="A3926" i="3" s="1"/>
  <c r="K3925" i="3"/>
  <c r="J3925" i="3"/>
  <c r="I3925" i="3"/>
  <c r="F3925" i="3"/>
  <c r="E3925" i="3"/>
  <c r="N3925" i="3" s="1"/>
  <c r="C3925" i="3"/>
  <c r="L3925" i="3" s="1"/>
  <c r="K3924" i="3"/>
  <c r="J3924" i="3"/>
  <c r="I3924" i="3"/>
  <c r="F3924" i="3"/>
  <c r="E3924" i="3"/>
  <c r="C3924" i="3"/>
  <c r="N3923" i="3"/>
  <c r="K3923" i="3"/>
  <c r="J3923" i="3"/>
  <c r="I3923" i="3"/>
  <c r="F3923" i="3"/>
  <c r="E3923" i="3"/>
  <c r="C3923" i="3"/>
  <c r="K3922" i="3"/>
  <c r="J3922" i="3"/>
  <c r="I3922" i="3"/>
  <c r="F3922" i="3"/>
  <c r="E3922" i="3"/>
  <c r="N3922" i="3" s="1"/>
  <c r="C3922" i="3"/>
  <c r="K3921" i="3"/>
  <c r="J3921" i="3"/>
  <c r="I3921" i="3"/>
  <c r="F3921" i="3"/>
  <c r="E3921" i="3"/>
  <c r="C3921" i="3"/>
  <c r="L3921" i="3" s="1"/>
  <c r="L3920" i="3"/>
  <c r="K3920" i="3"/>
  <c r="J3920" i="3"/>
  <c r="I3920" i="3"/>
  <c r="F3920" i="3"/>
  <c r="E3920" i="3"/>
  <c r="C3920" i="3"/>
  <c r="N3919" i="3"/>
  <c r="K3919" i="3"/>
  <c r="J3919" i="3"/>
  <c r="I3919" i="3"/>
  <c r="G3919" i="3"/>
  <c r="F3919" i="3"/>
  <c r="E3919" i="3"/>
  <c r="C3919" i="3"/>
  <c r="L3918" i="3"/>
  <c r="K3918" i="3"/>
  <c r="J3918" i="3"/>
  <c r="I3918" i="3"/>
  <c r="G3918" i="3"/>
  <c r="F3918" i="3"/>
  <c r="E3918" i="3"/>
  <c r="N3918" i="3" s="1"/>
  <c r="C3918" i="3"/>
  <c r="B3918" i="3"/>
  <c r="A3918" i="3" s="1"/>
  <c r="K3917" i="3"/>
  <c r="J3917" i="3"/>
  <c r="I3917" i="3"/>
  <c r="F3917" i="3"/>
  <c r="E3917" i="3"/>
  <c r="N3917" i="3" s="1"/>
  <c r="C3917" i="3"/>
  <c r="B3917" i="3"/>
  <c r="A3917" i="3" s="1"/>
  <c r="K3916" i="3"/>
  <c r="J3916" i="3"/>
  <c r="I3916" i="3"/>
  <c r="F3916" i="3"/>
  <c r="E3916" i="3"/>
  <c r="N3916" i="3" s="1"/>
  <c r="C3916" i="3"/>
  <c r="L3916" i="3" s="1"/>
  <c r="K3915" i="3"/>
  <c r="J3915" i="3"/>
  <c r="I3915" i="3"/>
  <c r="F3915" i="3"/>
  <c r="E3915" i="3"/>
  <c r="N3915" i="3" s="1"/>
  <c r="C3915" i="3"/>
  <c r="L3915" i="3" s="1"/>
  <c r="K3914" i="3"/>
  <c r="J3914" i="3"/>
  <c r="I3914" i="3"/>
  <c r="F3914" i="3"/>
  <c r="E3914" i="3"/>
  <c r="N3914" i="3" s="1"/>
  <c r="C3914" i="3"/>
  <c r="B3914" i="3" s="1"/>
  <c r="A3914" i="3" s="1"/>
  <c r="N3913" i="3"/>
  <c r="K3913" i="3"/>
  <c r="J3913" i="3"/>
  <c r="I3913" i="3"/>
  <c r="F3913" i="3"/>
  <c r="E3913" i="3"/>
  <c r="C3913" i="3"/>
  <c r="K3912" i="3"/>
  <c r="J3912" i="3"/>
  <c r="I3912" i="3"/>
  <c r="F3912" i="3"/>
  <c r="E3912" i="3"/>
  <c r="N3912" i="3" s="1"/>
  <c r="C3912" i="3"/>
  <c r="L3912" i="3" s="1"/>
  <c r="K3911" i="3"/>
  <c r="J3911" i="3"/>
  <c r="I3911" i="3"/>
  <c r="F3911" i="3"/>
  <c r="E3911" i="3"/>
  <c r="N3911" i="3" s="1"/>
  <c r="C3911" i="3"/>
  <c r="G3911" i="3" s="1"/>
  <c r="K3910" i="3"/>
  <c r="J3910" i="3"/>
  <c r="I3910" i="3"/>
  <c r="F3910" i="3"/>
  <c r="E3910" i="3"/>
  <c r="N3910" i="3" s="1"/>
  <c r="C3910" i="3"/>
  <c r="L3910" i="3" s="1"/>
  <c r="K3909" i="3"/>
  <c r="J3909" i="3"/>
  <c r="I3909" i="3"/>
  <c r="F3909" i="3"/>
  <c r="E3909" i="3"/>
  <c r="N3909" i="3" s="1"/>
  <c r="C3909" i="3"/>
  <c r="L3909" i="3" s="1"/>
  <c r="K3908" i="3"/>
  <c r="J3908" i="3"/>
  <c r="I3908" i="3"/>
  <c r="F3908" i="3"/>
  <c r="E3908" i="3"/>
  <c r="N3908" i="3" s="1"/>
  <c r="C3908" i="3"/>
  <c r="K3907" i="3"/>
  <c r="J3907" i="3"/>
  <c r="I3907" i="3"/>
  <c r="F3907" i="3"/>
  <c r="E3907" i="3"/>
  <c r="N3907" i="3" s="1"/>
  <c r="C3907" i="3"/>
  <c r="N3906" i="3"/>
  <c r="L3906" i="3"/>
  <c r="K3906" i="3"/>
  <c r="J3906" i="3"/>
  <c r="I3906" i="3"/>
  <c r="G3906" i="3"/>
  <c r="F3906" i="3"/>
  <c r="E3906" i="3"/>
  <c r="C3906" i="3"/>
  <c r="B3906" i="3" s="1"/>
  <c r="A3906" i="3" s="1"/>
  <c r="K3905" i="3"/>
  <c r="J3905" i="3"/>
  <c r="I3905" i="3"/>
  <c r="F3905" i="3"/>
  <c r="E3905" i="3"/>
  <c r="N3905" i="3" s="1"/>
  <c r="C3905" i="3"/>
  <c r="L3905" i="3" s="1"/>
  <c r="K3904" i="3"/>
  <c r="J3904" i="3"/>
  <c r="I3904" i="3"/>
  <c r="F3904" i="3"/>
  <c r="E3904" i="3"/>
  <c r="C3904" i="3"/>
  <c r="L3904" i="3" s="1"/>
  <c r="N3903" i="3"/>
  <c r="K3903" i="3"/>
  <c r="J3903" i="3"/>
  <c r="I3903" i="3"/>
  <c r="F3903" i="3"/>
  <c r="E3903" i="3"/>
  <c r="C3903" i="3"/>
  <c r="B3903" i="3" s="1"/>
  <c r="A3903" i="3"/>
  <c r="L3902" i="3"/>
  <c r="K3902" i="3"/>
  <c r="J3902" i="3"/>
  <c r="I3902" i="3"/>
  <c r="F3902" i="3"/>
  <c r="E3902" i="3"/>
  <c r="N3902" i="3" s="1"/>
  <c r="C3902" i="3"/>
  <c r="G3902" i="3" s="1"/>
  <c r="K3901" i="3"/>
  <c r="J3901" i="3"/>
  <c r="I3901" i="3"/>
  <c r="F3901" i="3"/>
  <c r="E3901" i="3"/>
  <c r="C3901" i="3"/>
  <c r="L3901" i="3" s="1"/>
  <c r="N3900" i="3"/>
  <c r="K3900" i="3"/>
  <c r="J3900" i="3"/>
  <c r="I3900" i="3"/>
  <c r="F3900" i="3"/>
  <c r="E3900" i="3"/>
  <c r="C3900" i="3"/>
  <c r="N3899" i="3"/>
  <c r="K3899" i="3"/>
  <c r="J3899" i="3"/>
  <c r="I3899" i="3"/>
  <c r="F3899" i="3"/>
  <c r="E3899" i="3"/>
  <c r="C3899" i="3"/>
  <c r="L3899" i="3" s="1"/>
  <c r="K3898" i="3"/>
  <c r="J3898" i="3"/>
  <c r="I3898" i="3"/>
  <c r="G3898" i="3"/>
  <c r="F3898" i="3"/>
  <c r="E3898" i="3"/>
  <c r="N3898" i="3" s="1"/>
  <c r="C3898" i="3"/>
  <c r="N3897" i="3"/>
  <c r="K3897" i="3"/>
  <c r="J3897" i="3"/>
  <c r="I3897" i="3"/>
  <c r="F3897" i="3"/>
  <c r="E3897" i="3"/>
  <c r="C3897" i="3"/>
  <c r="K3896" i="3"/>
  <c r="J3896" i="3"/>
  <c r="I3896" i="3"/>
  <c r="F3896" i="3"/>
  <c r="E3896" i="3"/>
  <c r="N3896" i="3" s="1"/>
  <c r="C3896" i="3"/>
  <c r="L3896" i="3" s="1"/>
  <c r="K3895" i="3"/>
  <c r="J3895" i="3"/>
  <c r="I3895" i="3"/>
  <c r="F3895" i="3"/>
  <c r="E3895" i="3"/>
  <c r="N3895" i="3" s="1"/>
  <c r="C3895" i="3"/>
  <c r="L3894" i="3"/>
  <c r="K3894" i="3"/>
  <c r="J3894" i="3"/>
  <c r="I3894" i="3"/>
  <c r="F3894" i="3"/>
  <c r="E3894" i="3"/>
  <c r="C3894" i="3"/>
  <c r="K3893" i="3"/>
  <c r="J3893" i="3"/>
  <c r="I3893" i="3"/>
  <c r="F3893" i="3"/>
  <c r="E3893" i="3"/>
  <c r="N3893" i="3" s="1"/>
  <c r="C3893" i="3"/>
  <c r="K3892" i="3"/>
  <c r="J3892" i="3"/>
  <c r="I3892" i="3"/>
  <c r="F3892" i="3"/>
  <c r="E3892" i="3"/>
  <c r="N3892" i="3" s="1"/>
  <c r="C3892" i="3"/>
  <c r="G3892" i="3" s="1"/>
  <c r="N3891" i="3"/>
  <c r="K3891" i="3"/>
  <c r="J3891" i="3"/>
  <c r="I3891" i="3"/>
  <c r="F3891" i="3"/>
  <c r="E3891" i="3"/>
  <c r="C3891" i="3"/>
  <c r="N3890" i="3"/>
  <c r="K3890" i="3"/>
  <c r="J3890" i="3"/>
  <c r="I3890" i="3"/>
  <c r="F3890" i="3"/>
  <c r="E3890" i="3"/>
  <c r="C3890" i="3"/>
  <c r="B3890" i="3" s="1"/>
  <c r="A3890" i="3" s="1"/>
  <c r="K3889" i="3"/>
  <c r="J3889" i="3"/>
  <c r="I3889" i="3"/>
  <c r="F3889" i="3"/>
  <c r="E3889" i="3"/>
  <c r="N3889" i="3" s="1"/>
  <c r="C3889" i="3"/>
  <c r="B3889" i="3" s="1"/>
  <c r="A3889" i="3" s="1"/>
  <c r="K3888" i="3"/>
  <c r="J3888" i="3"/>
  <c r="I3888" i="3"/>
  <c r="F3888" i="3"/>
  <c r="E3888" i="3"/>
  <c r="N3888" i="3" s="1"/>
  <c r="C3888" i="3"/>
  <c r="N3887" i="3"/>
  <c r="K3887" i="3"/>
  <c r="J3887" i="3"/>
  <c r="I3887" i="3"/>
  <c r="F3887" i="3"/>
  <c r="E3887" i="3"/>
  <c r="C3887" i="3"/>
  <c r="L3887" i="3" s="1"/>
  <c r="L3886" i="3"/>
  <c r="K3886" i="3"/>
  <c r="J3886" i="3"/>
  <c r="I3886" i="3"/>
  <c r="F3886" i="3"/>
  <c r="E3886" i="3"/>
  <c r="C3886" i="3"/>
  <c r="K3885" i="3"/>
  <c r="J3885" i="3"/>
  <c r="I3885" i="3"/>
  <c r="F3885" i="3"/>
  <c r="E3885" i="3"/>
  <c r="N3885" i="3" s="1"/>
  <c r="C3885" i="3"/>
  <c r="L3885" i="3" s="1"/>
  <c r="K3884" i="3"/>
  <c r="J3884" i="3"/>
  <c r="I3884" i="3"/>
  <c r="F3884" i="3"/>
  <c r="E3884" i="3"/>
  <c r="N3884" i="3" s="1"/>
  <c r="C3884" i="3"/>
  <c r="G3884" i="3" s="1"/>
  <c r="B3884" i="3"/>
  <c r="A3884" i="3" s="1"/>
  <c r="N3883" i="3"/>
  <c r="K3883" i="3"/>
  <c r="J3883" i="3"/>
  <c r="I3883" i="3"/>
  <c r="F3883" i="3"/>
  <c r="E3883" i="3"/>
  <c r="C3883" i="3"/>
  <c r="L3883" i="3" s="1"/>
  <c r="K3882" i="3"/>
  <c r="J3882" i="3"/>
  <c r="I3882" i="3"/>
  <c r="F3882" i="3"/>
  <c r="E3882" i="3"/>
  <c r="N3882" i="3" s="1"/>
  <c r="C3882" i="3"/>
  <c r="B3882" i="3" s="1"/>
  <c r="A3882" i="3" s="1"/>
  <c r="K3881" i="3"/>
  <c r="J3881" i="3"/>
  <c r="I3881" i="3"/>
  <c r="F3881" i="3"/>
  <c r="E3881" i="3"/>
  <c r="N3881" i="3" s="1"/>
  <c r="C3881" i="3"/>
  <c r="K3880" i="3"/>
  <c r="J3880" i="3"/>
  <c r="I3880" i="3"/>
  <c r="F3880" i="3"/>
  <c r="E3880" i="3"/>
  <c r="N3880" i="3" s="1"/>
  <c r="C3880" i="3"/>
  <c r="L3880" i="3" s="1"/>
  <c r="K3879" i="3"/>
  <c r="J3879" i="3"/>
  <c r="I3879" i="3"/>
  <c r="F3879" i="3"/>
  <c r="E3879" i="3"/>
  <c r="N3879" i="3" s="1"/>
  <c r="C3879" i="3"/>
  <c r="K3878" i="3"/>
  <c r="J3878" i="3"/>
  <c r="I3878" i="3"/>
  <c r="F3878" i="3"/>
  <c r="E3878" i="3"/>
  <c r="C3878" i="3"/>
  <c r="L3878" i="3" s="1"/>
  <c r="L3877" i="3"/>
  <c r="K3877" i="3"/>
  <c r="J3877" i="3"/>
  <c r="I3877" i="3"/>
  <c r="F3877" i="3"/>
  <c r="E3877" i="3"/>
  <c r="N3877" i="3" s="1"/>
  <c r="C3877" i="3"/>
  <c r="L3876" i="3"/>
  <c r="K3876" i="3"/>
  <c r="J3876" i="3"/>
  <c r="I3876" i="3"/>
  <c r="F3876" i="3"/>
  <c r="E3876" i="3"/>
  <c r="N3876" i="3" s="1"/>
  <c r="C3876" i="3"/>
  <c r="K3875" i="3"/>
  <c r="J3875" i="3"/>
  <c r="I3875" i="3"/>
  <c r="F3875" i="3"/>
  <c r="E3875" i="3"/>
  <c r="N3875" i="3" s="1"/>
  <c r="C3875" i="3"/>
  <c r="L3874" i="3"/>
  <c r="K3874" i="3"/>
  <c r="J3874" i="3"/>
  <c r="I3874" i="3"/>
  <c r="F3874" i="3"/>
  <c r="E3874" i="3"/>
  <c r="N3874" i="3" s="1"/>
  <c r="C3874" i="3"/>
  <c r="G3874" i="3" s="1"/>
  <c r="K3873" i="3"/>
  <c r="J3873" i="3"/>
  <c r="I3873" i="3"/>
  <c r="F3873" i="3"/>
  <c r="E3873" i="3"/>
  <c r="N3873" i="3" s="1"/>
  <c r="C3873" i="3"/>
  <c r="K3872" i="3"/>
  <c r="J3872" i="3"/>
  <c r="I3872" i="3"/>
  <c r="F3872" i="3"/>
  <c r="E3872" i="3"/>
  <c r="N3872" i="3" s="1"/>
  <c r="C3872" i="3"/>
  <c r="G3872" i="3" s="1"/>
  <c r="N3871" i="3"/>
  <c r="K3871" i="3"/>
  <c r="J3871" i="3"/>
  <c r="I3871" i="3"/>
  <c r="F3871" i="3"/>
  <c r="E3871" i="3"/>
  <c r="C3871" i="3"/>
  <c r="L3871" i="3" s="1"/>
  <c r="K3870" i="3"/>
  <c r="J3870" i="3"/>
  <c r="I3870" i="3"/>
  <c r="F3870" i="3"/>
  <c r="E3870" i="3"/>
  <c r="C3870" i="3"/>
  <c r="L3870" i="3" s="1"/>
  <c r="B3870" i="3"/>
  <c r="A3870" i="3" s="1"/>
  <c r="K3869" i="3"/>
  <c r="J3869" i="3"/>
  <c r="I3869" i="3"/>
  <c r="F3869" i="3"/>
  <c r="E3869" i="3"/>
  <c r="N3869" i="3" s="1"/>
  <c r="C3869" i="3"/>
  <c r="L3869" i="3" s="1"/>
  <c r="L3868" i="3"/>
  <c r="K3868" i="3"/>
  <c r="J3868" i="3"/>
  <c r="I3868" i="3"/>
  <c r="F3868" i="3"/>
  <c r="E3868" i="3"/>
  <c r="N3868" i="3" s="1"/>
  <c r="C3868" i="3"/>
  <c r="B3868" i="3" s="1"/>
  <c r="A3868" i="3" s="1"/>
  <c r="N3867" i="3"/>
  <c r="K3867" i="3"/>
  <c r="J3867" i="3"/>
  <c r="I3867" i="3"/>
  <c r="F3867" i="3"/>
  <c r="E3867" i="3"/>
  <c r="C3867" i="3"/>
  <c r="L3867" i="3" s="1"/>
  <c r="K3866" i="3"/>
  <c r="J3866" i="3"/>
  <c r="I3866" i="3"/>
  <c r="F3866" i="3"/>
  <c r="E3866" i="3"/>
  <c r="N3866" i="3" s="1"/>
  <c r="C3866" i="3"/>
  <c r="K3865" i="3"/>
  <c r="J3865" i="3"/>
  <c r="I3865" i="3"/>
  <c r="F3865" i="3"/>
  <c r="E3865" i="3"/>
  <c r="N3865" i="3" s="1"/>
  <c r="C3865" i="3"/>
  <c r="K3864" i="3"/>
  <c r="J3864" i="3"/>
  <c r="I3864" i="3"/>
  <c r="F3864" i="3"/>
  <c r="E3864" i="3"/>
  <c r="N3864" i="3" s="1"/>
  <c r="C3864" i="3"/>
  <c r="L3864" i="3" s="1"/>
  <c r="K3863" i="3"/>
  <c r="J3863" i="3"/>
  <c r="I3863" i="3"/>
  <c r="F3863" i="3"/>
  <c r="E3863" i="3"/>
  <c r="N3863" i="3" s="1"/>
  <c r="C3863" i="3"/>
  <c r="G3863" i="3" s="1"/>
  <c r="L3862" i="3"/>
  <c r="K3862" i="3"/>
  <c r="J3862" i="3"/>
  <c r="I3862" i="3"/>
  <c r="F3862" i="3"/>
  <c r="E3862" i="3"/>
  <c r="B3862" i="3" s="1"/>
  <c r="A3862" i="3" s="1"/>
  <c r="C3862" i="3"/>
  <c r="L3861" i="3"/>
  <c r="K3861" i="3"/>
  <c r="J3861" i="3"/>
  <c r="I3861" i="3"/>
  <c r="F3861" i="3"/>
  <c r="E3861" i="3"/>
  <c r="N3861" i="3" s="1"/>
  <c r="C3861" i="3"/>
  <c r="K3860" i="3"/>
  <c r="J3860" i="3"/>
  <c r="I3860" i="3"/>
  <c r="F3860" i="3"/>
  <c r="E3860" i="3"/>
  <c r="N3860" i="3" s="1"/>
  <c r="C3860" i="3"/>
  <c r="G3860" i="3" s="1"/>
  <c r="N3859" i="3"/>
  <c r="K3859" i="3"/>
  <c r="J3859" i="3"/>
  <c r="I3859" i="3"/>
  <c r="F3859" i="3"/>
  <c r="E3859" i="3"/>
  <c r="C3859" i="3"/>
  <c r="K3858" i="3"/>
  <c r="J3858" i="3"/>
  <c r="I3858" i="3"/>
  <c r="F3858" i="3"/>
  <c r="E3858" i="3"/>
  <c r="N3858" i="3" s="1"/>
  <c r="C3858" i="3"/>
  <c r="K3857" i="3"/>
  <c r="J3857" i="3"/>
  <c r="I3857" i="3"/>
  <c r="F3857" i="3"/>
  <c r="E3857" i="3"/>
  <c r="N3857" i="3" s="1"/>
  <c r="C3857" i="3"/>
  <c r="G3857" i="3" s="1"/>
  <c r="K3856" i="3"/>
  <c r="J3856" i="3"/>
  <c r="I3856" i="3"/>
  <c r="F3856" i="3"/>
  <c r="E3856" i="3"/>
  <c r="N3856" i="3" s="1"/>
  <c r="C3856" i="3"/>
  <c r="B3856" i="3" s="1"/>
  <c r="A3856" i="3" s="1"/>
  <c r="N3855" i="3"/>
  <c r="K3855" i="3"/>
  <c r="J3855" i="3"/>
  <c r="I3855" i="3"/>
  <c r="F3855" i="3"/>
  <c r="E3855" i="3"/>
  <c r="C3855" i="3"/>
  <c r="L3855" i="3" s="1"/>
  <c r="L3854" i="3"/>
  <c r="K3854" i="3"/>
  <c r="J3854" i="3"/>
  <c r="I3854" i="3"/>
  <c r="F3854" i="3"/>
  <c r="E3854" i="3"/>
  <c r="C3854" i="3"/>
  <c r="B3854" i="3" s="1"/>
  <c r="A3854" i="3" s="1"/>
  <c r="K3853" i="3"/>
  <c r="J3853" i="3"/>
  <c r="I3853" i="3"/>
  <c r="F3853" i="3"/>
  <c r="E3853" i="3"/>
  <c r="N3853" i="3" s="1"/>
  <c r="C3853" i="3"/>
  <c r="K3852" i="3"/>
  <c r="J3852" i="3"/>
  <c r="I3852" i="3"/>
  <c r="F3852" i="3"/>
  <c r="E3852" i="3"/>
  <c r="N3852" i="3" s="1"/>
  <c r="C3852" i="3"/>
  <c r="G3852" i="3" s="1"/>
  <c r="K3851" i="3"/>
  <c r="J3851" i="3"/>
  <c r="I3851" i="3"/>
  <c r="F3851" i="3"/>
  <c r="E3851" i="3"/>
  <c r="N3851" i="3" s="1"/>
  <c r="C3851" i="3"/>
  <c r="L3851" i="3" s="1"/>
  <c r="K3850" i="3"/>
  <c r="J3850" i="3"/>
  <c r="I3850" i="3"/>
  <c r="F3850" i="3"/>
  <c r="E3850" i="3"/>
  <c r="N3850" i="3" s="1"/>
  <c r="C3850" i="3"/>
  <c r="K3849" i="3"/>
  <c r="J3849" i="3"/>
  <c r="I3849" i="3"/>
  <c r="F3849" i="3"/>
  <c r="E3849" i="3"/>
  <c r="N3849" i="3" s="1"/>
  <c r="C3849" i="3"/>
  <c r="K3848" i="3"/>
  <c r="J3848" i="3"/>
  <c r="I3848" i="3"/>
  <c r="F3848" i="3"/>
  <c r="E3848" i="3"/>
  <c r="N3848" i="3" s="1"/>
  <c r="C3848" i="3"/>
  <c r="L3848" i="3" s="1"/>
  <c r="K3847" i="3"/>
  <c r="J3847" i="3"/>
  <c r="I3847" i="3"/>
  <c r="F3847" i="3"/>
  <c r="E3847" i="3"/>
  <c r="N3847" i="3" s="1"/>
  <c r="C3847" i="3"/>
  <c r="G3847" i="3" s="1"/>
  <c r="K3846" i="3"/>
  <c r="J3846" i="3"/>
  <c r="I3846" i="3"/>
  <c r="F3846" i="3"/>
  <c r="E3846" i="3"/>
  <c r="C3846" i="3"/>
  <c r="K3845" i="3"/>
  <c r="J3845" i="3"/>
  <c r="I3845" i="3"/>
  <c r="F3845" i="3"/>
  <c r="E3845" i="3"/>
  <c r="N3845" i="3" s="1"/>
  <c r="C3845" i="3"/>
  <c r="L3845" i="3" s="1"/>
  <c r="L3844" i="3"/>
  <c r="K3844" i="3"/>
  <c r="J3844" i="3"/>
  <c r="I3844" i="3"/>
  <c r="F3844" i="3"/>
  <c r="E3844" i="3"/>
  <c r="C3844" i="3"/>
  <c r="K3843" i="3"/>
  <c r="J3843" i="3"/>
  <c r="I3843" i="3"/>
  <c r="F3843" i="3"/>
  <c r="E3843" i="3"/>
  <c r="N3843" i="3" s="1"/>
  <c r="C3843" i="3"/>
  <c r="K3842" i="3"/>
  <c r="J3842" i="3"/>
  <c r="I3842" i="3"/>
  <c r="F3842" i="3"/>
  <c r="E3842" i="3"/>
  <c r="N3842" i="3" s="1"/>
  <c r="C3842" i="3"/>
  <c r="L3842" i="3" s="1"/>
  <c r="B3842" i="3"/>
  <c r="A3842" i="3" s="1"/>
  <c r="N3841" i="3"/>
  <c r="K3841" i="3"/>
  <c r="J3841" i="3"/>
  <c r="I3841" i="3"/>
  <c r="F3841" i="3"/>
  <c r="E3841" i="3"/>
  <c r="C3841" i="3"/>
  <c r="G3841" i="3" s="1"/>
  <c r="K3840" i="3"/>
  <c r="J3840" i="3"/>
  <c r="I3840" i="3"/>
  <c r="F3840" i="3"/>
  <c r="E3840" i="3"/>
  <c r="N3840" i="3" s="1"/>
  <c r="C3840" i="3"/>
  <c r="N3839" i="3"/>
  <c r="K3839" i="3"/>
  <c r="J3839" i="3"/>
  <c r="I3839" i="3"/>
  <c r="F3839" i="3"/>
  <c r="E3839" i="3"/>
  <c r="C3839" i="3"/>
  <c r="L3839" i="3" s="1"/>
  <c r="L3838" i="3"/>
  <c r="K3838" i="3"/>
  <c r="J3838" i="3"/>
  <c r="I3838" i="3"/>
  <c r="F3838" i="3"/>
  <c r="E3838" i="3"/>
  <c r="N3838" i="3" s="1"/>
  <c r="C3838" i="3"/>
  <c r="B3838" i="3" s="1"/>
  <c r="A3838" i="3" s="1"/>
  <c r="K3837" i="3"/>
  <c r="J3837" i="3"/>
  <c r="I3837" i="3"/>
  <c r="F3837" i="3"/>
  <c r="E3837" i="3"/>
  <c r="N3837" i="3" s="1"/>
  <c r="C3837" i="3"/>
  <c r="L3837" i="3" s="1"/>
  <c r="B3837" i="3"/>
  <c r="A3837" i="3" s="1"/>
  <c r="L3836" i="3"/>
  <c r="K3836" i="3"/>
  <c r="J3836" i="3"/>
  <c r="I3836" i="3"/>
  <c r="F3836" i="3"/>
  <c r="E3836" i="3"/>
  <c r="N3836" i="3" s="1"/>
  <c r="C3836" i="3"/>
  <c r="G3836" i="3" s="1"/>
  <c r="K3835" i="3"/>
  <c r="J3835" i="3"/>
  <c r="I3835" i="3"/>
  <c r="F3835" i="3"/>
  <c r="E3835" i="3"/>
  <c r="N3835" i="3" s="1"/>
  <c r="C3835" i="3"/>
  <c r="L3835" i="3" s="1"/>
  <c r="K3834" i="3"/>
  <c r="J3834" i="3"/>
  <c r="I3834" i="3"/>
  <c r="F3834" i="3"/>
  <c r="E3834" i="3"/>
  <c r="N3834" i="3" s="1"/>
  <c r="C3834" i="3"/>
  <c r="B3834" i="3" s="1"/>
  <c r="A3834" i="3" s="1"/>
  <c r="N3833" i="3"/>
  <c r="K3833" i="3"/>
  <c r="J3833" i="3"/>
  <c r="I3833" i="3"/>
  <c r="F3833" i="3"/>
  <c r="E3833" i="3"/>
  <c r="C3833" i="3"/>
  <c r="K3832" i="3"/>
  <c r="J3832" i="3"/>
  <c r="I3832" i="3"/>
  <c r="F3832" i="3"/>
  <c r="E3832" i="3"/>
  <c r="N3832" i="3" s="1"/>
  <c r="C3832" i="3"/>
  <c r="L3832" i="3" s="1"/>
  <c r="K3831" i="3"/>
  <c r="J3831" i="3"/>
  <c r="I3831" i="3"/>
  <c r="F3831" i="3"/>
  <c r="E3831" i="3"/>
  <c r="N3831" i="3" s="1"/>
  <c r="C3831" i="3"/>
  <c r="G3831" i="3" s="1"/>
  <c r="K3830" i="3"/>
  <c r="J3830" i="3"/>
  <c r="I3830" i="3"/>
  <c r="F3830" i="3"/>
  <c r="E3830" i="3"/>
  <c r="N3830" i="3" s="1"/>
  <c r="C3830" i="3"/>
  <c r="G3830" i="3" s="1"/>
  <c r="B3830" i="3"/>
  <c r="A3830" i="3" s="1"/>
  <c r="L3829" i="3"/>
  <c r="K3829" i="3"/>
  <c r="J3829" i="3"/>
  <c r="I3829" i="3"/>
  <c r="G3829" i="3"/>
  <c r="F3829" i="3"/>
  <c r="E3829" i="3"/>
  <c r="N3829" i="3" s="1"/>
  <c r="C3829" i="3"/>
  <c r="B3829" i="3" s="1"/>
  <c r="A3829" i="3" s="1"/>
  <c r="L3828" i="3"/>
  <c r="K3828" i="3"/>
  <c r="J3828" i="3"/>
  <c r="I3828" i="3"/>
  <c r="F3828" i="3"/>
  <c r="E3828" i="3"/>
  <c r="N3828" i="3" s="1"/>
  <c r="C3828" i="3"/>
  <c r="B3828" i="3"/>
  <c r="A3828" i="3" s="1"/>
  <c r="N3827" i="3"/>
  <c r="K3827" i="3"/>
  <c r="J3827" i="3"/>
  <c r="I3827" i="3"/>
  <c r="F3827" i="3"/>
  <c r="E3827" i="3"/>
  <c r="C3827" i="3"/>
  <c r="N3826" i="3"/>
  <c r="L3826" i="3"/>
  <c r="K3826" i="3"/>
  <c r="J3826" i="3"/>
  <c r="I3826" i="3"/>
  <c r="G3826" i="3"/>
  <c r="F3826" i="3"/>
  <c r="E3826" i="3"/>
  <c r="C3826" i="3"/>
  <c r="B3826" i="3"/>
  <c r="A3826" i="3" s="1"/>
  <c r="N3825" i="3"/>
  <c r="K3825" i="3"/>
  <c r="J3825" i="3"/>
  <c r="I3825" i="3"/>
  <c r="F3825" i="3"/>
  <c r="E3825" i="3"/>
  <c r="C3825" i="3"/>
  <c r="G3825" i="3" s="1"/>
  <c r="K3824" i="3"/>
  <c r="J3824" i="3"/>
  <c r="I3824" i="3"/>
  <c r="F3824" i="3"/>
  <c r="E3824" i="3"/>
  <c r="N3824" i="3" s="1"/>
  <c r="C3824" i="3"/>
  <c r="B3824" i="3" s="1"/>
  <c r="A3824" i="3" s="1"/>
  <c r="N3823" i="3"/>
  <c r="K3823" i="3"/>
  <c r="J3823" i="3"/>
  <c r="I3823" i="3"/>
  <c r="F3823" i="3"/>
  <c r="E3823" i="3"/>
  <c r="C3823" i="3"/>
  <c r="L3823" i="3" s="1"/>
  <c r="K3822" i="3"/>
  <c r="J3822" i="3"/>
  <c r="I3822" i="3"/>
  <c r="F3822" i="3"/>
  <c r="E3822" i="3"/>
  <c r="N3822" i="3" s="1"/>
  <c r="C3822" i="3"/>
  <c r="K3821" i="3"/>
  <c r="J3821" i="3"/>
  <c r="I3821" i="3"/>
  <c r="F3821" i="3"/>
  <c r="E3821" i="3"/>
  <c r="N3821" i="3" s="1"/>
  <c r="C3821" i="3"/>
  <c r="L3821" i="3" s="1"/>
  <c r="B3821" i="3"/>
  <c r="A3821" i="3" s="1"/>
  <c r="L3820" i="3"/>
  <c r="K3820" i="3"/>
  <c r="J3820" i="3"/>
  <c r="I3820" i="3"/>
  <c r="F3820" i="3"/>
  <c r="E3820" i="3"/>
  <c r="N3820" i="3" s="1"/>
  <c r="C3820" i="3"/>
  <c r="G3820" i="3" s="1"/>
  <c r="K3819" i="3"/>
  <c r="J3819" i="3"/>
  <c r="I3819" i="3"/>
  <c r="F3819" i="3"/>
  <c r="E3819" i="3"/>
  <c r="N3819" i="3" s="1"/>
  <c r="C3819" i="3"/>
  <c r="L3819" i="3" s="1"/>
  <c r="K3818" i="3"/>
  <c r="J3818" i="3"/>
  <c r="I3818" i="3"/>
  <c r="F3818" i="3"/>
  <c r="E3818" i="3"/>
  <c r="N3818" i="3" s="1"/>
  <c r="C3818" i="3"/>
  <c r="K3817" i="3"/>
  <c r="J3817" i="3"/>
  <c r="I3817" i="3"/>
  <c r="F3817" i="3"/>
  <c r="E3817" i="3"/>
  <c r="N3817" i="3" s="1"/>
  <c r="C3817" i="3"/>
  <c r="K3816" i="3"/>
  <c r="J3816" i="3"/>
  <c r="I3816" i="3"/>
  <c r="F3816" i="3"/>
  <c r="E3816" i="3"/>
  <c r="N3816" i="3" s="1"/>
  <c r="C3816" i="3"/>
  <c r="L3816" i="3" s="1"/>
  <c r="K3815" i="3"/>
  <c r="J3815" i="3"/>
  <c r="I3815" i="3"/>
  <c r="F3815" i="3"/>
  <c r="E3815" i="3"/>
  <c r="N3815" i="3" s="1"/>
  <c r="C3815" i="3"/>
  <c r="K3814" i="3"/>
  <c r="J3814" i="3"/>
  <c r="I3814" i="3"/>
  <c r="F3814" i="3"/>
  <c r="E3814" i="3"/>
  <c r="N3814" i="3" s="1"/>
  <c r="C3814" i="3"/>
  <c r="L3813" i="3"/>
  <c r="K3813" i="3"/>
  <c r="J3813" i="3"/>
  <c r="I3813" i="3"/>
  <c r="G3813" i="3"/>
  <c r="F3813" i="3"/>
  <c r="E3813" i="3"/>
  <c r="N3813" i="3" s="1"/>
  <c r="C3813" i="3"/>
  <c r="B3813" i="3"/>
  <c r="A3813" i="3" s="1"/>
  <c r="L3812" i="3"/>
  <c r="K3812" i="3"/>
  <c r="J3812" i="3"/>
  <c r="I3812" i="3"/>
  <c r="F3812" i="3"/>
  <c r="E3812" i="3"/>
  <c r="C3812" i="3"/>
  <c r="K3811" i="3"/>
  <c r="J3811" i="3"/>
  <c r="I3811" i="3"/>
  <c r="F3811" i="3"/>
  <c r="E3811" i="3"/>
  <c r="N3811" i="3" s="1"/>
  <c r="C3811" i="3"/>
  <c r="K3810" i="3"/>
  <c r="J3810" i="3"/>
  <c r="I3810" i="3"/>
  <c r="F3810" i="3"/>
  <c r="E3810" i="3"/>
  <c r="N3810" i="3" s="1"/>
  <c r="C3810" i="3"/>
  <c r="L3810" i="3" s="1"/>
  <c r="K3809" i="3"/>
  <c r="J3809" i="3"/>
  <c r="I3809" i="3"/>
  <c r="F3809" i="3"/>
  <c r="E3809" i="3"/>
  <c r="N3809" i="3" s="1"/>
  <c r="C3809" i="3"/>
  <c r="K3808" i="3"/>
  <c r="J3808" i="3"/>
  <c r="I3808" i="3"/>
  <c r="F3808" i="3"/>
  <c r="E3808" i="3"/>
  <c r="N3808" i="3" s="1"/>
  <c r="C3808" i="3"/>
  <c r="K3807" i="3"/>
  <c r="J3807" i="3"/>
  <c r="I3807" i="3"/>
  <c r="F3807" i="3"/>
  <c r="E3807" i="3"/>
  <c r="N3807" i="3" s="1"/>
  <c r="C3807" i="3"/>
  <c r="L3807" i="3" s="1"/>
  <c r="K3806" i="3"/>
  <c r="J3806" i="3"/>
  <c r="I3806" i="3"/>
  <c r="F3806" i="3"/>
  <c r="E3806" i="3"/>
  <c r="N3806" i="3" s="1"/>
  <c r="C3806" i="3"/>
  <c r="B3806" i="3" s="1"/>
  <c r="A3806" i="3" s="1"/>
  <c r="K3805" i="3"/>
  <c r="J3805" i="3"/>
  <c r="I3805" i="3"/>
  <c r="F3805" i="3"/>
  <c r="E3805" i="3"/>
  <c r="N3805" i="3" s="1"/>
  <c r="C3805" i="3"/>
  <c r="L3805" i="3" s="1"/>
  <c r="L3804" i="3"/>
  <c r="K3804" i="3"/>
  <c r="J3804" i="3"/>
  <c r="I3804" i="3"/>
  <c r="F3804" i="3"/>
  <c r="E3804" i="3"/>
  <c r="C3804" i="3"/>
  <c r="K3803" i="3"/>
  <c r="J3803" i="3"/>
  <c r="I3803" i="3"/>
  <c r="F3803" i="3"/>
  <c r="E3803" i="3"/>
  <c r="N3803" i="3" s="1"/>
  <c r="C3803" i="3"/>
  <c r="L3803" i="3" s="1"/>
  <c r="K3802" i="3"/>
  <c r="J3802" i="3"/>
  <c r="I3802" i="3"/>
  <c r="F3802" i="3"/>
  <c r="E3802" i="3"/>
  <c r="N3802" i="3" s="1"/>
  <c r="C3802" i="3"/>
  <c r="K3801" i="3"/>
  <c r="J3801" i="3"/>
  <c r="I3801" i="3"/>
  <c r="F3801" i="3"/>
  <c r="E3801" i="3"/>
  <c r="N3801" i="3" s="1"/>
  <c r="C3801" i="3"/>
  <c r="K3800" i="3"/>
  <c r="J3800" i="3"/>
  <c r="I3800" i="3"/>
  <c r="F3800" i="3"/>
  <c r="E3800" i="3"/>
  <c r="N3800" i="3" s="1"/>
  <c r="C3800" i="3"/>
  <c r="L3800" i="3" s="1"/>
  <c r="N3799" i="3"/>
  <c r="K3799" i="3"/>
  <c r="J3799" i="3"/>
  <c r="I3799" i="3"/>
  <c r="F3799" i="3"/>
  <c r="E3799" i="3"/>
  <c r="C3799" i="3"/>
  <c r="G3799" i="3" s="1"/>
  <c r="K3798" i="3"/>
  <c r="J3798" i="3"/>
  <c r="I3798" i="3"/>
  <c r="F3798" i="3"/>
  <c r="E3798" i="3"/>
  <c r="C3798" i="3"/>
  <c r="L3798" i="3" s="1"/>
  <c r="K3797" i="3"/>
  <c r="J3797" i="3"/>
  <c r="I3797" i="3"/>
  <c r="F3797" i="3"/>
  <c r="E3797" i="3"/>
  <c r="N3797" i="3" s="1"/>
  <c r="C3797" i="3"/>
  <c r="L3797" i="3" s="1"/>
  <c r="L3796" i="3"/>
  <c r="K3796" i="3"/>
  <c r="J3796" i="3"/>
  <c r="I3796" i="3"/>
  <c r="F3796" i="3"/>
  <c r="E3796" i="3"/>
  <c r="C3796" i="3"/>
  <c r="K3795" i="3"/>
  <c r="J3795" i="3"/>
  <c r="I3795" i="3"/>
  <c r="F3795" i="3"/>
  <c r="E3795" i="3"/>
  <c r="N3795" i="3" s="1"/>
  <c r="C3795" i="3"/>
  <c r="K3794" i="3"/>
  <c r="J3794" i="3"/>
  <c r="I3794" i="3"/>
  <c r="F3794" i="3"/>
  <c r="E3794" i="3"/>
  <c r="N3794" i="3" s="1"/>
  <c r="C3794" i="3"/>
  <c r="L3794" i="3" s="1"/>
  <c r="N3793" i="3"/>
  <c r="K3793" i="3"/>
  <c r="J3793" i="3"/>
  <c r="I3793" i="3"/>
  <c r="F3793" i="3"/>
  <c r="E3793" i="3"/>
  <c r="C3793" i="3"/>
  <c r="K3792" i="3"/>
  <c r="J3792" i="3"/>
  <c r="I3792" i="3"/>
  <c r="F3792" i="3"/>
  <c r="E3792" i="3"/>
  <c r="N3792" i="3" s="1"/>
  <c r="C3792" i="3"/>
  <c r="K3791" i="3"/>
  <c r="J3791" i="3"/>
  <c r="I3791" i="3"/>
  <c r="F3791" i="3"/>
  <c r="E3791" i="3"/>
  <c r="N3791" i="3" s="1"/>
  <c r="C3791" i="3"/>
  <c r="L3791" i="3" s="1"/>
  <c r="K3790" i="3"/>
  <c r="J3790" i="3"/>
  <c r="I3790" i="3"/>
  <c r="F3790" i="3"/>
  <c r="E3790" i="3"/>
  <c r="N3790" i="3" s="1"/>
  <c r="C3790" i="3"/>
  <c r="G3790" i="3" s="1"/>
  <c r="B3790" i="3"/>
  <c r="A3790" i="3" s="1"/>
  <c r="L3789" i="3"/>
  <c r="K3789" i="3"/>
  <c r="J3789" i="3"/>
  <c r="I3789" i="3"/>
  <c r="G3789" i="3"/>
  <c r="F3789" i="3"/>
  <c r="E3789" i="3"/>
  <c r="N3789" i="3" s="1"/>
  <c r="C3789" i="3"/>
  <c r="B3789" i="3"/>
  <c r="A3789" i="3" s="1"/>
  <c r="K3788" i="3"/>
  <c r="J3788" i="3"/>
  <c r="I3788" i="3"/>
  <c r="F3788" i="3"/>
  <c r="E3788" i="3"/>
  <c r="N3788" i="3" s="1"/>
  <c r="C3788" i="3"/>
  <c r="K3787" i="3"/>
  <c r="J3787" i="3"/>
  <c r="I3787" i="3"/>
  <c r="F3787" i="3"/>
  <c r="E3787" i="3"/>
  <c r="N3787" i="3" s="1"/>
  <c r="C3787" i="3"/>
  <c r="L3787" i="3" s="1"/>
  <c r="K3786" i="3"/>
  <c r="J3786" i="3"/>
  <c r="I3786" i="3"/>
  <c r="G3786" i="3"/>
  <c r="F3786" i="3"/>
  <c r="E3786" i="3"/>
  <c r="N3786" i="3" s="1"/>
  <c r="C3786" i="3"/>
  <c r="K3785" i="3"/>
  <c r="J3785" i="3"/>
  <c r="I3785" i="3"/>
  <c r="F3785" i="3"/>
  <c r="E3785" i="3"/>
  <c r="N3785" i="3" s="1"/>
  <c r="C3785" i="3"/>
  <c r="K3784" i="3"/>
  <c r="J3784" i="3"/>
  <c r="I3784" i="3"/>
  <c r="F3784" i="3"/>
  <c r="E3784" i="3"/>
  <c r="N3784" i="3" s="1"/>
  <c r="C3784" i="3"/>
  <c r="B3784" i="3" s="1"/>
  <c r="A3784" i="3" s="1"/>
  <c r="K3783" i="3"/>
  <c r="J3783" i="3"/>
  <c r="I3783" i="3"/>
  <c r="F3783" i="3"/>
  <c r="E3783" i="3"/>
  <c r="N3783" i="3" s="1"/>
  <c r="C3783" i="3"/>
  <c r="L3782" i="3"/>
  <c r="K3782" i="3"/>
  <c r="J3782" i="3"/>
  <c r="I3782" i="3"/>
  <c r="F3782" i="3"/>
  <c r="E3782" i="3"/>
  <c r="C3782" i="3"/>
  <c r="B3782" i="3"/>
  <c r="A3782" i="3" s="1"/>
  <c r="N3781" i="3"/>
  <c r="L3781" i="3"/>
  <c r="K3781" i="3"/>
  <c r="J3781" i="3"/>
  <c r="I3781" i="3"/>
  <c r="G3781" i="3"/>
  <c r="F3781" i="3"/>
  <c r="E3781" i="3"/>
  <c r="C3781" i="3"/>
  <c r="B3781" i="3"/>
  <c r="A3781" i="3" s="1"/>
  <c r="K3780" i="3"/>
  <c r="J3780" i="3"/>
  <c r="I3780" i="3"/>
  <c r="F3780" i="3"/>
  <c r="E3780" i="3"/>
  <c r="C3780" i="3"/>
  <c r="K3779" i="3"/>
  <c r="J3779" i="3"/>
  <c r="I3779" i="3"/>
  <c r="F3779" i="3"/>
  <c r="E3779" i="3"/>
  <c r="N3779" i="3" s="1"/>
  <c r="C3779" i="3"/>
  <c r="N3778" i="3"/>
  <c r="K3778" i="3"/>
  <c r="J3778" i="3"/>
  <c r="I3778" i="3"/>
  <c r="F3778" i="3"/>
  <c r="E3778" i="3"/>
  <c r="C3778" i="3"/>
  <c r="L3778" i="3" s="1"/>
  <c r="N3777" i="3"/>
  <c r="K3777" i="3"/>
  <c r="J3777" i="3"/>
  <c r="I3777" i="3"/>
  <c r="G3777" i="3"/>
  <c r="F3777" i="3"/>
  <c r="E3777" i="3"/>
  <c r="C3777" i="3"/>
  <c r="B3777" i="3" s="1"/>
  <c r="A3777" i="3" s="1"/>
  <c r="K3776" i="3"/>
  <c r="J3776" i="3"/>
  <c r="I3776" i="3"/>
  <c r="F3776" i="3"/>
  <c r="E3776" i="3"/>
  <c r="N3776" i="3" s="1"/>
  <c r="C3776" i="3"/>
  <c r="B3776" i="3"/>
  <c r="A3776" i="3" s="1"/>
  <c r="K3775" i="3"/>
  <c r="J3775" i="3"/>
  <c r="I3775" i="3"/>
  <c r="F3775" i="3"/>
  <c r="E3775" i="3"/>
  <c r="N3775" i="3" s="1"/>
  <c r="C3775" i="3"/>
  <c r="L3775" i="3" s="1"/>
  <c r="L3774" i="3"/>
  <c r="K3774" i="3"/>
  <c r="J3774" i="3"/>
  <c r="I3774" i="3"/>
  <c r="F3774" i="3"/>
  <c r="E3774" i="3"/>
  <c r="N3774" i="3" s="1"/>
  <c r="C3774" i="3"/>
  <c r="N3773" i="3"/>
  <c r="K3773" i="3"/>
  <c r="J3773" i="3"/>
  <c r="I3773" i="3"/>
  <c r="F3773" i="3"/>
  <c r="E3773" i="3"/>
  <c r="C3773" i="3"/>
  <c r="L3772" i="3"/>
  <c r="K3772" i="3"/>
  <c r="J3772" i="3"/>
  <c r="I3772" i="3"/>
  <c r="F3772" i="3"/>
  <c r="E3772" i="3"/>
  <c r="C3772" i="3"/>
  <c r="K3771" i="3"/>
  <c r="J3771" i="3"/>
  <c r="I3771" i="3"/>
  <c r="F3771" i="3"/>
  <c r="E3771" i="3"/>
  <c r="N3771" i="3" s="1"/>
  <c r="C3771" i="3"/>
  <c r="K3770" i="3"/>
  <c r="J3770" i="3"/>
  <c r="I3770" i="3"/>
  <c r="F3770" i="3"/>
  <c r="E3770" i="3"/>
  <c r="N3770" i="3" s="1"/>
  <c r="C3770" i="3"/>
  <c r="B3770" i="3" s="1"/>
  <c r="A3770" i="3" s="1"/>
  <c r="K3769" i="3"/>
  <c r="J3769" i="3"/>
  <c r="I3769" i="3"/>
  <c r="F3769" i="3"/>
  <c r="E3769" i="3"/>
  <c r="N3769" i="3" s="1"/>
  <c r="C3769" i="3"/>
  <c r="G3769" i="3" s="1"/>
  <c r="K3768" i="3"/>
  <c r="J3768" i="3"/>
  <c r="I3768" i="3"/>
  <c r="F3768" i="3"/>
  <c r="E3768" i="3"/>
  <c r="C3768" i="3"/>
  <c r="L3768" i="3" s="1"/>
  <c r="N3767" i="3"/>
  <c r="K3767" i="3"/>
  <c r="J3767" i="3"/>
  <c r="I3767" i="3"/>
  <c r="F3767" i="3"/>
  <c r="E3767" i="3"/>
  <c r="C3767" i="3"/>
  <c r="K3766" i="3"/>
  <c r="J3766" i="3"/>
  <c r="I3766" i="3"/>
  <c r="F3766" i="3"/>
  <c r="E3766" i="3"/>
  <c r="N3766" i="3" s="1"/>
  <c r="C3766" i="3"/>
  <c r="K3765" i="3"/>
  <c r="J3765" i="3"/>
  <c r="I3765" i="3"/>
  <c r="F3765" i="3"/>
  <c r="E3765" i="3"/>
  <c r="N3765" i="3" s="1"/>
  <c r="C3765" i="3"/>
  <c r="L3765" i="3" s="1"/>
  <c r="K3764" i="3"/>
  <c r="J3764" i="3"/>
  <c r="I3764" i="3"/>
  <c r="F3764" i="3"/>
  <c r="E3764" i="3"/>
  <c r="N3764" i="3" s="1"/>
  <c r="C3764" i="3"/>
  <c r="K3763" i="3"/>
  <c r="J3763" i="3"/>
  <c r="I3763" i="3"/>
  <c r="F3763" i="3"/>
  <c r="E3763" i="3"/>
  <c r="N3763" i="3" s="1"/>
  <c r="C3763" i="3"/>
  <c r="N3762" i="3"/>
  <c r="L3762" i="3"/>
  <c r="K3762" i="3"/>
  <c r="J3762" i="3"/>
  <c r="I3762" i="3"/>
  <c r="F3762" i="3"/>
  <c r="E3762" i="3"/>
  <c r="C3762" i="3"/>
  <c r="G3762" i="3" s="1"/>
  <c r="N3761" i="3"/>
  <c r="K3761" i="3"/>
  <c r="J3761" i="3"/>
  <c r="I3761" i="3"/>
  <c r="F3761" i="3"/>
  <c r="E3761" i="3"/>
  <c r="C3761" i="3"/>
  <c r="L3761" i="3" s="1"/>
  <c r="K3760" i="3"/>
  <c r="J3760" i="3"/>
  <c r="I3760" i="3"/>
  <c r="F3760" i="3"/>
  <c r="E3760" i="3"/>
  <c r="C3760" i="3"/>
  <c r="N3759" i="3"/>
  <c r="K3759" i="3"/>
  <c r="J3759" i="3"/>
  <c r="I3759" i="3"/>
  <c r="F3759" i="3"/>
  <c r="E3759" i="3"/>
  <c r="C3759" i="3"/>
  <c r="L3759" i="3" s="1"/>
  <c r="N3758" i="3"/>
  <c r="L3758" i="3"/>
  <c r="K3758" i="3"/>
  <c r="J3758" i="3"/>
  <c r="I3758" i="3"/>
  <c r="G3758" i="3"/>
  <c r="F3758" i="3"/>
  <c r="E3758" i="3"/>
  <c r="C3758" i="3"/>
  <c r="B3758" i="3"/>
  <c r="A3758" i="3" s="1"/>
  <c r="K3757" i="3"/>
  <c r="J3757" i="3"/>
  <c r="I3757" i="3"/>
  <c r="F3757" i="3"/>
  <c r="E3757" i="3"/>
  <c r="N3757" i="3" s="1"/>
  <c r="C3757" i="3"/>
  <c r="B3757" i="3" s="1"/>
  <c r="A3757" i="3" s="1"/>
  <c r="K3756" i="3"/>
  <c r="J3756" i="3"/>
  <c r="I3756" i="3"/>
  <c r="F3756" i="3"/>
  <c r="E3756" i="3"/>
  <c r="N3756" i="3" s="1"/>
  <c r="C3756" i="3"/>
  <c r="L3756" i="3" s="1"/>
  <c r="B3756" i="3"/>
  <c r="A3756" i="3" s="1"/>
  <c r="L3755" i="3"/>
  <c r="K3755" i="3"/>
  <c r="J3755" i="3"/>
  <c r="I3755" i="3"/>
  <c r="F3755" i="3"/>
  <c r="E3755" i="3"/>
  <c r="N3755" i="3" s="1"/>
  <c r="C3755" i="3"/>
  <c r="G3755" i="3" s="1"/>
  <c r="L3754" i="3"/>
  <c r="K3754" i="3"/>
  <c r="J3754" i="3"/>
  <c r="I3754" i="3"/>
  <c r="G3754" i="3"/>
  <c r="F3754" i="3"/>
  <c r="E3754" i="3"/>
  <c r="N3754" i="3" s="1"/>
  <c r="C3754" i="3"/>
  <c r="N3753" i="3"/>
  <c r="K3753" i="3"/>
  <c r="J3753" i="3"/>
  <c r="I3753" i="3"/>
  <c r="F3753" i="3"/>
  <c r="E3753" i="3"/>
  <c r="C3753" i="3"/>
  <c r="L3753" i="3" s="1"/>
  <c r="K3752" i="3"/>
  <c r="J3752" i="3"/>
  <c r="I3752" i="3"/>
  <c r="F3752" i="3"/>
  <c r="E3752" i="3"/>
  <c r="N3752" i="3" s="1"/>
  <c r="C3752" i="3"/>
  <c r="L3752" i="3" s="1"/>
  <c r="K3751" i="3"/>
  <c r="J3751" i="3"/>
  <c r="I3751" i="3"/>
  <c r="F3751" i="3"/>
  <c r="E3751" i="3"/>
  <c r="C3751" i="3"/>
  <c r="B3751" i="3" s="1"/>
  <c r="A3751" i="3" s="1"/>
  <c r="K3750" i="3"/>
  <c r="J3750" i="3"/>
  <c r="I3750" i="3"/>
  <c r="F3750" i="3"/>
  <c r="E3750" i="3"/>
  <c r="N3750" i="3" s="1"/>
  <c r="C3750" i="3"/>
  <c r="L3750" i="3" s="1"/>
  <c r="L3749" i="3"/>
  <c r="K3749" i="3"/>
  <c r="J3749" i="3"/>
  <c r="I3749" i="3"/>
  <c r="F3749" i="3"/>
  <c r="E3749" i="3"/>
  <c r="N3749" i="3" s="1"/>
  <c r="C3749" i="3"/>
  <c r="K3748" i="3"/>
  <c r="J3748" i="3"/>
  <c r="I3748" i="3"/>
  <c r="F3748" i="3"/>
  <c r="E3748" i="3"/>
  <c r="N3748" i="3" s="1"/>
  <c r="C3748" i="3"/>
  <c r="G3748" i="3" s="1"/>
  <c r="K3747" i="3"/>
  <c r="J3747" i="3"/>
  <c r="I3747" i="3"/>
  <c r="F3747" i="3"/>
  <c r="E3747" i="3"/>
  <c r="N3747" i="3" s="1"/>
  <c r="C3747" i="3"/>
  <c r="N3746" i="3"/>
  <c r="K3746" i="3"/>
  <c r="J3746" i="3"/>
  <c r="I3746" i="3"/>
  <c r="F3746" i="3"/>
  <c r="E3746" i="3"/>
  <c r="C3746" i="3"/>
  <c r="G3746" i="3" s="1"/>
  <c r="B3746" i="3"/>
  <c r="A3746" i="3" s="1"/>
  <c r="N3745" i="3"/>
  <c r="K3745" i="3"/>
  <c r="J3745" i="3"/>
  <c r="I3745" i="3"/>
  <c r="F3745" i="3"/>
  <c r="E3745" i="3"/>
  <c r="C3745" i="3"/>
  <c r="L3745" i="3" s="1"/>
  <c r="K3744" i="3"/>
  <c r="J3744" i="3"/>
  <c r="I3744" i="3"/>
  <c r="F3744" i="3"/>
  <c r="E3744" i="3"/>
  <c r="C3744" i="3"/>
  <c r="N3743" i="3"/>
  <c r="K3743" i="3"/>
  <c r="J3743" i="3"/>
  <c r="I3743" i="3"/>
  <c r="F3743" i="3"/>
  <c r="E3743" i="3"/>
  <c r="C3743" i="3"/>
  <c r="L3743" i="3" s="1"/>
  <c r="N3742" i="3"/>
  <c r="L3742" i="3"/>
  <c r="K3742" i="3"/>
  <c r="J3742" i="3"/>
  <c r="I3742" i="3"/>
  <c r="G3742" i="3"/>
  <c r="F3742" i="3"/>
  <c r="E3742" i="3"/>
  <c r="C3742" i="3"/>
  <c r="B3742" i="3"/>
  <c r="A3742" i="3" s="1"/>
  <c r="K3741" i="3"/>
  <c r="J3741" i="3"/>
  <c r="I3741" i="3"/>
  <c r="F3741" i="3"/>
  <c r="E3741" i="3"/>
  <c r="C3741" i="3"/>
  <c r="L3741" i="3" s="1"/>
  <c r="K3740" i="3"/>
  <c r="J3740" i="3"/>
  <c r="I3740" i="3"/>
  <c r="F3740" i="3"/>
  <c r="E3740" i="3"/>
  <c r="N3740" i="3" s="1"/>
  <c r="C3740" i="3"/>
  <c r="L3739" i="3"/>
  <c r="K3739" i="3"/>
  <c r="J3739" i="3"/>
  <c r="I3739" i="3"/>
  <c r="F3739" i="3"/>
  <c r="E3739" i="3"/>
  <c r="N3739" i="3" s="1"/>
  <c r="C3739" i="3"/>
  <c r="G3739" i="3" s="1"/>
  <c r="B3739" i="3"/>
  <c r="A3739" i="3" s="1"/>
  <c r="K3738" i="3"/>
  <c r="J3738" i="3"/>
  <c r="I3738" i="3"/>
  <c r="F3738" i="3"/>
  <c r="E3738" i="3"/>
  <c r="N3738" i="3" s="1"/>
  <c r="C3738" i="3"/>
  <c r="K3737" i="3"/>
  <c r="J3737" i="3"/>
  <c r="I3737" i="3"/>
  <c r="F3737" i="3"/>
  <c r="E3737" i="3"/>
  <c r="N3737" i="3" s="1"/>
  <c r="C3737" i="3"/>
  <c r="L3737" i="3" s="1"/>
  <c r="K3736" i="3"/>
  <c r="J3736" i="3"/>
  <c r="I3736" i="3"/>
  <c r="F3736" i="3"/>
  <c r="E3736" i="3"/>
  <c r="N3736" i="3" s="1"/>
  <c r="C3736" i="3"/>
  <c r="L3736" i="3" s="1"/>
  <c r="K3735" i="3"/>
  <c r="J3735" i="3"/>
  <c r="I3735" i="3"/>
  <c r="F3735" i="3"/>
  <c r="E3735" i="3"/>
  <c r="C3735" i="3"/>
  <c r="L3735" i="3" s="1"/>
  <c r="K3734" i="3"/>
  <c r="J3734" i="3"/>
  <c r="I3734" i="3"/>
  <c r="F3734" i="3"/>
  <c r="E3734" i="3"/>
  <c r="N3734" i="3" s="1"/>
  <c r="C3734" i="3"/>
  <c r="L3734" i="3" s="1"/>
  <c r="K3733" i="3"/>
  <c r="J3733" i="3"/>
  <c r="I3733" i="3"/>
  <c r="F3733" i="3"/>
  <c r="E3733" i="3"/>
  <c r="N3733" i="3" s="1"/>
  <c r="C3733" i="3"/>
  <c r="L3733" i="3" s="1"/>
  <c r="K3732" i="3"/>
  <c r="J3732" i="3"/>
  <c r="I3732" i="3"/>
  <c r="F3732" i="3"/>
  <c r="E3732" i="3"/>
  <c r="N3732" i="3" s="1"/>
  <c r="C3732" i="3"/>
  <c r="K3731" i="3"/>
  <c r="J3731" i="3"/>
  <c r="I3731" i="3"/>
  <c r="F3731" i="3"/>
  <c r="E3731" i="3"/>
  <c r="N3731" i="3" s="1"/>
  <c r="C3731" i="3"/>
  <c r="K3730" i="3"/>
  <c r="J3730" i="3"/>
  <c r="I3730" i="3"/>
  <c r="F3730" i="3"/>
  <c r="E3730" i="3"/>
  <c r="N3730" i="3" s="1"/>
  <c r="C3730" i="3"/>
  <c r="K3729" i="3"/>
  <c r="J3729" i="3"/>
  <c r="I3729" i="3"/>
  <c r="F3729" i="3"/>
  <c r="E3729" i="3"/>
  <c r="N3729" i="3" s="1"/>
  <c r="C3729" i="3"/>
  <c r="K3728" i="3"/>
  <c r="J3728" i="3"/>
  <c r="I3728" i="3"/>
  <c r="F3728" i="3"/>
  <c r="E3728" i="3"/>
  <c r="C3728" i="3"/>
  <c r="B3728" i="3" s="1"/>
  <c r="A3728" i="3" s="1"/>
  <c r="K3727" i="3"/>
  <c r="J3727" i="3"/>
  <c r="I3727" i="3"/>
  <c r="F3727" i="3"/>
  <c r="E3727" i="3"/>
  <c r="C3727" i="3"/>
  <c r="L3727" i="3" s="1"/>
  <c r="K3726" i="3"/>
  <c r="J3726" i="3"/>
  <c r="I3726" i="3"/>
  <c r="F3726" i="3"/>
  <c r="E3726" i="3"/>
  <c r="N3726" i="3" s="1"/>
  <c r="C3726" i="3"/>
  <c r="L3726" i="3" s="1"/>
  <c r="K3725" i="3"/>
  <c r="J3725" i="3"/>
  <c r="I3725" i="3"/>
  <c r="F3725" i="3"/>
  <c r="E3725" i="3"/>
  <c r="N3725" i="3" s="1"/>
  <c r="C3725" i="3"/>
  <c r="L3725" i="3" s="1"/>
  <c r="K3724" i="3"/>
  <c r="J3724" i="3"/>
  <c r="I3724" i="3"/>
  <c r="F3724" i="3"/>
  <c r="E3724" i="3"/>
  <c r="C3724" i="3"/>
  <c r="L3724" i="3" s="1"/>
  <c r="K3723" i="3"/>
  <c r="J3723" i="3"/>
  <c r="I3723" i="3"/>
  <c r="F3723" i="3"/>
  <c r="E3723" i="3"/>
  <c r="N3723" i="3" s="1"/>
  <c r="C3723" i="3"/>
  <c r="L3723" i="3" s="1"/>
  <c r="K3722" i="3"/>
  <c r="J3722" i="3"/>
  <c r="I3722" i="3"/>
  <c r="F3722" i="3"/>
  <c r="E3722" i="3"/>
  <c r="N3722" i="3" s="1"/>
  <c r="C3722" i="3"/>
  <c r="K3721" i="3"/>
  <c r="J3721" i="3"/>
  <c r="I3721" i="3"/>
  <c r="F3721" i="3"/>
  <c r="E3721" i="3"/>
  <c r="N3721" i="3" s="1"/>
  <c r="C3721" i="3"/>
  <c r="L3721" i="3" s="1"/>
  <c r="K3720" i="3"/>
  <c r="J3720" i="3"/>
  <c r="I3720" i="3"/>
  <c r="F3720" i="3"/>
  <c r="E3720" i="3"/>
  <c r="N3720" i="3" s="1"/>
  <c r="C3720" i="3"/>
  <c r="L3720" i="3" s="1"/>
  <c r="K3719" i="3"/>
  <c r="J3719" i="3"/>
  <c r="I3719" i="3"/>
  <c r="F3719" i="3"/>
  <c r="E3719" i="3"/>
  <c r="N3719" i="3" s="1"/>
  <c r="C3719" i="3"/>
  <c r="K3718" i="3"/>
  <c r="J3718" i="3"/>
  <c r="I3718" i="3"/>
  <c r="F3718" i="3"/>
  <c r="E3718" i="3"/>
  <c r="N3718" i="3" s="1"/>
  <c r="C3718" i="3"/>
  <c r="K3717" i="3"/>
  <c r="J3717" i="3"/>
  <c r="I3717" i="3"/>
  <c r="F3717" i="3"/>
  <c r="E3717" i="3"/>
  <c r="N3717" i="3" s="1"/>
  <c r="C3717" i="3"/>
  <c r="L3717" i="3" s="1"/>
  <c r="K3716" i="3"/>
  <c r="J3716" i="3"/>
  <c r="I3716" i="3"/>
  <c r="F3716" i="3"/>
  <c r="E3716" i="3"/>
  <c r="N3716" i="3" s="1"/>
  <c r="C3716" i="3"/>
  <c r="L3716" i="3" s="1"/>
  <c r="K3715" i="3"/>
  <c r="J3715" i="3"/>
  <c r="I3715" i="3"/>
  <c r="F3715" i="3"/>
  <c r="E3715" i="3"/>
  <c r="N3715" i="3" s="1"/>
  <c r="C3715" i="3"/>
  <c r="K3714" i="3"/>
  <c r="J3714" i="3"/>
  <c r="I3714" i="3"/>
  <c r="F3714" i="3"/>
  <c r="E3714" i="3"/>
  <c r="N3714" i="3" s="1"/>
  <c r="C3714" i="3"/>
  <c r="G3714" i="3" s="1"/>
  <c r="N3713" i="3"/>
  <c r="L3713" i="3"/>
  <c r="K3713" i="3"/>
  <c r="J3713" i="3"/>
  <c r="I3713" i="3"/>
  <c r="G3713" i="3"/>
  <c r="F3713" i="3"/>
  <c r="E3713" i="3"/>
  <c r="C3713" i="3"/>
  <c r="K3712" i="3"/>
  <c r="J3712" i="3"/>
  <c r="I3712" i="3"/>
  <c r="F3712" i="3"/>
  <c r="E3712" i="3"/>
  <c r="C3712" i="3"/>
  <c r="K3711" i="3"/>
  <c r="J3711" i="3"/>
  <c r="I3711" i="3"/>
  <c r="F3711" i="3"/>
  <c r="E3711" i="3"/>
  <c r="N3711" i="3" s="1"/>
  <c r="C3711" i="3"/>
  <c r="L3711" i="3" s="1"/>
  <c r="L3710" i="3"/>
  <c r="K3710" i="3"/>
  <c r="J3710" i="3"/>
  <c r="I3710" i="3"/>
  <c r="F3710" i="3"/>
  <c r="E3710" i="3"/>
  <c r="N3710" i="3" s="1"/>
  <c r="C3710" i="3"/>
  <c r="K3709" i="3"/>
  <c r="J3709" i="3"/>
  <c r="I3709" i="3"/>
  <c r="F3709" i="3"/>
  <c r="E3709" i="3"/>
  <c r="N3709" i="3" s="1"/>
  <c r="C3709" i="3"/>
  <c r="G3709" i="3" s="1"/>
  <c r="K3708" i="3"/>
  <c r="J3708" i="3"/>
  <c r="I3708" i="3"/>
  <c r="F3708" i="3"/>
  <c r="E3708" i="3"/>
  <c r="N3708" i="3" s="1"/>
  <c r="C3708" i="3"/>
  <c r="K3707" i="3"/>
  <c r="J3707" i="3"/>
  <c r="I3707" i="3"/>
  <c r="F3707" i="3"/>
  <c r="E3707" i="3"/>
  <c r="N3707" i="3" s="1"/>
  <c r="C3707" i="3"/>
  <c r="L3707" i="3" s="1"/>
  <c r="B3707" i="3"/>
  <c r="A3707" i="3" s="1"/>
  <c r="K3706" i="3"/>
  <c r="J3706" i="3"/>
  <c r="I3706" i="3"/>
  <c r="F3706" i="3"/>
  <c r="E3706" i="3"/>
  <c r="N3706" i="3" s="1"/>
  <c r="C3706" i="3"/>
  <c r="B3706" i="3" s="1"/>
  <c r="A3706" i="3" s="1"/>
  <c r="K3705" i="3"/>
  <c r="J3705" i="3"/>
  <c r="I3705" i="3"/>
  <c r="F3705" i="3"/>
  <c r="E3705" i="3"/>
  <c r="N3705" i="3" s="1"/>
  <c r="C3705" i="3"/>
  <c r="L3705" i="3" s="1"/>
  <c r="K3704" i="3"/>
  <c r="J3704" i="3"/>
  <c r="I3704" i="3"/>
  <c r="F3704" i="3"/>
  <c r="E3704" i="3"/>
  <c r="N3704" i="3" s="1"/>
  <c r="C3704" i="3"/>
  <c r="L3704" i="3" s="1"/>
  <c r="K3703" i="3"/>
  <c r="J3703" i="3"/>
  <c r="I3703" i="3"/>
  <c r="F3703" i="3"/>
  <c r="E3703" i="3"/>
  <c r="G3703" i="3" s="1"/>
  <c r="C3703" i="3"/>
  <c r="K3702" i="3"/>
  <c r="J3702" i="3"/>
  <c r="I3702" i="3"/>
  <c r="F3702" i="3"/>
  <c r="E3702" i="3"/>
  <c r="N3702" i="3" s="1"/>
  <c r="C3702" i="3"/>
  <c r="L3702" i="3" s="1"/>
  <c r="K3701" i="3"/>
  <c r="J3701" i="3"/>
  <c r="I3701" i="3"/>
  <c r="F3701" i="3"/>
  <c r="E3701" i="3"/>
  <c r="C3701" i="3"/>
  <c r="L3701" i="3" s="1"/>
  <c r="K3700" i="3"/>
  <c r="J3700" i="3"/>
  <c r="I3700" i="3"/>
  <c r="F3700" i="3"/>
  <c r="E3700" i="3"/>
  <c r="N3700" i="3" s="1"/>
  <c r="C3700" i="3"/>
  <c r="K3699" i="3"/>
  <c r="J3699" i="3"/>
  <c r="I3699" i="3"/>
  <c r="F3699" i="3"/>
  <c r="E3699" i="3"/>
  <c r="N3699" i="3" s="1"/>
  <c r="C3699" i="3"/>
  <c r="L3699" i="3" s="1"/>
  <c r="K3698" i="3"/>
  <c r="J3698" i="3"/>
  <c r="I3698" i="3"/>
  <c r="F3698" i="3"/>
  <c r="E3698" i="3"/>
  <c r="N3698" i="3" s="1"/>
  <c r="C3698" i="3"/>
  <c r="L3698" i="3" s="1"/>
  <c r="K3697" i="3"/>
  <c r="J3697" i="3"/>
  <c r="I3697" i="3"/>
  <c r="F3697" i="3"/>
  <c r="E3697" i="3"/>
  <c r="N3697" i="3" s="1"/>
  <c r="C3697" i="3"/>
  <c r="K3696" i="3"/>
  <c r="J3696" i="3"/>
  <c r="I3696" i="3"/>
  <c r="F3696" i="3"/>
  <c r="E3696" i="3"/>
  <c r="C3696" i="3"/>
  <c r="B3696" i="3" s="1"/>
  <c r="A3696" i="3" s="1"/>
  <c r="K3695" i="3"/>
  <c r="J3695" i="3"/>
  <c r="I3695" i="3"/>
  <c r="F3695" i="3"/>
  <c r="E3695" i="3"/>
  <c r="C3695" i="3"/>
  <c r="L3695" i="3" s="1"/>
  <c r="K3694" i="3"/>
  <c r="J3694" i="3"/>
  <c r="I3694" i="3"/>
  <c r="F3694" i="3"/>
  <c r="E3694" i="3"/>
  <c r="N3694" i="3" s="1"/>
  <c r="C3694" i="3"/>
  <c r="G3694" i="3" s="1"/>
  <c r="K3693" i="3"/>
  <c r="J3693" i="3"/>
  <c r="I3693" i="3"/>
  <c r="F3693" i="3"/>
  <c r="E3693" i="3"/>
  <c r="N3693" i="3" s="1"/>
  <c r="C3693" i="3"/>
  <c r="L3693" i="3" s="1"/>
  <c r="B3693" i="3"/>
  <c r="A3693" i="3" s="1"/>
  <c r="K3692" i="3"/>
  <c r="J3692" i="3"/>
  <c r="I3692" i="3"/>
  <c r="F3692" i="3"/>
  <c r="E3692" i="3"/>
  <c r="N3692" i="3" s="1"/>
  <c r="C3692" i="3"/>
  <c r="L3692" i="3" s="1"/>
  <c r="K3691" i="3"/>
  <c r="J3691" i="3"/>
  <c r="I3691" i="3"/>
  <c r="F3691" i="3"/>
  <c r="E3691" i="3"/>
  <c r="N3691" i="3" s="1"/>
  <c r="C3691" i="3"/>
  <c r="K3690" i="3"/>
  <c r="J3690" i="3"/>
  <c r="I3690" i="3"/>
  <c r="F3690" i="3"/>
  <c r="E3690" i="3"/>
  <c r="N3690" i="3" s="1"/>
  <c r="C3690" i="3"/>
  <c r="K3689" i="3"/>
  <c r="J3689" i="3"/>
  <c r="I3689" i="3"/>
  <c r="F3689" i="3"/>
  <c r="E3689" i="3"/>
  <c r="N3689" i="3" s="1"/>
  <c r="C3689" i="3"/>
  <c r="L3689" i="3" s="1"/>
  <c r="K3688" i="3"/>
  <c r="J3688" i="3"/>
  <c r="I3688" i="3"/>
  <c r="F3688" i="3"/>
  <c r="E3688" i="3"/>
  <c r="N3688" i="3" s="1"/>
  <c r="C3688" i="3"/>
  <c r="K3687" i="3"/>
  <c r="J3687" i="3"/>
  <c r="I3687" i="3"/>
  <c r="F3687" i="3"/>
  <c r="E3687" i="3"/>
  <c r="C3687" i="3"/>
  <c r="K3686" i="3"/>
  <c r="J3686" i="3"/>
  <c r="I3686" i="3"/>
  <c r="F3686" i="3"/>
  <c r="E3686" i="3"/>
  <c r="N3686" i="3" s="1"/>
  <c r="C3686" i="3"/>
  <c r="L3686" i="3" s="1"/>
  <c r="K3685" i="3"/>
  <c r="J3685" i="3"/>
  <c r="I3685" i="3"/>
  <c r="F3685" i="3"/>
  <c r="E3685" i="3"/>
  <c r="C3685" i="3"/>
  <c r="L3685" i="3" s="1"/>
  <c r="K3684" i="3"/>
  <c r="J3684" i="3"/>
  <c r="I3684" i="3"/>
  <c r="F3684" i="3"/>
  <c r="E3684" i="3"/>
  <c r="N3684" i="3" s="1"/>
  <c r="C3684" i="3"/>
  <c r="L3684" i="3" s="1"/>
  <c r="K3683" i="3"/>
  <c r="J3683" i="3"/>
  <c r="I3683" i="3"/>
  <c r="F3683" i="3"/>
  <c r="E3683" i="3"/>
  <c r="N3683" i="3" s="1"/>
  <c r="C3683" i="3"/>
  <c r="L3683" i="3" s="1"/>
  <c r="L3682" i="3"/>
  <c r="K3682" i="3"/>
  <c r="J3682" i="3"/>
  <c r="I3682" i="3"/>
  <c r="F3682" i="3"/>
  <c r="E3682" i="3"/>
  <c r="C3682" i="3"/>
  <c r="K3681" i="3"/>
  <c r="J3681" i="3"/>
  <c r="I3681" i="3"/>
  <c r="F3681" i="3"/>
  <c r="E3681" i="3"/>
  <c r="N3681" i="3" s="1"/>
  <c r="C3681" i="3"/>
  <c r="K3680" i="3"/>
  <c r="J3680" i="3"/>
  <c r="I3680" i="3"/>
  <c r="F3680" i="3"/>
  <c r="E3680" i="3"/>
  <c r="C3680" i="3"/>
  <c r="K3679" i="3"/>
  <c r="J3679" i="3"/>
  <c r="I3679" i="3"/>
  <c r="F3679" i="3"/>
  <c r="E3679" i="3"/>
  <c r="C3679" i="3"/>
  <c r="L3679" i="3" s="1"/>
  <c r="K3678" i="3"/>
  <c r="J3678" i="3"/>
  <c r="I3678" i="3"/>
  <c r="F3678" i="3"/>
  <c r="E3678" i="3"/>
  <c r="N3678" i="3" s="1"/>
  <c r="C3678" i="3"/>
  <c r="K3677" i="3"/>
  <c r="J3677" i="3"/>
  <c r="I3677" i="3"/>
  <c r="F3677" i="3"/>
  <c r="E3677" i="3"/>
  <c r="N3677" i="3" s="1"/>
  <c r="C3677" i="3"/>
  <c r="K3676" i="3"/>
  <c r="J3676" i="3"/>
  <c r="I3676" i="3"/>
  <c r="F3676" i="3"/>
  <c r="E3676" i="3"/>
  <c r="N3676" i="3" s="1"/>
  <c r="C3676" i="3"/>
  <c r="L3676" i="3" s="1"/>
  <c r="K3675" i="3"/>
  <c r="J3675" i="3"/>
  <c r="I3675" i="3"/>
  <c r="F3675" i="3"/>
  <c r="E3675" i="3"/>
  <c r="N3675" i="3" s="1"/>
  <c r="C3675" i="3"/>
  <c r="K3674" i="3"/>
  <c r="J3674" i="3"/>
  <c r="I3674" i="3"/>
  <c r="F3674" i="3"/>
  <c r="E3674" i="3"/>
  <c r="N3674" i="3" s="1"/>
  <c r="C3674" i="3"/>
  <c r="K3673" i="3"/>
  <c r="J3673" i="3"/>
  <c r="I3673" i="3"/>
  <c r="F3673" i="3"/>
  <c r="E3673" i="3"/>
  <c r="N3673" i="3" s="1"/>
  <c r="C3673" i="3"/>
  <c r="L3673" i="3" s="1"/>
  <c r="K3672" i="3"/>
  <c r="J3672" i="3"/>
  <c r="I3672" i="3"/>
  <c r="F3672" i="3"/>
  <c r="E3672" i="3"/>
  <c r="N3672" i="3" s="1"/>
  <c r="C3672" i="3"/>
  <c r="K3671" i="3"/>
  <c r="J3671" i="3"/>
  <c r="I3671" i="3"/>
  <c r="F3671" i="3"/>
  <c r="E3671" i="3"/>
  <c r="C3671" i="3"/>
  <c r="K3670" i="3"/>
  <c r="J3670" i="3"/>
  <c r="I3670" i="3"/>
  <c r="F3670" i="3"/>
  <c r="E3670" i="3"/>
  <c r="N3670" i="3" s="1"/>
  <c r="C3670" i="3"/>
  <c r="L3670" i="3" s="1"/>
  <c r="K3669" i="3"/>
  <c r="J3669" i="3"/>
  <c r="I3669" i="3"/>
  <c r="F3669" i="3"/>
  <c r="E3669" i="3"/>
  <c r="C3669" i="3"/>
  <c r="L3669" i="3" s="1"/>
  <c r="K3668" i="3"/>
  <c r="J3668" i="3"/>
  <c r="I3668" i="3"/>
  <c r="F3668" i="3"/>
  <c r="E3668" i="3"/>
  <c r="N3668" i="3" s="1"/>
  <c r="C3668" i="3"/>
  <c r="L3668" i="3" s="1"/>
  <c r="K3667" i="3"/>
  <c r="J3667" i="3"/>
  <c r="I3667" i="3"/>
  <c r="F3667" i="3"/>
  <c r="E3667" i="3"/>
  <c r="N3667" i="3" s="1"/>
  <c r="C3667" i="3"/>
  <c r="L3667" i="3" s="1"/>
  <c r="K3666" i="3"/>
  <c r="J3666" i="3"/>
  <c r="I3666" i="3"/>
  <c r="F3666" i="3"/>
  <c r="E3666" i="3"/>
  <c r="C3666" i="3"/>
  <c r="L3666" i="3" s="1"/>
  <c r="K3665" i="3"/>
  <c r="J3665" i="3"/>
  <c r="I3665" i="3"/>
  <c r="F3665" i="3"/>
  <c r="E3665" i="3"/>
  <c r="N3665" i="3" s="1"/>
  <c r="C3665" i="3"/>
  <c r="G3665" i="3" s="1"/>
  <c r="K3664" i="3"/>
  <c r="J3664" i="3"/>
  <c r="I3664" i="3"/>
  <c r="F3664" i="3"/>
  <c r="E3664" i="3"/>
  <c r="N3664" i="3" s="1"/>
  <c r="C3664" i="3"/>
  <c r="K3663" i="3"/>
  <c r="J3663" i="3"/>
  <c r="I3663" i="3"/>
  <c r="F3663" i="3"/>
  <c r="E3663" i="3"/>
  <c r="N3663" i="3" s="1"/>
  <c r="C3663" i="3"/>
  <c r="L3663" i="3" s="1"/>
  <c r="K3662" i="3"/>
  <c r="J3662" i="3"/>
  <c r="I3662" i="3"/>
  <c r="F3662" i="3"/>
  <c r="E3662" i="3"/>
  <c r="N3662" i="3" s="1"/>
  <c r="C3662" i="3"/>
  <c r="B3662" i="3" s="1"/>
  <c r="A3662" i="3"/>
  <c r="K3661" i="3"/>
  <c r="J3661" i="3"/>
  <c r="I3661" i="3"/>
  <c r="F3661" i="3"/>
  <c r="E3661" i="3"/>
  <c r="N3661" i="3" s="1"/>
  <c r="C3661" i="3"/>
  <c r="B3661" i="3" s="1"/>
  <c r="A3661" i="3" s="1"/>
  <c r="K3660" i="3"/>
  <c r="J3660" i="3"/>
  <c r="I3660" i="3"/>
  <c r="F3660" i="3"/>
  <c r="E3660" i="3"/>
  <c r="N3660" i="3" s="1"/>
  <c r="C3660" i="3"/>
  <c r="L3660" i="3" s="1"/>
  <c r="L3659" i="3"/>
  <c r="K3659" i="3"/>
  <c r="J3659" i="3"/>
  <c r="I3659" i="3"/>
  <c r="F3659" i="3"/>
  <c r="E3659" i="3"/>
  <c r="N3659" i="3" s="1"/>
  <c r="C3659" i="3"/>
  <c r="K3658" i="3"/>
  <c r="J3658" i="3"/>
  <c r="I3658" i="3"/>
  <c r="F3658" i="3"/>
  <c r="E3658" i="3"/>
  <c r="N3658" i="3" s="1"/>
  <c r="C3658" i="3"/>
  <c r="K3657" i="3"/>
  <c r="J3657" i="3"/>
  <c r="I3657" i="3"/>
  <c r="F3657" i="3"/>
  <c r="E3657" i="3"/>
  <c r="N3657" i="3" s="1"/>
  <c r="C3657" i="3"/>
  <c r="K3656" i="3"/>
  <c r="J3656" i="3"/>
  <c r="I3656" i="3"/>
  <c r="F3656" i="3"/>
  <c r="E3656" i="3"/>
  <c r="N3656" i="3" s="1"/>
  <c r="C3656" i="3"/>
  <c r="K3655" i="3"/>
  <c r="J3655" i="3"/>
  <c r="I3655" i="3"/>
  <c r="F3655" i="3"/>
  <c r="E3655" i="3"/>
  <c r="N3655" i="3" s="1"/>
  <c r="C3655" i="3"/>
  <c r="K3654" i="3"/>
  <c r="J3654" i="3"/>
  <c r="I3654" i="3"/>
  <c r="F3654" i="3"/>
  <c r="E3654" i="3"/>
  <c r="N3654" i="3" s="1"/>
  <c r="C3654" i="3"/>
  <c r="K3653" i="3"/>
  <c r="J3653" i="3"/>
  <c r="I3653" i="3"/>
  <c r="F3653" i="3"/>
  <c r="E3653" i="3"/>
  <c r="C3653" i="3"/>
  <c r="K3652" i="3"/>
  <c r="J3652" i="3"/>
  <c r="I3652" i="3"/>
  <c r="F3652" i="3"/>
  <c r="E3652" i="3"/>
  <c r="N3652" i="3" s="1"/>
  <c r="C3652" i="3"/>
  <c r="K3651" i="3"/>
  <c r="J3651" i="3"/>
  <c r="I3651" i="3"/>
  <c r="F3651" i="3"/>
  <c r="E3651" i="3"/>
  <c r="N3651" i="3" s="1"/>
  <c r="C3651" i="3"/>
  <c r="K3650" i="3"/>
  <c r="J3650" i="3"/>
  <c r="I3650" i="3"/>
  <c r="F3650" i="3"/>
  <c r="E3650" i="3"/>
  <c r="N3650" i="3" s="1"/>
  <c r="C3650" i="3"/>
  <c r="L3650" i="3" s="1"/>
  <c r="K3649" i="3"/>
  <c r="J3649" i="3"/>
  <c r="I3649" i="3"/>
  <c r="F3649" i="3"/>
  <c r="E3649" i="3"/>
  <c r="N3649" i="3" s="1"/>
  <c r="C3649" i="3"/>
  <c r="K3648" i="3"/>
  <c r="J3648" i="3"/>
  <c r="I3648" i="3"/>
  <c r="F3648" i="3"/>
  <c r="E3648" i="3"/>
  <c r="N3648" i="3" s="1"/>
  <c r="C3648" i="3"/>
  <c r="K3647" i="3"/>
  <c r="J3647" i="3"/>
  <c r="I3647" i="3"/>
  <c r="F3647" i="3"/>
  <c r="E3647" i="3"/>
  <c r="N3647" i="3" s="1"/>
  <c r="C3647" i="3"/>
  <c r="L3647" i="3" s="1"/>
  <c r="L3646" i="3"/>
  <c r="K3646" i="3"/>
  <c r="J3646" i="3"/>
  <c r="I3646" i="3"/>
  <c r="F3646" i="3"/>
  <c r="E3646" i="3"/>
  <c r="N3646" i="3" s="1"/>
  <c r="C3646" i="3"/>
  <c r="K3645" i="3"/>
  <c r="J3645" i="3"/>
  <c r="I3645" i="3"/>
  <c r="F3645" i="3"/>
  <c r="E3645" i="3"/>
  <c r="N3645" i="3" s="1"/>
  <c r="C3645" i="3"/>
  <c r="L3645" i="3" s="1"/>
  <c r="K3644" i="3"/>
  <c r="J3644" i="3"/>
  <c r="I3644" i="3"/>
  <c r="F3644" i="3"/>
  <c r="E3644" i="3"/>
  <c r="N3644" i="3" s="1"/>
  <c r="C3644" i="3"/>
  <c r="K3643" i="3"/>
  <c r="J3643" i="3"/>
  <c r="I3643" i="3"/>
  <c r="F3643" i="3"/>
  <c r="E3643" i="3"/>
  <c r="N3643" i="3" s="1"/>
  <c r="C3643" i="3"/>
  <c r="B3643" i="3" s="1"/>
  <c r="A3643" i="3" s="1"/>
  <c r="K3642" i="3"/>
  <c r="J3642" i="3"/>
  <c r="I3642" i="3"/>
  <c r="F3642" i="3"/>
  <c r="E3642" i="3"/>
  <c r="N3642" i="3" s="1"/>
  <c r="C3642" i="3"/>
  <c r="B3642" i="3" s="1"/>
  <c r="A3642" i="3" s="1"/>
  <c r="K3641" i="3"/>
  <c r="J3641" i="3"/>
  <c r="I3641" i="3"/>
  <c r="F3641" i="3"/>
  <c r="E3641" i="3"/>
  <c r="N3641" i="3" s="1"/>
  <c r="C3641" i="3"/>
  <c r="K3640" i="3"/>
  <c r="J3640" i="3"/>
  <c r="I3640" i="3"/>
  <c r="F3640" i="3"/>
  <c r="E3640" i="3"/>
  <c r="N3640" i="3" s="1"/>
  <c r="C3640" i="3"/>
  <c r="K3639" i="3"/>
  <c r="J3639" i="3"/>
  <c r="I3639" i="3"/>
  <c r="F3639" i="3"/>
  <c r="E3639" i="3"/>
  <c r="N3639" i="3" s="1"/>
  <c r="C3639" i="3"/>
  <c r="K3638" i="3"/>
  <c r="J3638" i="3"/>
  <c r="I3638" i="3"/>
  <c r="F3638" i="3"/>
  <c r="E3638" i="3"/>
  <c r="N3638" i="3" s="1"/>
  <c r="C3638" i="3"/>
  <c r="K3637" i="3"/>
  <c r="J3637" i="3"/>
  <c r="I3637" i="3"/>
  <c r="F3637" i="3"/>
  <c r="E3637" i="3"/>
  <c r="C3637" i="3"/>
  <c r="L3637" i="3" s="1"/>
  <c r="K3636" i="3"/>
  <c r="J3636" i="3"/>
  <c r="I3636" i="3"/>
  <c r="F3636" i="3"/>
  <c r="E3636" i="3"/>
  <c r="N3636" i="3" s="1"/>
  <c r="C3636" i="3"/>
  <c r="K3635" i="3"/>
  <c r="J3635" i="3"/>
  <c r="I3635" i="3"/>
  <c r="F3635" i="3"/>
  <c r="E3635" i="3"/>
  <c r="N3635" i="3" s="1"/>
  <c r="C3635" i="3"/>
  <c r="L3635" i="3" s="1"/>
  <c r="K3634" i="3"/>
  <c r="J3634" i="3"/>
  <c r="I3634" i="3"/>
  <c r="F3634" i="3"/>
  <c r="E3634" i="3"/>
  <c r="N3634" i="3" s="1"/>
  <c r="C3634" i="3"/>
  <c r="B3634" i="3"/>
  <c r="A3634" i="3" s="1"/>
  <c r="K3633" i="3"/>
  <c r="J3633" i="3"/>
  <c r="I3633" i="3"/>
  <c r="F3633" i="3"/>
  <c r="E3633" i="3"/>
  <c r="N3633" i="3" s="1"/>
  <c r="C3633" i="3"/>
  <c r="K3632" i="3"/>
  <c r="J3632" i="3"/>
  <c r="I3632" i="3"/>
  <c r="F3632" i="3"/>
  <c r="E3632" i="3"/>
  <c r="N3632" i="3" s="1"/>
  <c r="C3632" i="3"/>
  <c r="K3631" i="3"/>
  <c r="J3631" i="3"/>
  <c r="I3631" i="3"/>
  <c r="F3631" i="3"/>
  <c r="E3631" i="3"/>
  <c r="N3631" i="3" s="1"/>
  <c r="C3631" i="3"/>
  <c r="K3630" i="3"/>
  <c r="J3630" i="3"/>
  <c r="I3630" i="3"/>
  <c r="F3630" i="3"/>
  <c r="E3630" i="3"/>
  <c r="N3630" i="3" s="1"/>
  <c r="C3630" i="3"/>
  <c r="K3629" i="3"/>
  <c r="J3629" i="3"/>
  <c r="I3629" i="3"/>
  <c r="F3629" i="3"/>
  <c r="E3629" i="3"/>
  <c r="C3629" i="3"/>
  <c r="L3629" i="3" s="1"/>
  <c r="K3628" i="3"/>
  <c r="J3628" i="3"/>
  <c r="I3628" i="3"/>
  <c r="F3628" i="3"/>
  <c r="E3628" i="3"/>
  <c r="C3628" i="3"/>
  <c r="K3627" i="3"/>
  <c r="J3627" i="3"/>
  <c r="I3627" i="3"/>
  <c r="F3627" i="3"/>
  <c r="E3627" i="3"/>
  <c r="N3627" i="3" s="1"/>
  <c r="C3627" i="3"/>
  <c r="G3627" i="3" s="1"/>
  <c r="K3626" i="3"/>
  <c r="J3626" i="3"/>
  <c r="I3626" i="3"/>
  <c r="G3626" i="3"/>
  <c r="F3626" i="3"/>
  <c r="E3626" i="3"/>
  <c r="N3626" i="3" s="1"/>
  <c r="C3626" i="3"/>
  <c r="K3625" i="3"/>
  <c r="J3625" i="3"/>
  <c r="I3625" i="3"/>
  <c r="F3625" i="3"/>
  <c r="E3625" i="3"/>
  <c r="N3625" i="3" s="1"/>
  <c r="C3625" i="3"/>
  <c r="K3624" i="3"/>
  <c r="J3624" i="3"/>
  <c r="I3624" i="3"/>
  <c r="F3624" i="3"/>
  <c r="E3624" i="3"/>
  <c r="N3624" i="3" s="1"/>
  <c r="C3624" i="3"/>
  <c r="K3623" i="3"/>
  <c r="J3623" i="3"/>
  <c r="I3623" i="3"/>
  <c r="F3623" i="3"/>
  <c r="E3623" i="3"/>
  <c r="N3623" i="3" s="1"/>
  <c r="C3623" i="3"/>
  <c r="K3622" i="3"/>
  <c r="J3622" i="3"/>
  <c r="I3622" i="3"/>
  <c r="F3622" i="3"/>
  <c r="E3622" i="3"/>
  <c r="C3622" i="3"/>
  <c r="K3621" i="3"/>
  <c r="J3621" i="3"/>
  <c r="I3621" i="3"/>
  <c r="F3621" i="3"/>
  <c r="E3621" i="3"/>
  <c r="C3621" i="3"/>
  <c r="K3620" i="3"/>
  <c r="J3620" i="3"/>
  <c r="I3620" i="3"/>
  <c r="F3620" i="3"/>
  <c r="E3620" i="3"/>
  <c r="N3620" i="3" s="1"/>
  <c r="C3620" i="3"/>
  <c r="K3619" i="3"/>
  <c r="J3619" i="3"/>
  <c r="I3619" i="3"/>
  <c r="F3619" i="3"/>
  <c r="E3619" i="3"/>
  <c r="N3619" i="3" s="1"/>
  <c r="C3619" i="3"/>
  <c r="L3619" i="3" s="1"/>
  <c r="N3618" i="3"/>
  <c r="K3618" i="3"/>
  <c r="J3618" i="3"/>
  <c r="I3618" i="3"/>
  <c r="F3618" i="3"/>
  <c r="E3618" i="3"/>
  <c r="C3618" i="3"/>
  <c r="K3617" i="3"/>
  <c r="J3617" i="3"/>
  <c r="I3617" i="3"/>
  <c r="F3617" i="3"/>
  <c r="E3617" i="3"/>
  <c r="C3617" i="3"/>
  <c r="L3617" i="3" s="1"/>
  <c r="K3616" i="3"/>
  <c r="J3616" i="3"/>
  <c r="I3616" i="3"/>
  <c r="F3616" i="3"/>
  <c r="E3616" i="3"/>
  <c r="N3616" i="3" s="1"/>
  <c r="C3616" i="3"/>
  <c r="K3615" i="3"/>
  <c r="J3615" i="3"/>
  <c r="I3615" i="3"/>
  <c r="F3615" i="3"/>
  <c r="E3615" i="3"/>
  <c r="N3615" i="3" s="1"/>
  <c r="C3615" i="3"/>
  <c r="K3614" i="3"/>
  <c r="J3614" i="3"/>
  <c r="I3614" i="3"/>
  <c r="F3614" i="3"/>
  <c r="E3614" i="3"/>
  <c r="C3614" i="3"/>
  <c r="K3613" i="3"/>
  <c r="J3613" i="3"/>
  <c r="I3613" i="3"/>
  <c r="F3613" i="3"/>
  <c r="E3613" i="3"/>
  <c r="N3613" i="3" s="1"/>
  <c r="C3613" i="3"/>
  <c r="K3612" i="3"/>
  <c r="J3612" i="3"/>
  <c r="I3612" i="3"/>
  <c r="F3612" i="3"/>
  <c r="E3612" i="3"/>
  <c r="N3612" i="3" s="1"/>
  <c r="C3612" i="3"/>
  <c r="L3612" i="3" s="1"/>
  <c r="K3611" i="3"/>
  <c r="J3611" i="3"/>
  <c r="I3611" i="3"/>
  <c r="F3611" i="3"/>
  <c r="E3611" i="3"/>
  <c r="C3611" i="3"/>
  <c r="L3611" i="3" s="1"/>
  <c r="K3610" i="3"/>
  <c r="J3610" i="3"/>
  <c r="I3610" i="3"/>
  <c r="F3610" i="3"/>
  <c r="E3610" i="3"/>
  <c r="N3610" i="3" s="1"/>
  <c r="C3610" i="3"/>
  <c r="L3610" i="3" s="1"/>
  <c r="K3609" i="3"/>
  <c r="J3609" i="3"/>
  <c r="I3609" i="3"/>
  <c r="F3609" i="3"/>
  <c r="E3609" i="3"/>
  <c r="N3609" i="3" s="1"/>
  <c r="C3609" i="3"/>
  <c r="K3608" i="3"/>
  <c r="J3608" i="3"/>
  <c r="I3608" i="3"/>
  <c r="F3608" i="3"/>
  <c r="E3608" i="3"/>
  <c r="N3608" i="3" s="1"/>
  <c r="C3608" i="3"/>
  <c r="K3607" i="3"/>
  <c r="J3607" i="3"/>
  <c r="I3607" i="3"/>
  <c r="F3607" i="3"/>
  <c r="E3607" i="3"/>
  <c r="N3607" i="3" s="1"/>
  <c r="C3607" i="3"/>
  <c r="K3606" i="3"/>
  <c r="J3606" i="3"/>
  <c r="I3606" i="3"/>
  <c r="F3606" i="3"/>
  <c r="E3606" i="3"/>
  <c r="N3606" i="3" s="1"/>
  <c r="C3606" i="3"/>
  <c r="L3606" i="3" s="1"/>
  <c r="L3605" i="3"/>
  <c r="K3605" i="3"/>
  <c r="J3605" i="3"/>
  <c r="I3605" i="3"/>
  <c r="F3605" i="3"/>
  <c r="E3605" i="3"/>
  <c r="C3605" i="3"/>
  <c r="K3604" i="3"/>
  <c r="J3604" i="3"/>
  <c r="I3604" i="3"/>
  <c r="F3604" i="3"/>
  <c r="E3604" i="3"/>
  <c r="N3604" i="3" s="1"/>
  <c r="C3604" i="3"/>
  <c r="L3604" i="3" s="1"/>
  <c r="L3603" i="3"/>
  <c r="K3603" i="3"/>
  <c r="J3603" i="3"/>
  <c r="I3603" i="3"/>
  <c r="F3603" i="3"/>
  <c r="E3603" i="3"/>
  <c r="N3603" i="3" s="1"/>
  <c r="C3603" i="3"/>
  <c r="K3602" i="3"/>
  <c r="J3602" i="3"/>
  <c r="I3602" i="3"/>
  <c r="F3602" i="3"/>
  <c r="E3602" i="3"/>
  <c r="N3602" i="3" s="1"/>
  <c r="C3602" i="3"/>
  <c r="K3601" i="3"/>
  <c r="J3601" i="3"/>
  <c r="I3601" i="3"/>
  <c r="F3601" i="3"/>
  <c r="E3601" i="3"/>
  <c r="C3601" i="3"/>
  <c r="L3601" i="3" s="1"/>
  <c r="K3600" i="3"/>
  <c r="J3600" i="3"/>
  <c r="I3600" i="3"/>
  <c r="F3600" i="3"/>
  <c r="E3600" i="3"/>
  <c r="C3600" i="3"/>
  <c r="K3599" i="3"/>
  <c r="J3599" i="3"/>
  <c r="I3599" i="3"/>
  <c r="F3599" i="3"/>
  <c r="E3599" i="3"/>
  <c r="N3599" i="3" s="1"/>
  <c r="C3599" i="3"/>
  <c r="K3598" i="3"/>
  <c r="J3598" i="3"/>
  <c r="I3598" i="3"/>
  <c r="F3598" i="3"/>
  <c r="E3598" i="3"/>
  <c r="N3598" i="3" s="1"/>
  <c r="C3598" i="3"/>
  <c r="K3597" i="3"/>
  <c r="J3597" i="3"/>
  <c r="I3597" i="3"/>
  <c r="F3597" i="3"/>
  <c r="E3597" i="3"/>
  <c r="N3597" i="3" s="1"/>
  <c r="C3597" i="3"/>
  <c r="L3597" i="3" s="1"/>
  <c r="K3596" i="3"/>
  <c r="J3596" i="3"/>
  <c r="I3596" i="3"/>
  <c r="F3596" i="3"/>
  <c r="E3596" i="3"/>
  <c r="N3596" i="3" s="1"/>
  <c r="C3596" i="3"/>
  <c r="L3596" i="3" s="1"/>
  <c r="K3595" i="3"/>
  <c r="J3595" i="3"/>
  <c r="I3595" i="3"/>
  <c r="F3595" i="3"/>
  <c r="E3595" i="3"/>
  <c r="N3595" i="3" s="1"/>
  <c r="C3595" i="3"/>
  <c r="L3595" i="3" s="1"/>
  <c r="K3594" i="3"/>
  <c r="J3594" i="3"/>
  <c r="I3594" i="3"/>
  <c r="F3594" i="3"/>
  <c r="E3594" i="3"/>
  <c r="N3594" i="3" s="1"/>
  <c r="C3594" i="3"/>
  <c r="L3594" i="3" s="1"/>
  <c r="K3593" i="3"/>
  <c r="J3593" i="3"/>
  <c r="I3593" i="3"/>
  <c r="F3593" i="3"/>
  <c r="E3593" i="3"/>
  <c r="N3593" i="3" s="1"/>
  <c r="C3593" i="3"/>
  <c r="K3592" i="3"/>
  <c r="J3592" i="3"/>
  <c r="I3592" i="3"/>
  <c r="F3592" i="3"/>
  <c r="E3592" i="3"/>
  <c r="N3592" i="3" s="1"/>
  <c r="C3592" i="3"/>
  <c r="K3591" i="3"/>
  <c r="J3591" i="3"/>
  <c r="I3591" i="3"/>
  <c r="F3591" i="3"/>
  <c r="E3591" i="3"/>
  <c r="N3591" i="3" s="1"/>
  <c r="C3591" i="3"/>
  <c r="L3591" i="3" s="1"/>
  <c r="K3590" i="3"/>
  <c r="J3590" i="3"/>
  <c r="I3590" i="3"/>
  <c r="F3590" i="3"/>
  <c r="E3590" i="3"/>
  <c r="N3590" i="3" s="1"/>
  <c r="C3590" i="3"/>
  <c r="L3590" i="3" s="1"/>
  <c r="K3589" i="3"/>
  <c r="J3589" i="3"/>
  <c r="I3589" i="3"/>
  <c r="F3589" i="3"/>
  <c r="E3589" i="3"/>
  <c r="C3589" i="3"/>
  <c r="L3589" i="3" s="1"/>
  <c r="K3588" i="3"/>
  <c r="J3588" i="3"/>
  <c r="I3588" i="3"/>
  <c r="F3588" i="3"/>
  <c r="E3588" i="3"/>
  <c r="N3588" i="3" s="1"/>
  <c r="C3588" i="3"/>
  <c r="L3588" i="3" s="1"/>
  <c r="K3587" i="3"/>
  <c r="J3587" i="3"/>
  <c r="I3587" i="3"/>
  <c r="F3587" i="3"/>
  <c r="E3587" i="3"/>
  <c r="N3587" i="3" s="1"/>
  <c r="C3587" i="3"/>
  <c r="B3587" i="3" s="1"/>
  <c r="A3587" i="3" s="1"/>
  <c r="K3586" i="3"/>
  <c r="J3586" i="3"/>
  <c r="I3586" i="3"/>
  <c r="F3586" i="3"/>
  <c r="E3586" i="3"/>
  <c r="N3586" i="3" s="1"/>
  <c r="C3586" i="3"/>
  <c r="L3586" i="3" s="1"/>
  <c r="N3585" i="3"/>
  <c r="K3585" i="3"/>
  <c r="J3585" i="3"/>
  <c r="I3585" i="3"/>
  <c r="F3585" i="3"/>
  <c r="E3585" i="3"/>
  <c r="C3585" i="3"/>
  <c r="G3585" i="3" s="1"/>
  <c r="K3584" i="3"/>
  <c r="J3584" i="3"/>
  <c r="I3584" i="3"/>
  <c r="F3584" i="3"/>
  <c r="E3584" i="3"/>
  <c r="N3584" i="3" s="1"/>
  <c r="C3584" i="3"/>
  <c r="K3583" i="3"/>
  <c r="J3583" i="3"/>
  <c r="I3583" i="3"/>
  <c r="F3583" i="3"/>
  <c r="E3583" i="3"/>
  <c r="N3583" i="3" s="1"/>
  <c r="C3583" i="3"/>
  <c r="K3582" i="3"/>
  <c r="J3582" i="3"/>
  <c r="I3582" i="3"/>
  <c r="F3582" i="3"/>
  <c r="E3582" i="3"/>
  <c r="N3582" i="3" s="1"/>
  <c r="C3582" i="3"/>
  <c r="B3582" i="3" s="1"/>
  <c r="A3582" i="3" s="1"/>
  <c r="K3581" i="3"/>
  <c r="J3581" i="3"/>
  <c r="I3581" i="3"/>
  <c r="F3581" i="3"/>
  <c r="E3581" i="3"/>
  <c r="N3581" i="3" s="1"/>
  <c r="C3581" i="3"/>
  <c r="L3581" i="3" s="1"/>
  <c r="B3581" i="3"/>
  <c r="A3581" i="3" s="1"/>
  <c r="K3580" i="3"/>
  <c r="J3580" i="3"/>
  <c r="I3580" i="3"/>
  <c r="F3580" i="3"/>
  <c r="E3580" i="3"/>
  <c r="N3580" i="3" s="1"/>
  <c r="C3580" i="3"/>
  <c r="L3580" i="3" s="1"/>
  <c r="K3579" i="3"/>
  <c r="J3579" i="3"/>
  <c r="I3579" i="3"/>
  <c r="F3579" i="3"/>
  <c r="E3579" i="3"/>
  <c r="C3579" i="3"/>
  <c r="L3579" i="3" s="1"/>
  <c r="K3578" i="3"/>
  <c r="J3578" i="3"/>
  <c r="I3578" i="3"/>
  <c r="F3578" i="3"/>
  <c r="E3578" i="3"/>
  <c r="N3578" i="3" s="1"/>
  <c r="C3578" i="3"/>
  <c r="K3577" i="3"/>
  <c r="J3577" i="3"/>
  <c r="I3577" i="3"/>
  <c r="F3577" i="3"/>
  <c r="E3577" i="3"/>
  <c r="N3577" i="3" s="1"/>
  <c r="C3577" i="3"/>
  <c r="B3577" i="3" s="1"/>
  <c r="A3577" i="3" s="1"/>
  <c r="K3576" i="3"/>
  <c r="J3576" i="3"/>
  <c r="I3576" i="3"/>
  <c r="F3576" i="3"/>
  <c r="E3576" i="3"/>
  <c r="N3576" i="3" s="1"/>
  <c r="C3576" i="3"/>
  <c r="K3575" i="3"/>
  <c r="J3575" i="3"/>
  <c r="I3575" i="3"/>
  <c r="F3575" i="3"/>
  <c r="E3575" i="3"/>
  <c r="N3575" i="3" s="1"/>
  <c r="C3575" i="3"/>
  <c r="L3575" i="3" s="1"/>
  <c r="K3574" i="3"/>
  <c r="J3574" i="3"/>
  <c r="I3574" i="3"/>
  <c r="F3574" i="3"/>
  <c r="E3574" i="3"/>
  <c r="C3574" i="3"/>
  <c r="L3574" i="3" s="1"/>
  <c r="K3573" i="3"/>
  <c r="J3573" i="3"/>
  <c r="I3573" i="3"/>
  <c r="F3573" i="3"/>
  <c r="E3573" i="3"/>
  <c r="C3573" i="3"/>
  <c r="L3573" i="3" s="1"/>
  <c r="K3572" i="3"/>
  <c r="J3572" i="3"/>
  <c r="I3572" i="3"/>
  <c r="F3572" i="3"/>
  <c r="E3572" i="3"/>
  <c r="N3572" i="3" s="1"/>
  <c r="C3572" i="3"/>
  <c r="L3572" i="3" s="1"/>
  <c r="K3571" i="3"/>
  <c r="J3571" i="3"/>
  <c r="I3571" i="3"/>
  <c r="F3571" i="3"/>
  <c r="E3571" i="3"/>
  <c r="N3571" i="3" s="1"/>
  <c r="C3571" i="3"/>
  <c r="L3570" i="3"/>
  <c r="K3570" i="3"/>
  <c r="J3570" i="3"/>
  <c r="I3570" i="3"/>
  <c r="F3570" i="3"/>
  <c r="E3570" i="3"/>
  <c r="N3570" i="3" s="1"/>
  <c r="C3570" i="3"/>
  <c r="K3569" i="3"/>
  <c r="J3569" i="3"/>
  <c r="I3569" i="3"/>
  <c r="F3569" i="3"/>
  <c r="E3569" i="3"/>
  <c r="C3569" i="3"/>
  <c r="K3568" i="3"/>
  <c r="J3568" i="3"/>
  <c r="I3568" i="3"/>
  <c r="F3568" i="3"/>
  <c r="E3568" i="3"/>
  <c r="C3568" i="3"/>
  <c r="K3567" i="3"/>
  <c r="J3567" i="3"/>
  <c r="I3567" i="3"/>
  <c r="F3567" i="3"/>
  <c r="E3567" i="3"/>
  <c r="N3567" i="3" s="1"/>
  <c r="C3567" i="3"/>
  <c r="K3566" i="3"/>
  <c r="J3566" i="3"/>
  <c r="I3566" i="3"/>
  <c r="F3566" i="3"/>
  <c r="E3566" i="3"/>
  <c r="N3566" i="3" s="1"/>
  <c r="C3566" i="3"/>
  <c r="L3566" i="3" s="1"/>
  <c r="K3565" i="3"/>
  <c r="J3565" i="3"/>
  <c r="I3565" i="3"/>
  <c r="F3565" i="3"/>
  <c r="E3565" i="3"/>
  <c r="N3565" i="3" s="1"/>
  <c r="C3565" i="3"/>
  <c r="L3565" i="3" s="1"/>
  <c r="K3564" i="3"/>
  <c r="J3564" i="3"/>
  <c r="I3564" i="3"/>
  <c r="F3564" i="3"/>
  <c r="E3564" i="3"/>
  <c r="C3564" i="3"/>
  <c r="L3564" i="3" s="1"/>
  <c r="K3563" i="3"/>
  <c r="J3563" i="3"/>
  <c r="I3563" i="3"/>
  <c r="F3563" i="3"/>
  <c r="E3563" i="3"/>
  <c r="N3563" i="3" s="1"/>
  <c r="C3563" i="3"/>
  <c r="L3563" i="3" s="1"/>
  <c r="K3562" i="3"/>
  <c r="J3562" i="3"/>
  <c r="I3562" i="3"/>
  <c r="F3562" i="3"/>
  <c r="E3562" i="3"/>
  <c r="N3562" i="3" s="1"/>
  <c r="C3562" i="3"/>
  <c r="K3561" i="3"/>
  <c r="J3561" i="3"/>
  <c r="I3561" i="3"/>
  <c r="F3561" i="3"/>
  <c r="E3561" i="3"/>
  <c r="N3561" i="3" s="1"/>
  <c r="C3561" i="3"/>
  <c r="B3561" i="3" s="1"/>
  <c r="A3561" i="3" s="1"/>
  <c r="K3560" i="3"/>
  <c r="J3560" i="3"/>
  <c r="I3560" i="3"/>
  <c r="F3560" i="3"/>
  <c r="E3560" i="3"/>
  <c r="N3560" i="3" s="1"/>
  <c r="C3560" i="3"/>
  <c r="K3559" i="3"/>
  <c r="J3559" i="3"/>
  <c r="I3559" i="3"/>
  <c r="F3559" i="3"/>
  <c r="E3559" i="3"/>
  <c r="N3559" i="3" s="1"/>
  <c r="C3559" i="3"/>
  <c r="K3558" i="3"/>
  <c r="J3558" i="3"/>
  <c r="I3558" i="3"/>
  <c r="F3558" i="3"/>
  <c r="E3558" i="3"/>
  <c r="N3558" i="3" s="1"/>
  <c r="C3558" i="3"/>
  <c r="L3558" i="3" s="1"/>
  <c r="K3557" i="3"/>
  <c r="J3557" i="3"/>
  <c r="I3557" i="3"/>
  <c r="F3557" i="3"/>
  <c r="E3557" i="3"/>
  <c r="C3557" i="3"/>
  <c r="L3557" i="3" s="1"/>
  <c r="K3556" i="3"/>
  <c r="J3556" i="3"/>
  <c r="I3556" i="3"/>
  <c r="F3556" i="3"/>
  <c r="E3556" i="3"/>
  <c r="N3556" i="3" s="1"/>
  <c r="C3556" i="3"/>
  <c r="L3556" i="3" s="1"/>
  <c r="K3555" i="3"/>
  <c r="J3555" i="3"/>
  <c r="I3555" i="3"/>
  <c r="F3555" i="3"/>
  <c r="E3555" i="3"/>
  <c r="N3555" i="3" s="1"/>
  <c r="C3555" i="3"/>
  <c r="B3555" i="3" s="1"/>
  <c r="A3555" i="3" s="1"/>
  <c r="K3554" i="3"/>
  <c r="J3554" i="3"/>
  <c r="I3554" i="3"/>
  <c r="F3554" i="3"/>
  <c r="E3554" i="3"/>
  <c r="N3554" i="3" s="1"/>
  <c r="C3554" i="3"/>
  <c r="K3553" i="3"/>
  <c r="J3553" i="3"/>
  <c r="I3553" i="3"/>
  <c r="F3553" i="3"/>
  <c r="E3553" i="3"/>
  <c r="C3553" i="3"/>
  <c r="L3553" i="3" s="1"/>
  <c r="K3552" i="3"/>
  <c r="J3552" i="3"/>
  <c r="I3552" i="3"/>
  <c r="F3552" i="3"/>
  <c r="E3552" i="3"/>
  <c r="N3552" i="3" s="1"/>
  <c r="C3552" i="3"/>
  <c r="K3551" i="3"/>
  <c r="J3551" i="3"/>
  <c r="I3551" i="3"/>
  <c r="F3551" i="3"/>
  <c r="E3551" i="3"/>
  <c r="C3551" i="3"/>
  <c r="L3551" i="3" s="1"/>
  <c r="K3550" i="3"/>
  <c r="J3550" i="3"/>
  <c r="I3550" i="3"/>
  <c r="F3550" i="3"/>
  <c r="E3550" i="3"/>
  <c r="N3550" i="3" s="1"/>
  <c r="C3550" i="3"/>
  <c r="L3550" i="3" s="1"/>
  <c r="K3549" i="3"/>
  <c r="J3549" i="3"/>
  <c r="I3549" i="3"/>
  <c r="F3549" i="3"/>
  <c r="E3549" i="3"/>
  <c r="N3549" i="3" s="1"/>
  <c r="C3549" i="3"/>
  <c r="L3549" i="3" s="1"/>
  <c r="K3548" i="3"/>
  <c r="J3548" i="3"/>
  <c r="I3548" i="3"/>
  <c r="F3548" i="3"/>
  <c r="E3548" i="3"/>
  <c r="N3548" i="3" s="1"/>
  <c r="C3548" i="3"/>
  <c r="K3547" i="3"/>
  <c r="J3547" i="3"/>
  <c r="I3547" i="3"/>
  <c r="F3547" i="3"/>
  <c r="E3547" i="3"/>
  <c r="N3547" i="3" s="1"/>
  <c r="C3547" i="3"/>
  <c r="K3546" i="3"/>
  <c r="J3546" i="3"/>
  <c r="I3546" i="3"/>
  <c r="F3546" i="3"/>
  <c r="E3546" i="3"/>
  <c r="N3546" i="3" s="1"/>
  <c r="C3546" i="3"/>
  <c r="K3545" i="3"/>
  <c r="J3545" i="3"/>
  <c r="I3545" i="3"/>
  <c r="F3545" i="3"/>
  <c r="E3545" i="3"/>
  <c r="N3545" i="3" s="1"/>
  <c r="C3545" i="3"/>
  <c r="B3545" i="3" s="1"/>
  <c r="A3545" i="3" s="1"/>
  <c r="K3544" i="3"/>
  <c r="J3544" i="3"/>
  <c r="I3544" i="3"/>
  <c r="F3544" i="3"/>
  <c r="E3544" i="3"/>
  <c r="N3544" i="3" s="1"/>
  <c r="C3544" i="3"/>
  <c r="K3543" i="3"/>
  <c r="J3543" i="3"/>
  <c r="I3543" i="3"/>
  <c r="F3543" i="3"/>
  <c r="E3543" i="3"/>
  <c r="N3543" i="3" s="1"/>
  <c r="C3543" i="3"/>
  <c r="L3543" i="3" s="1"/>
  <c r="K3542" i="3"/>
  <c r="J3542" i="3"/>
  <c r="I3542" i="3"/>
  <c r="F3542" i="3"/>
  <c r="E3542" i="3"/>
  <c r="N3542" i="3" s="1"/>
  <c r="C3542" i="3"/>
  <c r="L3542" i="3" s="1"/>
  <c r="K3541" i="3"/>
  <c r="J3541" i="3"/>
  <c r="I3541" i="3"/>
  <c r="F3541" i="3"/>
  <c r="E3541" i="3"/>
  <c r="C3541" i="3"/>
  <c r="K3540" i="3"/>
  <c r="J3540" i="3"/>
  <c r="I3540" i="3"/>
  <c r="F3540" i="3"/>
  <c r="E3540" i="3"/>
  <c r="N3540" i="3" s="1"/>
  <c r="C3540" i="3"/>
  <c r="L3540" i="3" s="1"/>
  <c r="K3539" i="3"/>
  <c r="J3539" i="3"/>
  <c r="I3539" i="3"/>
  <c r="F3539" i="3"/>
  <c r="E3539" i="3"/>
  <c r="N3539" i="3" s="1"/>
  <c r="C3539" i="3"/>
  <c r="K3538" i="3"/>
  <c r="J3538" i="3"/>
  <c r="I3538" i="3"/>
  <c r="F3538" i="3"/>
  <c r="E3538" i="3"/>
  <c r="N3538" i="3" s="1"/>
  <c r="C3538" i="3"/>
  <c r="L3538" i="3" s="1"/>
  <c r="L3537" i="3"/>
  <c r="K3537" i="3"/>
  <c r="J3537" i="3"/>
  <c r="I3537" i="3"/>
  <c r="F3537" i="3"/>
  <c r="E3537" i="3"/>
  <c r="N3537" i="3" s="1"/>
  <c r="C3537" i="3"/>
  <c r="K3536" i="3"/>
  <c r="J3536" i="3"/>
  <c r="I3536" i="3"/>
  <c r="F3536" i="3"/>
  <c r="E3536" i="3"/>
  <c r="N3536" i="3" s="1"/>
  <c r="C3536" i="3"/>
  <c r="K3535" i="3"/>
  <c r="J3535" i="3"/>
  <c r="I3535" i="3"/>
  <c r="F3535" i="3"/>
  <c r="E3535" i="3"/>
  <c r="N3535" i="3" s="1"/>
  <c r="C3535" i="3"/>
  <c r="K3534" i="3"/>
  <c r="J3534" i="3"/>
  <c r="I3534" i="3"/>
  <c r="F3534" i="3"/>
  <c r="E3534" i="3"/>
  <c r="C3534" i="3"/>
  <c r="L3534" i="3" s="1"/>
  <c r="K3533" i="3"/>
  <c r="J3533" i="3"/>
  <c r="I3533" i="3"/>
  <c r="F3533" i="3"/>
  <c r="E3533" i="3"/>
  <c r="N3533" i="3" s="1"/>
  <c r="C3533" i="3"/>
  <c r="L3533" i="3" s="1"/>
  <c r="K3532" i="3"/>
  <c r="J3532" i="3"/>
  <c r="I3532" i="3"/>
  <c r="F3532" i="3"/>
  <c r="E3532" i="3"/>
  <c r="N3532" i="3" s="1"/>
  <c r="C3532" i="3"/>
  <c r="G3532" i="3" s="1"/>
  <c r="K3531" i="3"/>
  <c r="J3531" i="3"/>
  <c r="I3531" i="3"/>
  <c r="F3531" i="3"/>
  <c r="E3531" i="3"/>
  <c r="N3531" i="3" s="1"/>
  <c r="C3531" i="3"/>
  <c r="K3530" i="3"/>
  <c r="J3530" i="3"/>
  <c r="I3530" i="3"/>
  <c r="F3530" i="3"/>
  <c r="E3530" i="3"/>
  <c r="N3530" i="3" s="1"/>
  <c r="C3530" i="3"/>
  <c r="L3529" i="3"/>
  <c r="K3529" i="3"/>
  <c r="J3529" i="3"/>
  <c r="I3529" i="3"/>
  <c r="F3529" i="3"/>
  <c r="E3529" i="3"/>
  <c r="N3529" i="3" s="1"/>
  <c r="C3529" i="3"/>
  <c r="K3528" i="3"/>
  <c r="J3528" i="3"/>
  <c r="I3528" i="3"/>
  <c r="F3528" i="3"/>
  <c r="E3528" i="3"/>
  <c r="N3528" i="3" s="1"/>
  <c r="C3528" i="3"/>
  <c r="K3527" i="3"/>
  <c r="J3527" i="3"/>
  <c r="I3527" i="3"/>
  <c r="F3527" i="3"/>
  <c r="E3527" i="3"/>
  <c r="N3527" i="3" s="1"/>
  <c r="C3527" i="3"/>
  <c r="L3527" i="3" s="1"/>
  <c r="K3526" i="3"/>
  <c r="J3526" i="3"/>
  <c r="I3526" i="3"/>
  <c r="F3526" i="3"/>
  <c r="E3526" i="3"/>
  <c r="N3526" i="3" s="1"/>
  <c r="C3526" i="3"/>
  <c r="G3526" i="3" s="1"/>
  <c r="K3525" i="3"/>
  <c r="J3525" i="3"/>
  <c r="I3525" i="3"/>
  <c r="F3525" i="3"/>
  <c r="E3525" i="3"/>
  <c r="C3525" i="3"/>
  <c r="L3525" i="3" s="1"/>
  <c r="K3524" i="3"/>
  <c r="J3524" i="3"/>
  <c r="I3524" i="3"/>
  <c r="F3524" i="3"/>
  <c r="E3524" i="3"/>
  <c r="N3524" i="3" s="1"/>
  <c r="C3524" i="3"/>
  <c r="L3524" i="3" s="1"/>
  <c r="K3523" i="3"/>
  <c r="J3523" i="3"/>
  <c r="I3523" i="3"/>
  <c r="F3523" i="3"/>
  <c r="E3523" i="3"/>
  <c r="N3523" i="3" s="1"/>
  <c r="C3523" i="3"/>
  <c r="K3522" i="3"/>
  <c r="J3522" i="3"/>
  <c r="I3522" i="3"/>
  <c r="F3522" i="3"/>
  <c r="E3522" i="3"/>
  <c r="N3522" i="3" s="1"/>
  <c r="C3522" i="3"/>
  <c r="K3521" i="3"/>
  <c r="J3521" i="3"/>
  <c r="I3521" i="3"/>
  <c r="F3521" i="3"/>
  <c r="E3521" i="3"/>
  <c r="C3521" i="3"/>
  <c r="L3521" i="3" s="1"/>
  <c r="K3520" i="3"/>
  <c r="J3520" i="3"/>
  <c r="I3520" i="3"/>
  <c r="F3520" i="3"/>
  <c r="E3520" i="3"/>
  <c r="N3520" i="3" s="1"/>
  <c r="C3520" i="3"/>
  <c r="K3519" i="3"/>
  <c r="J3519" i="3"/>
  <c r="I3519" i="3"/>
  <c r="F3519" i="3"/>
  <c r="E3519" i="3"/>
  <c r="N3519" i="3" s="1"/>
  <c r="C3519" i="3"/>
  <c r="K3518" i="3"/>
  <c r="J3518" i="3"/>
  <c r="I3518" i="3"/>
  <c r="F3518" i="3"/>
  <c r="E3518" i="3"/>
  <c r="N3518" i="3" s="1"/>
  <c r="C3518" i="3"/>
  <c r="L3518" i="3" s="1"/>
  <c r="K3517" i="3"/>
  <c r="J3517" i="3"/>
  <c r="I3517" i="3"/>
  <c r="F3517" i="3"/>
  <c r="E3517" i="3"/>
  <c r="N3517" i="3" s="1"/>
  <c r="C3517" i="3"/>
  <c r="L3516" i="3"/>
  <c r="K3516" i="3"/>
  <c r="J3516" i="3"/>
  <c r="I3516" i="3"/>
  <c r="F3516" i="3"/>
  <c r="E3516" i="3"/>
  <c r="C3516" i="3"/>
  <c r="K3515" i="3"/>
  <c r="J3515" i="3"/>
  <c r="I3515" i="3"/>
  <c r="F3515" i="3"/>
  <c r="E3515" i="3"/>
  <c r="N3515" i="3" s="1"/>
  <c r="C3515" i="3"/>
  <c r="L3514" i="3"/>
  <c r="K3514" i="3"/>
  <c r="J3514" i="3"/>
  <c r="I3514" i="3"/>
  <c r="F3514" i="3"/>
  <c r="E3514" i="3"/>
  <c r="N3514" i="3" s="1"/>
  <c r="C3514" i="3"/>
  <c r="K3513" i="3"/>
  <c r="J3513" i="3"/>
  <c r="I3513" i="3"/>
  <c r="F3513" i="3"/>
  <c r="E3513" i="3"/>
  <c r="N3513" i="3" s="1"/>
  <c r="C3513" i="3"/>
  <c r="K3512" i="3"/>
  <c r="J3512" i="3"/>
  <c r="I3512" i="3"/>
  <c r="F3512" i="3"/>
  <c r="E3512" i="3"/>
  <c r="C3512" i="3"/>
  <c r="L3512" i="3" s="1"/>
  <c r="K3511" i="3"/>
  <c r="J3511" i="3"/>
  <c r="I3511" i="3"/>
  <c r="F3511" i="3"/>
  <c r="E3511" i="3"/>
  <c r="N3511" i="3" s="1"/>
  <c r="C3511" i="3"/>
  <c r="L3511" i="3" s="1"/>
  <c r="K3510" i="3"/>
  <c r="J3510" i="3"/>
  <c r="I3510" i="3"/>
  <c r="F3510" i="3"/>
  <c r="E3510" i="3"/>
  <c r="N3510" i="3" s="1"/>
  <c r="C3510" i="3"/>
  <c r="K3509" i="3"/>
  <c r="J3509" i="3"/>
  <c r="I3509" i="3"/>
  <c r="F3509" i="3"/>
  <c r="E3509" i="3"/>
  <c r="N3509" i="3" s="1"/>
  <c r="C3509" i="3"/>
  <c r="L3508" i="3"/>
  <c r="K3508" i="3"/>
  <c r="J3508" i="3"/>
  <c r="I3508" i="3"/>
  <c r="F3508" i="3"/>
  <c r="E3508" i="3"/>
  <c r="N3508" i="3" s="1"/>
  <c r="C3508" i="3"/>
  <c r="K3507" i="3"/>
  <c r="J3507" i="3"/>
  <c r="I3507" i="3"/>
  <c r="F3507" i="3"/>
  <c r="E3507" i="3"/>
  <c r="C3507" i="3"/>
  <c r="L3507" i="3" s="1"/>
  <c r="K3506" i="3"/>
  <c r="J3506" i="3"/>
  <c r="I3506" i="3"/>
  <c r="F3506" i="3"/>
  <c r="E3506" i="3"/>
  <c r="N3506" i="3" s="1"/>
  <c r="C3506" i="3"/>
  <c r="K3505" i="3"/>
  <c r="J3505" i="3"/>
  <c r="I3505" i="3"/>
  <c r="F3505" i="3"/>
  <c r="E3505" i="3"/>
  <c r="N3505" i="3" s="1"/>
  <c r="C3505" i="3"/>
  <c r="B3505" i="3" s="1"/>
  <c r="A3505" i="3" s="1"/>
  <c r="L3504" i="3"/>
  <c r="K3504" i="3"/>
  <c r="J3504" i="3"/>
  <c r="I3504" i="3"/>
  <c r="F3504" i="3"/>
  <c r="E3504" i="3"/>
  <c r="C3504" i="3"/>
  <c r="K3503" i="3"/>
  <c r="J3503" i="3"/>
  <c r="I3503" i="3"/>
  <c r="F3503" i="3"/>
  <c r="E3503" i="3"/>
  <c r="N3503" i="3" s="1"/>
  <c r="C3503" i="3"/>
  <c r="K3502" i="3"/>
  <c r="J3502" i="3"/>
  <c r="I3502" i="3"/>
  <c r="F3502" i="3"/>
  <c r="E3502" i="3"/>
  <c r="N3502" i="3" s="1"/>
  <c r="C3502" i="3"/>
  <c r="L3502" i="3" s="1"/>
  <c r="N3501" i="3"/>
  <c r="K3501" i="3"/>
  <c r="J3501" i="3"/>
  <c r="I3501" i="3"/>
  <c r="F3501" i="3"/>
  <c r="E3501" i="3"/>
  <c r="C3501" i="3"/>
  <c r="L3501" i="3" s="1"/>
  <c r="B3501" i="3"/>
  <c r="A3501" i="3" s="1"/>
  <c r="K3500" i="3"/>
  <c r="J3500" i="3"/>
  <c r="I3500" i="3"/>
  <c r="F3500" i="3"/>
  <c r="E3500" i="3"/>
  <c r="C3500" i="3"/>
  <c r="L3500" i="3" s="1"/>
  <c r="K3499" i="3"/>
  <c r="J3499" i="3"/>
  <c r="I3499" i="3"/>
  <c r="F3499" i="3"/>
  <c r="E3499" i="3"/>
  <c r="N3499" i="3" s="1"/>
  <c r="C3499" i="3"/>
  <c r="B3499" i="3" s="1"/>
  <c r="A3499" i="3" s="1"/>
  <c r="N3498" i="3"/>
  <c r="K3498" i="3"/>
  <c r="J3498" i="3"/>
  <c r="I3498" i="3"/>
  <c r="F3498" i="3"/>
  <c r="E3498" i="3"/>
  <c r="C3498" i="3"/>
  <c r="L3498" i="3" s="1"/>
  <c r="K3497" i="3"/>
  <c r="J3497" i="3"/>
  <c r="I3497" i="3"/>
  <c r="F3497" i="3"/>
  <c r="E3497" i="3"/>
  <c r="N3497" i="3" s="1"/>
  <c r="C3497" i="3"/>
  <c r="K3496" i="3"/>
  <c r="J3496" i="3"/>
  <c r="I3496" i="3"/>
  <c r="F3496" i="3"/>
  <c r="E3496" i="3"/>
  <c r="N3496" i="3" s="1"/>
  <c r="C3496" i="3"/>
  <c r="K3495" i="3"/>
  <c r="J3495" i="3"/>
  <c r="I3495" i="3"/>
  <c r="F3495" i="3"/>
  <c r="E3495" i="3"/>
  <c r="N3495" i="3" s="1"/>
  <c r="C3495" i="3"/>
  <c r="L3495" i="3" s="1"/>
  <c r="K3494" i="3"/>
  <c r="J3494" i="3"/>
  <c r="I3494" i="3"/>
  <c r="F3494" i="3"/>
  <c r="E3494" i="3"/>
  <c r="N3494" i="3" s="1"/>
  <c r="C3494" i="3"/>
  <c r="K3493" i="3"/>
  <c r="J3493" i="3"/>
  <c r="I3493" i="3"/>
  <c r="F3493" i="3"/>
  <c r="E3493" i="3"/>
  <c r="N3493" i="3" s="1"/>
  <c r="C3493" i="3"/>
  <c r="L3493" i="3" s="1"/>
  <c r="K3492" i="3"/>
  <c r="J3492" i="3"/>
  <c r="I3492" i="3"/>
  <c r="F3492" i="3"/>
  <c r="E3492" i="3"/>
  <c r="N3492" i="3" s="1"/>
  <c r="C3492" i="3"/>
  <c r="K3491" i="3"/>
  <c r="J3491" i="3"/>
  <c r="I3491" i="3"/>
  <c r="F3491" i="3"/>
  <c r="E3491" i="3"/>
  <c r="C3491" i="3"/>
  <c r="L3491" i="3" s="1"/>
  <c r="K3490" i="3"/>
  <c r="J3490" i="3"/>
  <c r="I3490" i="3"/>
  <c r="F3490" i="3"/>
  <c r="E3490" i="3"/>
  <c r="N3490" i="3" s="1"/>
  <c r="C3490" i="3"/>
  <c r="L3490" i="3" s="1"/>
  <c r="K3489" i="3"/>
  <c r="J3489" i="3"/>
  <c r="I3489" i="3"/>
  <c r="F3489" i="3"/>
  <c r="E3489" i="3"/>
  <c r="N3489" i="3" s="1"/>
  <c r="C3489" i="3"/>
  <c r="N3488" i="3"/>
  <c r="K3488" i="3"/>
  <c r="J3488" i="3"/>
  <c r="I3488" i="3"/>
  <c r="F3488" i="3"/>
  <c r="E3488" i="3"/>
  <c r="C3488" i="3"/>
  <c r="B3488" i="3" s="1"/>
  <c r="A3488" i="3" s="1"/>
  <c r="K3487" i="3"/>
  <c r="J3487" i="3"/>
  <c r="I3487" i="3"/>
  <c r="F3487" i="3"/>
  <c r="E3487" i="3"/>
  <c r="N3487" i="3" s="1"/>
  <c r="C3487" i="3"/>
  <c r="N3486" i="3"/>
  <c r="K3486" i="3"/>
  <c r="J3486" i="3"/>
  <c r="I3486" i="3"/>
  <c r="F3486" i="3"/>
  <c r="E3486" i="3"/>
  <c r="C3486" i="3"/>
  <c r="L3486" i="3" s="1"/>
  <c r="K3485" i="3"/>
  <c r="J3485" i="3"/>
  <c r="I3485" i="3"/>
  <c r="F3485" i="3"/>
  <c r="E3485" i="3"/>
  <c r="N3485" i="3" s="1"/>
  <c r="C3485" i="3"/>
  <c r="K3484" i="3"/>
  <c r="J3484" i="3"/>
  <c r="I3484" i="3"/>
  <c r="F3484" i="3"/>
  <c r="E3484" i="3"/>
  <c r="C3484" i="3"/>
  <c r="K3483" i="3"/>
  <c r="J3483" i="3"/>
  <c r="I3483" i="3"/>
  <c r="F3483" i="3"/>
  <c r="E3483" i="3"/>
  <c r="N3483" i="3" s="1"/>
  <c r="C3483" i="3"/>
  <c r="K3482" i="3"/>
  <c r="J3482" i="3"/>
  <c r="I3482" i="3"/>
  <c r="F3482" i="3"/>
  <c r="E3482" i="3"/>
  <c r="N3482" i="3" s="1"/>
  <c r="C3482" i="3"/>
  <c r="L3482" i="3" s="1"/>
  <c r="K3481" i="3"/>
  <c r="J3481" i="3"/>
  <c r="I3481" i="3"/>
  <c r="F3481" i="3"/>
  <c r="E3481" i="3"/>
  <c r="N3481" i="3" s="1"/>
  <c r="C3481" i="3"/>
  <c r="K3480" i="3"/>
  <c r="J3480" i="3"/>
  <c r="I3480" i="3"/>
  <c r="F3480" i="3"/>
  <c r="E3480" i="3"/>
  <c r="N3480" i="3" s="1"/>
  <c r="C3480" i="3"/>
  <c r="L3480" i="3" s="1"/>
  <c r="L3479" i="3"/>
  <c r="K3479" i="3"/>
  <c r="J3479" i="3"/>
  <c r="I3479" i="3"/>
  <c r="F3479" i="3"/>
  <c r="E3479" i="3"/>
  <c r="C3479" i="3"/>
  <c r="K3478" i="3"/>
  <c r="J3478" i="3"/>
  <c r="I3478" i="3"/>
  <c r="F3478" i="3"/>
  <c r="E3478" i="3"/>
  <c r="N3478" i="3" s="1"/>
  <c r="C3478" i="3"/>
  <c r="K3477" i="3"/>
  <c r="J3477" i="3"/>
  <c r="I3477" i="3"/>
  <c r="F3477" i="3"/>
  <c r="E3477" i="3"/>
  <c r="N3477" i="3" s="1"/>
  <c r="C3477" i="3"/>
  <c r="L3477" i="3" s="1"/>
  <c r="K3476" i="3"/>
  <c r="J3476" i="3"/>
  <c r="I3476" i="3"/>
  <c r="F3476" i="3"/>
  <c r="E3476" i="3"/>
  <c r="N3476" i="3" s="1"/>
  <c r="C3476" i="3"/>
  <c r="K3475" i="3"/>
  <c r="J3475" i="3"/>
  <c r="I3475" i="3"/>
  <c r="F3475" i="3"/>
  <c r="E3475" i="3"/>
  <c r="C3475" i="3"/>
  <c r="L3475" i="3" s="1"/>
  <c r="K3474" i="3"/>
  <c r="J3474" i="3"/>
  <c r="I3474" i="3"/>
  <c r="F3474" i="3"/>
  <c r="E3474" i="3"/>
  <c r="N3474" i="3" s="1"/>
  <c r="C3474" i="3"/>
  <c r="K3473" i="3"/>
  <c r="J3473" i="3"/>
  <c r="I3473" i="3"/>
  <c r="F3473" i="3"/>
  <c r="E3473" i="3"/>
  <c r="N3473" i="3" s="1"/>
  <c r="C3473" i="3"/>
  <c r="K3472" i="3"/>
  <c r="J3472" i="3"/>
  <c r="I3472" i="3"/>
  <c r="F3472" i="3"/>
  <c r="E3472" i="3"/>
  <c r="N3472" i="3" s="1"/>
  <c r="C3472" i="3"/>
  <c r="K3471" i="3"/>
  <c r="J3471" i="3"/>
  <c r="I3471" i="3"/>
  <c r="F3471" i="3"/>
  <c r="E3471" i="3"/>
  <c r="N3471" i="3" s="1"/>
  <c r="C3471" i="3"/>
  <c r="K3470" i="3"/>
  <c r="J3470" i="3"/>
  <c r="I3470" i="3"/>
  <c r="F3470" i="3"/>
  <c r="E3470" i="3"/>
  <c r="N3470" i="3" s="1"/>
  <c r="C3470" i="3"/>
  <c r="L3470" i="3" s="1"/>
  <c r="L3469" i="3"/>
  <c r="K3469" i="3"/>
  <c r="J3469" i="3"/>
  <c r="I3469" i="3"/>
  <c r="F3469" i="3"/>
  <c r="E3469" i="3"/>
  <c r="N3469" i="3" s="1"/>
  <c r="C3469" i="3"/>
  <c r="K3468" i="3"/>
  <c r="J3468" i="3"/>
  <c r="I3468" i="3"/>
  <c r="F3468" i="3"/>
  <c r="E3468" i="3"/>
  <c r="C3468" i="3"/>
  <c r="L3468" i="3" s="1"/>
  <c r="K3467" i="3"/>
  <c r="J3467" i="3"/>
  <c r="I3467" i="3"/>
  <c r="F3467" i="3"/>
  <c r="E3467" i="3"/>
  <c r="N3467" i="3" s="1"/>
  <c r="C3467" i="3"/>
  <c r="K3466" i="3"/>
  <c r="J3466" i="3"/>
  <c r="I3466" i="3"/>
  <c r="F3466" i="3"/>
  <c r="E3466" i="3"/>
  <c r="N3466" i="3" s="1"/>
  <c r="C3466" i="3"/>
  <c r="L3466" i="3" s="1"/>
  <c r="K3465" i="3"/>
  <c r="J3465" i="3"/>
  <c r="I3465" i="3"/>
  <c r="F3465" i="3"/>
  <c r="E3465" i="3"/>
  <c r="N3465" i="3" s="1"/>
  <c r="C3465" i="3"/>
  <c r="G3465" i="3" s="1"/>
  <c r="K3464" i="3"/>
  <c r="J3464" i="3"/>
  <c r="I3464" i="3"/>
  <c r="F3464" i="3"/>
  <c r="E3464" i="3"/>
  <c r="N3464" i="3" s="1"/>
  <c r="C3464" i="3"/>
  <c r="L3464" i="3" s="1"/>
  <c r="K3463" i="3"/>
  <c r="J3463" i="3"/>
  <c r="I3463" i="3"/>
  <c r="F3463" i="3"/>
  <c r="E3463" i="3"/>
  <c r="N3463" i="3" s="1"/>
  <c r="C3463" i="3"/>
  <c r="L3463" i="3" s="1"/>
  <c r="K3462" i="3"/>
  <c r="J3462" i="3"/>
  <c r="I3462" i="3"/>
  <c r="F3462" i="3"/>
  <c r="E3462" i="3"/>
  <c r="N3462" i="3" s="1"/>
  <c r="C3462" i="3"/>
  <c r="B3462" i="3" s="1"/>
  <c r="A3462" i="3" s="1"/>
  <c r="K3461" i="3"/>
  <c r="J3461" i="3"/>
  <c r="I3461" i="3"/>
  <c r="F3461" i="3"/>
  <c r="E3461" i="3"/>
  <c r="N3461" i="3" s="1"/>
  <c r="C3461" i="3"/>
  <c r="K3460" i="3"/>
  <c r="J3460" i="3"/>
  <c r="I3460" i="3"/>
  <c r="F3460" i="3"/>
  <c r="E3460" i="3"/>
  <c r="N3460" i="3" s="1"/>
  <c r="C3460" i="3"/>
  <c r="L3460" i="3" s="1"/>
  <c r="K3459" i="3"/>
  <c r="J3459" i="3"/>
  <c r="I3459" i="3"/>
  <c r="F3459" i="3"/>
  <c r="E3459" i="3"/>
  <c r="C3459" i="3"/>
  <c r="L3459" i="3" s="1"/>
  <c r="K3458" i="3"/>
  <c r="J3458" i="3"/>
  <c r="I3458" i="3"/>
  <c r="F3458" i="3"/>
  <c r="E3458" i="3"/>
  <c r="C3458" i="3"/>
  <c r="L3458" i="3" s="1"/>
  <c r="K3457" i="3"/>
  <c r="J3457" i="3"/>
  <c r="I3457" i="3"/>
  <c r="F3457" i="3"/>
  <c r="E3457" i="3"/>
  <c r="N3457" i="3" s="1"/>
  <c r="C3457" i="3"/>
  <c r="K3456" i="3"/>
  <c r="J3456" i="3"/>
  <c r="I3456" i="3"/>
  <c r="F3456" i="3"/>
  <c r="E3456" i="3"/>
  <c r="N3456" i="3" s="1"/>
  <c r="C3456" i="3"/>
  <c r="G3456" i="3" s="1"/>
  <c r="K3455" i="3"/>
  <c r="J3455" i="3"/>
  <c r="I3455" i="3"/>
  <c r="F3455" i="3"/>
  <c r="E3455" i="3"/>
  <c r="N3455" i="3" s="1"/>
  <c r="C3455" i="3"/>
  <c r="K3454" i="3"/>
  <c r="J3454" i="3"/>
  <c r="I3454" i="3"/>
  <c r="F3454" i="3"/>
  <c r="E3454" i="3"/>
  <c r="N3454" i="3" s="1"/>
  <c r="C3454" i="3"/>
  <c r="L3454" i="3" s="1"/>
  <c r="K3453" i="3"/>
  <c r="J3453" i="3"/>
  <c r="I3453" i="3"/>
  <c r="F3453" i="3"/>
  <c r="E3453" i="3"/>
  <c r="N3453" i="3" s="1"/>
  <c r="C3453" i="3"/>
  <c r="K3452" i="3"/>
  <c r="J3452" i="3"/>
  <c r="I3452" i="3"/>
  <c r="F3452" i="3"/>
  <c r="E3452" i="3"/>
  <c r="C3452" i="3"/>
  <c r="G3452" i="3" s="1"/>
  <c r="K3451" i="3"/>
  <c r="J3451" i="3"/>
  <c r="I3451" i="3"/>
  <c r="F3451" i="3"/>
  <c r="E3451" i="3"/>
  <c r="N3451" i="3" s="1"/>
  <c r="C3451" i="3"/>
  <c r="N3450" i="3"/>
  <c r="K3450" i="3"/>
  <c r="J3450" i="3"/>
  <c r="I3450" i="3"/>
  <c r="F3450" i="3"/>
  <c r="E3450" i="3"/>
  <c r="C3450" i="3"/>
  <c r="L3450" i="3" s="1"/>
  <c r="K3449" i="3"/>
  <c r="J3449" i="3"/>
  <c r="I3449" i="3"/>
  <c r="F3449" i="3"/>
  <c r="E3449" i="3"/>
  <c r="N3449" i="3" s="1"/>
  <c r="C3449" i="3"/>
  <c r="G3449" i="3" s="1"/>
  <c r="K3448" i="3"/>
  <c r="J3448" i="3"/>
  <c r="I3448" i="3"/>
  <c r="F3448" i="3"/>
  <c r="E3448" i="3"/>
  <c r="C3448" i="3"/>
  <c r="L3448" i="3" s="1"/>
  <c r="K3447" i="3"/>
  <c r="J3447" i="3"/>
  <c r="I3447" i="3"/>
  <c r="F3447" i="3"/>
  <c r="E3447" i="3"/>
  <c r="N3447" i="3" s="1"/>
  <c r="C3447" i="3"/>
  <c r="L3447" i="3" s="1"/>
  <c r="K3446" i="3"/>
  <c r="J3446" i="3"/>
  <c r="I3446" i="3"/>
  <c r="F3446" i="3"/>
  <c r="E3446" i="3"/>
  <c r="N3446" i="3" s="1"/>
  <c r="C3446" i="3"/>
  <c r="G3446" i="3" s="1"/>
  <c r="K3445" i="3"/>
  <c r="J3445" i="3"/>
  <c r="I3445" i="3"/>
  <c r="F3445" i="3"/>
  <c r="E3445" i="3"/>
  <c r="N3445" i="3" s="1"/>
  <c r="C3445" i="3"/>
  <c r="K3444" i="3"/>
  <c r="J3444" i="3"/>
  <c r="I3444" i="3"/>
  <c r="F3444" i="3"/>
  <c r="E3444" i="3"/>
  <c r="N3444" i="3" s="1"/>
  <c r="C3444" i="3"/>
  <c r="K3443" i="3"/>
  <c r="J3443" i="3"/>
  <c r="I3443" i="3"/>
  <c r="F3443" i="3"/>
  <c r="E3443" i="3"/>
  <c r="C3443" i="3"/>
  <c r="L3443" i="3" s="1"/>
  <c r="K3442" i="3"/>
  <c r="J3442" i="3"/>
  <c r="I3442" i="3"/>
  <c r="F3442" i="3"/>
  <c r="E3442" i="3"/>
  <c r="C3442" i="3"/>
  <c r="L3442" i="3" s="1"/>
  <c r="N3441" i="3"/>
  <c r="K3441" i="3"/>
  <c r="J3441" i="3"/>
  <c r="I3441" i="3"/>
  <c r="F3441" i="3"/>
  <c r="E3441" i="3"/>
  <c r="C3441" i="3"/>
  <c r="L3441" i="3" s="1"/>
  <c r="K3440" i="3"/>
  <c r="J3440" i="3"/>
  <c r="I3440" i="3"/>
  <c r="F3440" i="3"/>
  <c r="E3440" i="3"/>
  <c r="N3440" i="3" s="1"/>
  <c r="C3440" i="3"/>
  <c r="K3439" i="3"/>
  <c r="J3439" i="3"/>
  <c r="I3439" i="3"/>
  <c r="F3439" i="3"/>
  <c r="E3439" i="3"/>
  <c r="N3439" i="3" s="1"/>
  <c r="C3439" i="3"/>
  <c r="K3438" i="3"/>
  <c r="J3438" i="3"/>
  <c r="I3438" i="3"/>
  <c r="F3438" i="3"/>
  <c r="E3438" i="3"/>
  <c r="N3438" i="3" s="1"/>
  <c r="C3438" i="3"/>
  <c r="L3438" i="3" s="1"/>
  <c r="K3437" i="3"/>
  <c r="J3437" i="3"/>
  <c r="I3437" i="3"/>
  <c r="F3437" i="3"/>
  <c r="E3437" i="3"/>
  <c r="C3437" i="3"/>
  <c r="L3437" i="3" s="1"/>
  <c r="L3436" i="3"/>
  <c r="K3436" i="3"/>
  <c r="J3436" i="3"/>
  <c r="I3436" i="3"/>
  <c r="F3436" i="3"/>
  <c r="E3436" i="3"/>
  <c r="C3436" i="3"/>
  <c r="L3435" i="3"/>
  <c r="K3435" i="3"/>
  <c r="J3435" i="3"/>
  <c r="I3435" i="3"/>
  <c r="F3435" i="3"/>
  <c r="E3435" i="3"/>
  <c r="N3435" i="3" s="1"/>
  <c r="C3435" i="3"/>
  <c r="K3434" i="3"/>
  <c r="J3434" i="3"/>
  <c r="I3434" i="3"/>
  <c r="F3434" i="3"/>
  <c r="E3434" i="3"/>
  <c r="N3434" i="3" s="1"/>
  <c r="C3434" i="3"/>
  <c r="L3434" i="3" s="1"/>
  <c r="K3433" i="3"/>
  <c r="J3433" i="3"/>
  <c r="I3433" i="3"/>
  <c r="F3433" i="3"/>
  <c r="E3433" i="3"/>
  <c r="N3433" i="3" s="1"/>
  <c r="C3433" i="3"/>
  <c r="K3432" i="3"/>
  <c r="J3432" i="3"/>
  <c r="I3432" i="3"/>
  <c r="F3432" i="3"/>
  <c r="E3432" i="3"/>
  <c r="N3432" i="3" s="1"/>
  <c r="C3432" i="3"/>
  <c r="K3431" i="3"/>
  <c r="J3431" i="3"/>
  <c r="I3431" i="3"/>
  <c r="F3431" i="3"/>
  <c r="E3431" i="3"/>
  <c r="C3431" i="3"/>
  <c r="L3431" i="3" s="1"/>
  <c r="K3430" i="3"/>
  <c r="J3430" i="3"/>
  <c r="I3430" i="3"/>
  <c r="F3430" i="3"/>
  <c r="E3430" i="3"/>
  <c r="N3430" i="3" s="1"/>
  <c r="C3430" i="3"/>
  <c r="K3429" i="3"/>
  <c r="J3429" i="3"/>
  <c r="I3429" i="3"/>
  <c r="F3429" i="3"/>
  <c r="E3429" i="3"/>
  <c r="N3429" i="3" s="1"/>
  <c r="C3429" i="3"/>
  <c r="L3429" i="3" s="1"/>
  <c r="K3428" i="3"/>
  <c r="J3428" i="3"/>
  <c r="I3428" i="3"/>
  <c r="F3428" i="3"/>
  <c r="E3428" i="3"/>
  <c r="N3428" i="3" s="1"/>
  <c r="C3428" i="3"/>
  <c r="K3427" i="3"/>
  <c r="J3427" i="3"/>
  <c r="I3427" i="3"/>
  <c r="F3427" i="3"/>
  <c r="E3427" i="3"/>
  <c r="C3427" i="3"/>
  <c r="L3427" i="3" s="1"/>
  <c r="K3426" i="3"/>
  <c r="J3426" i="3"/>
  <c r="I3426" i="3"/>
  <c r="F3426" i="3"/>
  <c r="E3426" i="3"/>
  <c r="C3426" i="3"/>
  <c r="L3426" i="3" s="1"/>
  <c r="L3425" i="3"/>
  <c r="K3425" i="3"/>
  <c r="J3425" i="3"/>
  <c r="I3425" i="3"/>
  <c r="F3425" i="3"/>
  <c r="E3425" i="3"/>
  <c r="N3425" i="3" s="1"/>
  <c r="C3425" i="3"/>
  <c r="K3424" i="3"/>
  <c r="J3424" i="3"/>
  <c r="I3424" i="3"/>
  <c r="F3424" i="3"/>
  <c r="E3424" i="3"/>
  <c r="N3424" i="3" s="1"/>
  <c r="C3424" i="3"/>
  <c r="L3424" i="3" s="1"/>
  <c r="K3423" i="3"/>
  <c r="J3423" i="3"/>
  <c r="I3423" i="3"/>
  <c r="F3423" i="3"/>
  <c r="E3423" i="3"/>
  <c r="N3423" i="3" s="1"/>
  <c r="C3423" i="3"/>
  <c r="K3422" i="3"/>
  <c r="J3422" i="3"/>
  <c r="I3422" i="3"/>
  <c r="F3422" i="3"/>
  <c r="E3422" i="3"/>
  <c r="N3422" i="3" s="1"/>
  <c r="C3422" i="3"/>
  <c r="L3422" i="3" s="1"/>
  <c r="K3421" i="3"/>
  <c r="J3421" i="3"/>
  <c r="I3421" i="3"/>
  <c r="F3421" i="3"/>
  <c r="E3421" i="3"/>
  <c r="C3421" i="3"/>
  <c r="K3420" i="3"/>
  <c r="J3420" i="3"/>
  <c r="I3420" i="3"/>
  <c r="F3420" i="3"/>
  <c r="E3420" i="3"/>
  <c r="G3420" i="3" s="1"/>
  <c r="C3420" i="3"/>
  <c r="L3420" i="3" s="1"/>
  <c r="K3419" i="3"/>
  <c r="J3419" i="3"/>
  <c r="I3419" i="3"/>
  <c r="F3419" i="3"/>
  <c r="E3419" i="3"/>
  <c r="N3419" i="3" s="1"/>
  <c r="C3419" i="3"/>
  <c r="L3419" i="3" s="1"/>
  <c r="K3418" i="3"/>
  <c r="J3418" i="3"/>
  <c r="I3418" i="3"/>
  <c r="F3418" i="3"/>
  <c r="E3418" i="3"/>
  <c r="N3418" i="3" s="1"/>
  <c r="C3418" i="3"/>
  <c r="L3418" i="3" s="1"/>
  <c r="K3417" i="3"/>
  <c r="J3417" i="3"/>
  <c r="I3417" i="3"/>
  <c r="F3417" i="3"/>
  <c r="E3417" i="3"/>
  <c r="N3417" i="3" s="1"/>
  <c r="C3417" i="3"/>
  <c r="K3416" i="3"/>
  <c r="J3416" i="3"/>
  <c r="I3416" i="3"/>
  <c r="F3416" i="3"/>
  <c r="E3416" i="3"/>
  <c r="C3416" i="3"/>
  <c r="L3416" i="3" s="1"/>
  <c r="K3415" i="3"/>
  <c r="J3415" i="3"/>
  <c r="I3415" i="3"/>
  <c r="F3415" i="3"/>
  <c r="E3415" i="3"/>
  <c r="C3415" i="3"/>
  <c r="L3415" i="3" s="1"/>
  <c r="K3414" i="3"/>
  <c r="J3414" i="3"/>
  <c r="I3414" i="3"/>
  <c r="F3414" i="3"/>
  <c r="E3414" i="3"/>
  <c r="N3414" i="3" s="1"/>
  <c r="C3414" i="3"/>
  <c r="K3413" i="3"/>
  <c r="J3413" i="3"/>
  <c r="I3413" i="3"/>
  <c r="F3413" i="3"/>
  <c r="E3413" i="3"/>
  <c r="N3413" i="3" s="1"/>
  <c r="C3413" i="3"/>
  <c r="L3413" i="3" s="1"/>
  <c r="K3412" i="3"/>
  <c r="J3412" i="3"/>
  <c r="I3412" i="3"/>
  <c r="F3412" i="3"/>
  <c r="E3412" i="3"/>
  <c r="N3412" i="3" s="1"/>
  <c r="C3412" i="3"/>
  <c r="K3411" i="3"/>
  <c r="J3411" i="3"/>
  <c r="I3411" i="3"/>
  <c r="F3411" i="3"/>
  <c r="E3411" i="3"/>
  <c r="C3411" i="3"/>
  <c r="L3411" i="3" s="1"/>
  <c r="K3410" i="3"/>
  <c r="J3410" i="3"/>
  <c r="I3410" i="3"/>
  <c r="F3410" i="3"/>
  <c r="E3410" i="3"/>
  <c r="C3410" i="3"/>
  <c r="L3410" i="3" s="1"/>
  <c r="K3409" i="3"/>
  <c r="J3409" i="3"/>
  <c r="I3409" i="3"/>
  <c r="F3409" i="3"/>
  <c r="E3409" i="3"/>
  <c r="N3409" i="3" s="1"/>
  <c r="C3409" i="3"/>
  <c r="G3409" i="3" s="1"/>
  <c r="K3408" i="3"/>
  <c r="J3408" i="3"/>
  <c r="I3408" i="3"/>
  <c r="F3408" i="3"/>
  <c r="E3408" i="3"/>
  <c r="N3408" i="3" s="1"/>
  <c r="C3408" i="3"/>
  <c r="K3407" i="3"/>
  <c r="J3407" i="3"/>
  <c r="I3407" i="3"/>
  <c r="F3407" i="3"/>
  <c r="E3407" i="3"/>
  <c r="N3407" i="3" s="1"/>
  <c r="C3407" i="3"/>
  <c r="K3406" i="3"/>
  <c r="J3406" i="3"/>
  <c r="I3406" i="3"/>
  <c r="F3406" i="3"/>
  <c r="E3406" i="3"/>
  <c r="N3406" i="3" s="1"/>
  <c r="C3406" i="3"/>
  <c r="K3405" i="3"/>
  <c r="J3405" i="3"/>
  <c r="I3405" i="3"/>
  <c r="F3405" i="3"/>
  <c r="E3405" i="3"/>
  <c r="N3405" i="3" s="1"/>
  <c r="C3405" i="3"/>
  <c r="L3405" i="3" s="1"/>
  <c r="K3404" i="3"/>
  <c r="J3404" i="3"/>
  <c r="I3404" i="3"/>
  <c r="F3404" i="3"/>
  <c r="E3404" i="3"/>
  <c r="N3404" i="3" s="1"/>
  <c r="C3404" i="3"/>
  <c r="L3404" i="3" s="1"/>
  <c r="L3403" i="3"/>
  <c r="K3403" i="3"/>
  <c r="J3403" i="3"/>
  <c r="I3403" i="3"/>
  <c r="F3403" i="3"/>
  <c r="E3403" i="3"/>
  <c r="G3403" i="3" s="1"/>
  <c r="C3403" i="3"/>
  <c r="K3402" i="3"/>
  <c r="J3402" i="3"/>
  <c r="I3402" i="3"/>
  <c r="F3402" i="3"/>
  <c r="E3402" i="3"/>
  <c r="N3402" i="3" s="1"/>
  <c r="C3402" i="3"/>
  <c r="K3401" i="3"/>
  <c r="J3401" i="3"/>
  <c r="I3401" i="3"/>
  <c r="F3401" i="3"/>
  <c r="E3401" i="3"/>
  <c r="N3401" i="3" s="1"/>
  <c r="C3401" i="3"/>
  <c r="L3401" i="3" s="1"/>
  <c r="N3400" i="3"/>
  <c r="K3400" i="3"/>
  <c r="J3400" i="3"/>
  <c r="I3400" i="3"/>
  <c r="F3400" i="3"/>
  <c r="E3400" i="3"/>
  <c r="C3400" i="3"/>
  <c r="L3400" i="3" s="1"/>
  <c r="K3399" i="3"/>
  <c r="J3399" i="3"/>
  <c r="I3399" i="3"/>
  <c r="F3399" i="3"/>
  <c r="E3399" i="3"/>
  <c r="C3399" i="3"/>
  <c r="K3398" i="3"/>
  <c r="J3398" i="3"/>
  <c r="I3398" i="3"/>
  <c r="F3398" i="3"/>
  <c r="E3398" i="3"/>
  <c r="N3398" i="3" s="1"/>
  <c r="C3398" i="3"/>
  <c r="G3398" i="3" s="1"/>
  <c r="K3397" i="3"/>
  <c r="J3397" i="3"/>
  <c r="I3397" i="3"/>
  <c r="F3397" i="3"/>
  <c r="E3397" i="3"/>
  <c r="N3397" i="3" s="1"/>
  <c r="C3397" i="3"/>
  <c r="L3397" i="3" s="1"/>
  <c r="K3396" i="3"/>
  <c r="J3396" i="3"/>
  <c r="I3396" i="3"/>
  <c r="F3396" i="3"/>
  <c r="E3396" i="3"/>
  <c r="N3396" i="3" s="1"/>
  <c r="C3396" i="3"/>
  <c r="L3396" i="3" s="1"/>
  <c r="K3395" i="3"/>
  <c r="J3395" i="3"/>
  <c r="I3395" i="3"/>
  <c r="F3395" i="3"/>
  <c r="E3395" i="3"/>
  <c r="C3395" i="3"/>
  <c r="L3395" i="3" s="1"/>
  <c r="K3394" i="3"/>
  <c r="J3394" i="3"/>
  <c r="I3394" i="3"/>
  <c r="F3394" i="3"/>
  <c r="E3394" i="3"/>
  <c r="N3394" i="3" s="1"/>
  <c r="C3394" i="3"/>
  <c r="B3394" i="3" s="1"/>
  <c r="A3394" i="3" s="1"/>
  <c r="K3393" i="3"/>
  <c r="J3393" i="3"/>
  <c r="I3393" i="3"/>
  <c r="F3393" i="3"/>
  <c r="E3393" i="3"/>
  <c r="N3393" i="3" s="1"/>
  <c r="C3393" i="3"/>
  <c r="L3393" i="3" s="1"/>
  <c r="N3392" i="3"/>
  <c r="L3392" i="3"/>
  <c r="K3392" i="3"/>
  <c r="J3392" i="3"/>
  <c r="I3392" i="3"/>
  <c r="F3392" i="3"/>
  <c r="E3392" i="3"/>
  <c r="C3392" i="3"/>
  <c r="K3391" i="3"/>
  <c r="J3391" i="3"/>
  <c r="I3391" i="3"/>
  <c r="F3391" i="3"/>
  <c r="E3391" i="3"/>
  <c r="N3391" i="3" s="1"/>
  <c r="C3391" i="3"/>
  <c r="K3390" i="3"/>
  <c r="J3390" i="3"/>
  <c r="I3390" i="3"/>
  <c r="F3390" i="3"/>
  <c r="E3390" i="3"/>
  <c r="N3390" i="3" s="1"/>
  <c r="C3390" i="3"/>
  <c r="K3389" i="3"/>
  <c r="J3389" i="3"/>
  <c r="I3389" i="3"/>
  <c r="F3389" i="3"/>
  <c r="E3389" i="3"/>
  <c r="N3389" i="3" s="1"/>
  <c r="C3389" i="3"/>
  <c r="L3389" i="3" s="1"/>
  <c r="K3388" i="3"/>
  <c r="J3388" i="3"/>
  <c r="I3388" i="3"/>
  <c r="F3388" i="3"/>
  <c r="E3388" i="3"/>
  <c r="C3388" i="3"/>
  <c r="L3388" i="3" s="1"/>
  <c r="L3387" i="3"/>
  <c r="K3387" i="3"/>
  <c r="J3387" i="3"/>
  <c r="I3387" i="3"/>
  <c r="F3387" i="3"/>
  <c r="E3387" i="3"/>
  <c r="C3387" i="3"/>
  <c r="G3387" i="3" s="1"/>
  <c r="K3386" i="3"/>
  <c r="J3386" i="3"/>
  <c r="I3386" i="3"/>
  <c r="F3386" i="3"/>
  <c r="E3386" i="3"/>
  <c r="N3386" i="3" s="1"/>
  <c r="C3386" i="3"/>
  <c r="N3385" i="3"/>
  <c r="K3385" i="3"/>
  <c r="J3385" i="3"/>
  <c r="I3385" i="3"/>
  <c r="F3385" i="3"/>
  <c r="E3385" i="3"/>
  <c r="C3385" i="3"/>
  <c r="L3385" i="3" s="1"/>
  <c r="K3384" i="3"/>
  <c r="J3384" i="3"/>
  <c r="I3384" i="3"/>
  <c r="F3384" i="3"/>
  <c r="E3384" i="3"/>
  <c r="N3384" i="3" s="1"/>
  <c r="C3384" i="3"/>
  <c r="L3383" i="3"/>
  <c r="K3383" i="3"/>
  <c r="J3383" i="3"/>
  <c r="I3383" i="3"/>
  <c r="F3383" i="3"/>
  <c r="E3383" i="3"/>
  <c r="N3383" i="3" s="1"/>
  <c r="C3383" i="3"/>
  <c r="K3382" i="3"/>
  <c r="J3382" i="3"/>
  <c r="I3382" i="3"/>
  <c r="F3382" i="3"/>
  <c r="E3382" i="3"/>
  <c r="N3382" i="3" s="1"/>
  <c r="C3382" i="3"/>
  <c r="K3381" i="3"/>
  <c r="J3381" i="3"/>
  <c r="I3381" i="3"/>
  <c r="F3381" i="3"/>
  <c r="E3381" i="3"/>
  <c r="N3381" i="3" s="1"/>
  <c r="C3381" i="3"/>
  <c r="B3381" i="3" s="1"/>
  <c r="A3381" i="3" s="1"/>
  <c r="K3380" i="3"/>
  <c r="J3380" i="3"/>
  <c r="I3380" i="3"/>
  <c r="F3380" i="3"/>
  <c r="E3380" i="3"/>
  <c r="N3380" i="3" s="1"/>
  <c r="C3380" i="3"/>
  <c r="K3379" i="3"/>
  <c r="J3379" i="3"/>
  <c r="I3379" i="3"/>
  <c r="F3379" i="3"/>
  <c r="E3379" i="3"/>
  <c r="C3379" i="3"/>
  <c r="L3379" i="3" s="1"/>
  <c r="K3378" i="3"/>
  <c r="J3378" i="3"/>
  <c r="I3378" i="3"/>
  <c r="F3378" i="3"/>
  <c r="E3378" i="3"/>
  <c r="N3378" i="3" s="1"/>
  <c r="C3378" i="3"/>
  <c r="K3377" i="3"/>
  <c r="J3377" i="3"/>
  <c r="I3377" i="3"/>
  <c r="F3377" i="3"/>
  <c r="E3377" i="3"/>
  <c r="N3377" i="3" s="1"/>
  <c r="C3377" i="3"/>
  <c r="L3377" i="3" s="1"/>
  <c r="K3376" i="3"/>
  <c r="J3376" i="3"/>
  <c r="I3376" i="3"/>
  <c r="F3376" i="3"/>
  <c r="E3376" i="3"/>
  <c r="N3376" i="3" s="1"/>
  <c r="C3376" i="3"/>
  <c r="L3376" i="3" s="1"/>
  <c r="K3375" i="3"/>
  <c r="J3375" i="3"/>
  <c r="I3375" i="3"/>
  <c r="F3375" i="3"/>
  <c r="E3375" i="3"/>
  <c r="N3375" i="3" s="1"/>
  <c r="C3375" i="3"/>
  <c r="K3374" i="3"/>
  <c r="J3374" i="3"/>
  <c r="I3374" i="3"/>
  <c r="F3374" i="3"/>
  <c r="E3374" i="3"/>
  <c r="N3374" i="3" s="1"/>
  <c r="C3374" i="3"/>
  <c r="K3373" i="3"/>
  <c r="J3373" i="3"/>
  <c r="I3373" i="3"/>
  <c r="F3373" i="3"/>
  <c r="E3373" i="3"/>
  <c r="C3373" i="3"/>
  <c r="L3373" i="3" s="1"/>
  <c r="K3372" i="3"/>
  <c r="J3372" i="3"/>
  <c r="I3372" i="3"/>
  <c r="F3372" i="3"/>
  <c r="E3372" i="3"/>
  <c r="N3372" i="3" s="1"/>
  <c r="C3372" i="3"/>
  <c r="K3371" i="3"/>
  <c r="J3371" i="3"/>
  <c r="I3371" i="3"/>
  <c r="F3371" i="3"/>
  <c r="E3371" i="3"/>
  <c r="N3371" i="3" s="1"/>
  <c r="C3371" i="3"/>
  <c r="K3370" i="3"/>
  <c r="J3370" i="3"/>
  <c r="I3370" i="3"/>
  <c r="F3370" i="3"/>
  <c r="E3370" i="3"/>
  <c r="N3370" i="3" s="1"/>
  <c r="C3370" i="3"/>
  <c r="L3370" i="3" s="1"/>
  <c r="K3369" i="3"/>
  <c r="J3369" i="3"/>
  <c r="I3369" i="3"/>
  <c r="F3369" i="3"/>
  <c r="E3369" i="3"/>
  <c r="N3369" i="3" s="1"/>
  <c r="C3369" i="3"/>
  <c r="G3369" i="3" s="1"/>
  <c r="K3368" i="3"/>
  <c r="J3368" i="3"/>
  <c r="I3368" i="3"/>
  <c r="F3368" i="3"/>
  <c r="E3368" i="3"/>
  <c r="N3368" i="3" s="1"/>
  <c r="C3368" i="3"/>
  <c r="L3368" i="3" s="1"/>
  <c r="K3367" i="3"/>
  <c r="J3367" i="3"/>
  <c r="I3367" i="3"/>
  <c r="F3367" i="3"/>
  <c r="E3367" i="3"/>
  <c r="C3367" i="3"/>
  <c r="K3366" i="3"/>
  <c r="J3366" i="3"/>
  <c r="I3366" i="3"/>
  <c r="F3366" i="3"/>
  <c r="E3366" i="3"/>
  <c r="N3366" i="3" s="1"/>
  <c r="C3366" i="3"/>
  <c r="K3365" i="3"/>
  <c r="J3365" i="3"/>
  <c r="I3365" i="3"/>
  <c r="F3365" i="3"/>
  <c r="E3365" i="3"/>
  <c r="N3365" i="3" s="1"/>
  <c r="C3365" i="3"/>
  <c r="K3364" i="3"/>
  <c r="J3364" i="3"/>
  <c r="I3364" i="3"/>
  <c r="F3364" i="3"/>
  <c r="E3364" i="3"/>
  <c r="N3364" i="3" s="1"/>
  <c r="C3364" i="3"/>
  <c r="K3363" i="3"/>
  <c r="J3363" i="3"/>
  <c r="I3363" i="3"/>
  <c r="F3363" i="3"/>
  <c r="E3363" i="3"/>
  <c r="C3363" i="3"/>
  <c r="L3363" i="3" s="1"/>
  <c r="K3362" i="3"/>
  <c r="J3362" i="3"/>
  <c r="I3362" i="3"/>
  <c r="F3362" i="3"/>
  <c r="E3362" i="3"/>
  <c r="N3362" i="3" s="1"/>
  <c r="C3362" i="3"/>
  <c r="K3361" i="3"/>
  <c r="J3361" i="3"/>
  <c r="I3361" i="3"/>
  <c r="F3361" i="3"/>
  <c r="E3361" i="3"/>
  <c r="C3361" i="3"/>
  <c r="L3361" i="3" s="1"/>
  <c r="K3360" i="3"/>
  <c r="J3360" i="3"/>
  <c r="I3360" i="3"/>
  <c r="F3360" i="3"/>
  <c r="E3360" i="3"/>
  <c r="N3360" i="3" s="1"/>
  <c r="C3360" i="3"/>
  <c r="K3359" i="3"/>
  <c r="J3359" i="3"/>
  <c r="I3359" i="3"/>
  <c r="F3359" i="3"/>
  <c r="E3359" i="3"/>
  <c r="N3359" i="3" s="1"/>
  <c r="C3359" i="3"/>
  <c r="L3359" i="3" s="1"/>
  <c r="K3358" i="3"/>
  <c r="J3358" i="3"/>
  <c r="I3358" i="3"/>
  <c r="F3358" i="3"/>
  <c r="E3358" i="3"/>
  <c r="N3358" i="3" s="1"/>
  <c r="C3358" i="3"/>
  <c r="L3357" i="3"/>
  <c r="K3357" i="3"/>
  <c r="J3357" i="3"/>
  <c r="I3357" i="3"/>
  <c r="F3357" i="3"/>
  <c r="E3357" i="3"/>
  <c r="C3357" i="3"/>
  <c r="K3356" i="3"/>
  <c r="J3356" i="3"/>
  <c r="I3356" i="3"/>
  <c r="F3356" i="3"/>
  <c r="E3356" i="3"/>
  <c r="N3356" i="3" s="1"/>
  <c r="C3356" i="3"/>
  <c r="L3356" i="3" s="1"/>
  <c r="K3355" i="3"/>
  <c r="J3355" i="3"/>
  <c r="I3355" i="3"/>
  <c r="F3355" i="3"/>
  <c r="E3355" i="3"/>
  <c r="N3355" i="3" s="1"/>
  <c r="C3355" i="3"/>
  <c r="K3354" i="3"/>
  <c r="J3354" i="3"/>
  <c r="I3354" i="3"/>
  <c r="F3354" i="3"/>
  <c r="E3354" i="3"/>
  <c r="N3354" i="3" s="1"/>
  <c r="C3354" i="3"/>
  <c r="L3354" i="3" s="1"/>
  <c r="K3353" i="3"/>
  <c r="J3353" i="3"/>
  <c r="I3353" i="3"/>
  <c r="F3353" i="3"/>
  <c r="E3353" i="3"/>
  <c r="C3353" i="3"/>
  <c r="L3353" i="3" s="1"/>
  <c r="K3352" i="3"/>
  <c r="J3352" i="3"/>
  <c r="I3352" i="3"/>
  <c r="F3352" i="3"/>
  <c r="E3352" i="3"/>
  <c r="N3352" i="3" s="1"/>
  <c r="C3352" i="3"/>
  <c r="K3351" i="3"/>
  <c r="J3351" i="3"/>
  <c r="I3351" i="3"/>
  <c r="F3351" i="3"/>
  <c r="E3351" i="3"/>
  <c r="N3351" i="3" s="1"/>
  <c r="C3351" i="3"/>
  <c r="L3351" i="3" s="1"/>
  <c r="K3350" i="3"/>
  <c r="J3350" i="3"/>
  <c r="I3350" i="3"/>
  <c r="F3350" i="3"/>
  <c r="E3350" i="3"/>
  <c r="N3350" i="3" s="1"/>
  <c r="C3350" i="3"/>
  <c r="K3349" i="3"/>
  <c r="J3349" i="3"/>
  <c r="I3349" i="3"/>
  <c r="F3349" i="3"/>
  <c r="E3349" i="3"/>
  <c r="N3349" i="3" s="1"/>
  <c r="C3349" i="3"/>
  <c r="G3349" i="3" s="1"/>
  <c r="N3348" i="3"/>
  <c r="K3348" i="3"/>
  <c r="J3348" i="3"/>
  <c r="I3348" i="3"/>
  <c r="F3348" i="3"/>
  <c r="E3348" i="3"/>
  <c r="C3348" i="3"/>
  <c r="K3347" i="3"/>
  <c r="J3347" i="3"/>
  <c r="I3347" i="3"/>
  <c r="F3347" i="3"/>
  <c r="E3347" i="3"/>
  <c r="C3347" i="3"/>
  <c r="L3347" i="3" s="1"/>
  <c r="K3346" i="3"/>
  <c r="J3346" i="3"/>
  <c r="I3346" i="3"/>
  <c r="F3346" i="3"/>
  <c r="E3346" i="3"/>
  <c r="N3346" i="3" s="1"/>
  <c r="C3346" i="3"/>
  <c r="L3345" i="3"/>
  <c r="K3345" i="3"/>
  <c r="J3345" i="3"/>
  <c r="I3345" i="3"/>
  <c r="F3345" i="3"/>
  <c r="E3345" i="3"/>
  <c r="N3345" i="3" s="1"/>
  <c r="C3345" i="3"/>
  <c r="K3344" i="3"/>
  <c r="J3344" i="3"/>
  <c r="I3344" i="3"/>
  <c r="F3344" i="3"/>
  <c r="E3344" i="3"/>
  <c r="N3344" i="3" s="1"/>
  <c r="C3344" i="3"/>
  <c r="K3343" i="3"/>
  <c r="J3343" i="3"/>
  <c r="I3343" i="3"/>
  <c r="F3343" i="3"/>
  <c r="E3343" i="3"/>
  <c r="N3343" i="3" s="1"/>
  <c r="C3343" i="3"/>
  <c r="L3343" i="3" s="1"/>
  <c r="K3342" i="3"/>
  <c r="J3342" i="3"/>
  <c r="I3342" i="3"/>
  <c r="F3342" i="3"/>
  <c r="E3342" i="3"/>
  <c r="N3342" i="3" s="1"/>
  <c r="C3342" i="3"/>
  <c r="K3341" i="3"/>
  <c r="J3341" i="3"/>
  <c r="I3341" i="3"/>
  <c r="F3341" i="3"/>
  <c r="E3341" i="3"/>
  <c r="N3341" i="3" s="1"/>
  <c r="C3341" i="3"/>
  <c r="L3341" i="3" s="1"/>
  <c r="L3340" i="3"/>
  <c r="K3340" i="3"/>
  <c r="J3340" i="3"/>
  <c r="I3340" i="3"/>
  <c r="G3340" i="3"/>
  <c r="F3340" i="3"/>
  <c r="E3340" i="3"/>
  <c r="C3340" i="3"/>
  <c r="K3339" i="3"/>
  <c r="J3339" i="3"/>
  <c r="I3339" i="3"/>
  <c r="F3339" i="3"/>
  <c r="E3339" i="3"/>
  <c r="N3339" i="3" s="1"/>
  <c r="C3339" i="3"/>
  <c r="B3339" i="3" s="1"/>
  <c r="A3339" i="3" s="1"/>
  <c r="K3338" i="3"/>
  <c r="J3338" i="3"/>
  <c r="I3338" i="3"/>
  <c r="F3338" i="3"/>
  <c r="E3338" i="3"/>
  <c r="N3338" i="3" s="1"/>
  <c r="C3338" i="3"/>
  <c r="L3338" i="3" s="1"/>
  <c r="K3337" i="3"/>
  <c r="J3337" i="3"/>
  <c r="I3337" i="3"/>
  <c r="F3337" i="3"/>
  <c r="E3337" i="3"/>
  <c r="N3337" i="3" s="1"/>
  <c r="C3337" i="3"/>
  <c r="K3336" i="3"/>
  <c r="J3336" i="3"/>
  <c r="I3336" i="3"/>
  <c r="F3336" i="3"/>
  <c r="E3336" i="3"/>
  <c r="C3336" i="3"/>
  <c r="L3336" i="3" s="1"/>
  <c r="N3335" i="3"/>
  <c r="K3335" i="3"/>
  <c r="J3335" i="3"/>
  <c r="I3335" i="3"/>
  <c r="F3335" i="3"/>
  <c r="E3335" i="3"/>
  <c r="C3335" i="3"/>
  <c r="K3334" i="3"/>
  <c r="J3334" i="3"/>
  <c r="I3334" i="3"/>
  <c r="F3334" i="3"/>
  <c r="E3334" i="3"/>
  <c r="N3334" i="3" s="1"/>
  <c r="C3334" i="3"/>
  <c r="N3333" i="3"/>
  <c r="L3333" i="3"/>
  <c r="K3333" i="3"/>
  <c r="J3333" i="3"/>
  <c r="I3333" i="3"/>
  <c r="F3333" i="3"/>
  <c r="E3333" i="3"/>
  <c r="C3333" i="3"/>
  <c r="K3332" i="3"/>
  <c r="J3332" i="3"/>
  <c r="I3332" i="3"/>
  <c r="F3332" i="3"/>
  <c r="E3332" i="3"/>
  <c r="N3332" i="3" s="1"/>
  <c r="C3332" i="3"/>
  <c r="K3331" i="3"/>
  <c r="J3331" i="3"/>
  <c r="I3331" i="3"/>
  <c r="F3331" i="3"/>
  <c r="E3331" i="3"/>
  <c r="C3331" i="3"/>
  <c r="L3331" i="3" s="1"/>
  <c r="K3330" i="3"/>
  <c r="J3330" i="3"/>
  <c r="I3330" i="3"/>
  <c r="F3330" i="3"/>
  <c r="E3330" i="3"/>
  <c r="C3330" i="3"/>
  <c r="K3329" i="3"/>
  <c r="J3329" i="3"/>
  <c r="I3329" i="3"/>
  <c r="F3329" i="3"/>
  <c r="E3329" i="3"/>
  <c r="N3329" i="3" s="1"/>
  <c r="C3329" i="3"/>
  <c r="K3328" i="3"/>
  <c r="J3328" i="3"/>
  <c r="I3328" i="3"/>
  <c r="F3328" i="3"/>
  <c r="E3328" i="3"/>
  <c r="N3328" i="3" s="1"/>
  <c r="C3328" i="3"/>
  <c r="K3327" i="3"/>
  <c r="J3327" i="3"/>
  <c r="I3327" i="3"/>
  <c r="F3327" i="3"/>
  <c r="E3327" i="3"/>
  <c r="N3327" i="3" s="1"/>
  <c r="C3327" i="3"/>
  <c r="L3327" i="3" s="1"/>
  <c r="K3326" i="3"/>
  <c r="J3326" i="3"/>
  <c r="I3326" i="3"/>
  <c r="F3326" i="3"/>
  <c r="E3326" i="3"/>
  <c r="N3326" i="3" s="1"/>
  <c r="C3326" i="3"/>
  <c r="K3325" i="3"/>
  <c r="J3325" i="3"/>
  <c r="I3325" i="3"/>
  <c r="F3325" i="3"/>
  <c r="E3325" i="3"/>
  <c r="C3325" i="3"/>
  <c r="L3325" i="3" s="1"/>
  <c r="K3324" i="3"/>
  <c r="J3324" i="3"/>
  <c r="I3324" i="3"/>
  <c r="F3324" i="3"/>
  <c r="E3324" i="3"/>
  <c r="N3324" i="3" s="1"/>
  <c r="C3324" i="3"/>
  <c r="L3324" i="3" s="1"/>
  <c r="K3323" i="3"/>
  <c r="J3323" i="3"/>
  <c r="I3323" i="3"/>
  <c r="F3323" i="3"/>
  <c r="E3323" i="3"/>
  <c r="N3323" i="3" s="1"/>
  <c r="C3323" i="3"/>
  <c r="K3322" i="3"/>
  <c r="J3322" i="3"/>
  <c r="I3322" i="3"/>
  <c r="F3322" i="3"/>
  <c r="E3322" i="3"/>
  <c r="N3322" i="3" s="1"/>
  <c r="C3322" i="3"/>
  <c r="L3322" i="3" s="1"/>
  <c r="K3321" i="3"/>
  <c r="J3321" i="3"/>
  <c r="I3321" i="3"/>
  <c r="F3321" i="3"/>
  <c r="E3321" i="3"/>
  <c r="N3321" i="3" s="1"/>
  <c r="C3321" i="3"/>
  <c r="L3321" i="3" s="1"/>
  <c r="K3320" i="3"/>
  <c r="J3320" i="3"/>
  <c r="I3320" i="3"/>
  <c r="F3320" i="3"/>
  <c r="E3320" i="3"/>
  <c r="N3320" i="3" s="1"/>
  <c r="C3320" i="3"/>
  <c r="K3319" i="3"/>
  <c r="J3319" i="3"/>
  <c r="I3319" i="3"/>
  <c r="F3319" i="3"/>
  <c r="E3319" i="3"/>
  <c r="N3319" i="3" s="1"/>
  <c r="C3319" i="3"/>
  <c r="L3319" i="3" s="1"/>
  <c r="K3318" i="3"/>
  <c r="J3318" i="3"/>
  <c r="I3318" i="3"/>
  <c r="F3318" i="3"/>
  <c r="E3318" i="3"/>
  <c r="N3318" i="3" s="1"/>
  <c r="C3318" i="3"/>
  <c r="K3317" i="3"/>
  <c r="J3317" i="3"/>
  <c r="I3317" i="3"/>
  <c r="F3317" i="3"/>
  <c r="E3317" i="3"/>
  <c r="N3317" i="3" s="1"/>
  <c r="C3317" i="3"/>
  <c r="L3317" i="3" s="1"/>
  <c r="B3317" i="3"/>
  <c r="A3317" i="3" s="1"/>
  <c r="K3316" i="3"/>
  <c r="J3316" i="3"/>
  <c r="I3316" i="3"/>
  <c r="F3316" i="3"/>
  <c r="E3316" i="3"/>
  <c r="N3316" i="3" s="1"/>
  <c r="C3316" i="3"/>
  <c r="L3316" i="3" s="1"/>
  <c r="K3315" i="3"/>
  <c r="J3315" i="3"/>
  <c r="I3315" i="3"/>
  <c r="F3315" i="3"/>
  <c r="E3315" i="3"/>
  <c r="N3315" i="3" s="1"/>
  <c r="C3315" i="3"/>
  <c r="L3315" i="3" s="1"/>
  <c r="K3314" i="3"/>
  <c r="J3314" i="3"/>
  <c r="I3314" i="3"/>
  <c r="F3314" i="3"/>
  <c r="E3314" i="3"/>
  <c r="N3314" i="3" s="1"/>
  <c r="C3314" i="3"/>
  <c r="K3313" i="3"/>
  <c r="J3313" i="3"/>
  <c r="I3313" i="3"/>
  <c r="F3313" i="3"/>
  <c r="E3313" i="3"/>
  <c r="N3313" i="3" s="1"/>
  <c r="C3313" i="3"/>
  <c r="K3312" i="3"/>
  <c r="J3312" i="3"/>
  <c r="I3312" i="3"/>
  <c r="F3312" i="3"/>
  <c r="E3312" i="3"/>
  <c r="N3312" i="3" s="1"/>
  <c r="C3312" i="3"/>
  <c r="K3311" i="3"/>
  <c r="J3311" i="3"/>
  <c r="I3311" i="3"/>
  <c r="F3311" i="3"/>
  <c r="E3311" i="3"/>
  <c r="N3311" i="3" s="1"/>
  <c r="C3311" i="3"/>
  <c r="L3311" i="3" s="1"/>
  <c r="B3311" i="3"/>
  <c r="A3311" i="3" s="1"/>
  <c r="K3310" i="3"/>
  <c r="J3310" i="3"/>
  <c r="I3310" i="3"/>
  <c r="F3310" i="3"/>
  <c r="E3310" i="3"/>
  <c r="N3310" i="3" s="1"/>
  <c r="C3310" i="3"/>
  <c r="L3309" i="3"/>
  <c r="K3309" i="3"/>
  <c r="J3309" i="3"/>
  <c r="I3309" i="3"/>
  <c r="F3309" i="3"/>
  <c r="E3309" i="3"/>
  <c r="N3309" i="3" s="1"/>
  <c r="C3309" i="3"/>
  <c r="K3308" i="3"/>
  <c r="J3308" i="3"/>
  <c r="I3308" i="3"/>
  <c r="F3308" i="3"/>
  <c r="E3308" i="3"/>
  <c r="C3308" i="3"/>
  <c r="L3308" i="3" s="1"/>
  <c r="L3307" i="3"/>
  <c r="K3307" i="3"/>
  <c r="J3307" i="3"/>
  <c r="I3307" i="3"/>
  <c r="F3307" i="3"/>
  <c r="E3307" i="3"/>
  <c r="N3307" i="3" s="1"/>
  <c r="C3307" i="3"/>
  <c r="K3306" i="3"/>
  <c r="J3306" i="3"/>
  <c r="I3306" i="3"/>
  <c r="F3306" i="3"/>
  <c r="E3306" i="3"/>
  <c r="N3306" i="3" s="1"/>
  <c r="C3306" i="3"/>
  <c r="L3306" i="3" s="1"/>
  <c r="K3305" i="3"/>
  <c r="J3305" i="3"/>
  <c r="I3305" i="3"/>
  <c r="F3305" i="3"/>
  <c r="E3305" i="3"/>
  <c r="N3305" i="3" s="1"/>
  <c r="C3305" i="3"/>
  <c r="K3304" i="3"/>
  <c r="J3304" i="3"/>
  <c r="I3304" i="3"/>
  <c r="F3304" i="3"/>
  <c r="E3304" i="3"/>
  <c r="N3304" i="3" s="1"/>
  <c r="C3304" i="3"/>
  <c r="K3303" i="3"/>
  <c r="J3303" i="3"/>
  <c r="I3303" i="3"/>
  <c r="F3303" i="3"/>
  <c r="E3303" i="3"/>
  <c r="N3303" i="3" s="1"/>
  <c r="C3303" i="3"/>
  <c r="L3303" i="3" s="1"/>
  <c r="L3302" i="3"/>
  <c r="K3302" i="3"/>
  <c r="J3302" i="3"/>
  <c r="I3302" i="3"/>
  <c r="F3302" i="3"/>
  <c r="E3302" i="3"/>
  <c r="C3302" i="3"/>
  <c r="K3301" i="3"/>
  <c r="J3301" i="3"/>
  <c r="I3301" i="3"/>
  <c r="F3301" i="3"/>
  <c r="E3301" i="3"/>
  <c r="C3301" i="3"/>
  <c r="L3301" i="3" s="1"/>
  <c r="L3300" i="3"/>
  <c r="K3300" i="3"/>
  <c r="J3300" i="3"/>
  <c r="I3300" i="3"/>
  <c r="F3300" i="3"/>
  <c r="E3300" i="3"/>
  <c r="N3300" i="3" s="1"/>
  <c r="C3300" i="3"/>
  <c r="K3299" i="3"/>
  <c r="J3299" i="3"/>
  <c r="I3299" i="3"/>
  <c r="F3299" i="3"/>
  <c r="E3299" i="3"/>
  <c r="N3299" i="3" s="1"/>
  <c r="C3299" i="3"/>
  <c r="K3298" i="3"/>
  <c r="J3298" i="3"/>
  <c r="I3298" i="3"/>
  <c r="F3298" i="3"/>
  <c r="E3298" i="3"/>
  <c r="N3298" i="3" s="1"/>
  <c r="C3298" i="3"/>
  <c r="K3297" i="3"/>
  <c r="J3297" i="3"/>
  <c r="I3297" i="3"/>
  <c r="F3297" i="3"/>
  <c r="E3297" i="3"/>
  <c r="C3297" i="3"/>
  <c r="K3296" i="3"/>
  <c r="J3296" i="3"/>
  <c r="I3296" i="3"/>
  <c r="F3296" i="3"/>
  <c r="E3296" i="3"/>
  <c r="N3296" i="3" s="1"/>
  <c r="C3296" i="3"/>
  <c r="L3296" i="3" s="1"/>
  <c r="K3295" i="3"/>
  <c r="J3295" i="3"/>
  <c r="I3295" i="3"/>
  <c r="F3295" i="3"/>
  <c r="E3295" i="3"/>
  <c r="C3295" i="3"/>
  <c r="L3294" i="3"/>
  <c r="K3294" i="3"/>
  <c r="J3294" i="3"/>
  <c r="I3294" i="3"/>
  <c r="F3294" i="3"/>
  <c r="E3294" i="3"/>
  <c r="N3294" i="3" s="1"/>
  <c r="C3294" i="3"/>
  <c r="K3293" i="3"/>
  <c r="J3293" i="3"/>
  <c r="I3293" i="3"/>
  <c r="F3293" i="3"/>
  <c r="E3293" i="3"/>
  <c r="N3293" i="3" s="1"/>
  <c r="C3293" i="3"/>
  <c r="L3293" i="3" s="1"/>
  <c r="K3292" i="3"/>
  <c r="J3292" i="3"/>
  <c r="I3292" i="3"/>
  <c r="F3292" i="3"/>
  <c r="E3292" i="3"/>
  <c r="C3292" i="3"/>
  <c r="L3292" i="3" s="1"/>
  <c r="K3291" i="3"/>
  <c r="J3291" i="3"/>
  <c r="I3291" i="3"/>
  <c r="F3291" i="3"/>
  <c r="E3291" i="3"/>
  <c r="C3291" i="3"/>
  <c r="L3291" i="3" s="1"/>
  <c r="K3290" i="3"/>
  <c r="J3290" i="3"/>
  <c r="I3290" i="3"/>
  <c r="F3290" i="3"/>
  <c r="E3290" i="3"/>
  <c r="N3290" i="3" s="1"/>
  <c r="C3290" i="3"/>
  <c r="L3290" i="3" s="1"/>
  <c r="K3289" i="3"/>
  <c r="J3289" i="3"/>
  <c r="I3289" i="3"/>
  <c r="F3289" i="3"/>
  <c r="E3289" i="3"/>
  <c r="N3289" i="3" s="1"/>
  <c r="C3289" i="3"/>
  <c r="G3289" i="3" s="1"/>
  <c r="K3288" i="3"/>
  <c r="J3288" i="3"/>
  <c r="I3288" i="3"/>
  <c r="F3288" i="3"/>
  <c r="E3288" i="3"/>
  <c r="N3288" i="3" s="1"/>
  <c r="C3288" i="3"/>
  <c r="K3287" i="3"/>
  <c r="J3287" i="3"/>
  <c r="I3287" i="3"/>
  <c r="F3287" i="3"/>
  <c r="E3287" i="3"/>
  <c r="N3287" i="3" s="1"/>
  <c r="C3287" i="3"/>
  <c r="L3287" i="3" s="1"/>
  <c r="K3286" i="3"/>
  <c r="J3286" i="3"/>
  <c r="I3286" i="3"/>
  <c r="F3286" i="3"/>
  <c r="E3286" i="3"/>
  <c r="B3286" i="3" s="1"/>
  <c r="A3286" i="3" s="1"/>
  <c r="C3286" i="3"/>
  <c r="K3285" i="3"/>
  <c r="J3285" i="3"/>
  <c r="I3285" i="3"/>
  <c r="F3285" i="3"/>
  <c r="E3285" i="3"/>
  <c r="C3285" i="3"/>
  <c r="L3285" i="3" s="1"/>
  <c r="K3284" i="3"/>
  <c r="J3284" i="3"/>
  <c r="I3284" i="3"/>
  <c r="G3284" i="3"/>
  <c r="F3284" i="3"/>
  <c r="E3284" i="3"/>
  <c r="N3284" i="3" s="1"/>
  <c r="C3284" i="3"/>
  <c r="K3283" i="3"/>
  <c r="J3283" i="3"/>
  <c r="I3283" i="3"/>
  <c r="F3283" i="3"/>
  <c r="E3283" i="3"/>
  <c r="N3283" i="3" s="1"/>
  <c r="C3283" i="3"/>
  <c r="L3283" i="3" s="1"/>
  <c r="K3282" i="3"/>
  <c r="J3282" i="3"/>
  <c r="I3282" i="3"/>
  <c r="F3282" i="3"/>
  <c r="E3282" i="3"/>
  <c r="N3282" i="3" s="1"/>
  <c r="C3282" i="3"/>
  <c r="K3281" i="3"/>
  <c r="J3281" i="3"/>
  <c r="I3281" i="3"/>
  <c r="F3281" i="3"/>
  <c r="E3281" i="3"/>
  <c r="N3281" i="3" s="1"/>
  <c r="C3281" i="3"/>
  <c r="L3281" i="3" s="1"/>
  <c r="K3280" i="3"/>
  <c r="J3280" i="3"/>
  <c r="I3280" i="3"/>
  <c r="F3280" i="3"/>
  <c r="E3280" i="3"/>
  <c r="N3280" i="3" s="1"/>
  <c r="C3280" i="3"/>
  <c r="B3280" i="3" s="1"/>
  <c r="A3280" i="3" s="1"/>
  <c r="K3279" i="3"/>
  <c r="J3279" i="3"/>
  <c r="I3279" i="3"/>
  <c r="F3279" i="3"/>
  <c r="E3279" i="3"/>
  <c r="N3279" i="3" s="1"/>
  <c r="C3279" i="3"/>
  <c r="K3278" i="3"/>
  <c r="J3278" i="3"/>
  <c r="I3278" i="3"/>
  <c r="F3278" i="3"/>
  <c r="E3278" i="3"/>
  <c r="N3278" i="3" s="1"/>
  <c r="C3278" i="3"/>
  <c r="K3277" i="3"/>
  <c r="J3277" i="3"/>
  <c r="I3277" i="3"/>
  <c r="F3277" i="3"/>
  <c r="E3277" i="3"/>
  <c r="N3277" i="3" s="1"/>
  <c r="C3277" i="3"/>
  <c r="L3277" i="3" s="1"/>
  <c r="K3276" i="3"/>
  <c r="J3276" i="3"/>
  <c r="I3276" i="3"/>
  <c r="F3276" i="3"/>
  <c r="E3276" i="3"/>
  <c r="C3276" i="3"/>
  <c r="L3276" i="3" s="1"/>
  <c r="K3275" i="3"/>
  <c r="J3275" i="3"/>
  <c r="I3275" i="3"/>
  <c r="F3275" i="3"/>
  <c r="E3275" i="3"/>
  <c r="N3275" i="3" s="1"/>
  <c r="C3275" i="3"/>
  <c r="B3275" i="3" s="1"/>
  <c r="A3275" i="3" s="1"/>
  <c r="K3274" i="3"/>
  <c r="J3274" i="3"/>
  <c r="I3274" i="3"/>
  <c r="F3274" i="3"/>
  <c r="E3274" i="3"/>
  <c r="N3274" i="3" s="1"/>
  <c r="C3274" i="3"/>
  <c r="L3274" i="3" s="1"/>
  <c r="K3273" i="3"/>
  <c r="J3273" i="3"/>
  <c r="I3273" i="3"/>
  <c r="F3273" i="3"/>
  <c r="E3273" i="3"/>
  <c r="N3273" i="3" s="1"/>
  <c r="C3273" i="3"/>
  <c r="K3272" i="3"/>
  <c r="J3272" i="3"/>
  <c r="I3272" i="3"/>
  <c r="F3272" i="3"/>
  <c r="E3272" i="3"/>
  <c r="N3272" i="3" s="1"/>
  <c r="C3272" i="3"/>
  <c r="K3271" i="3"/>
  <c r="J3271" i="3"/>
  <c r="I3271" i="3"/>
  <c r="F3271" i="3"/>
  <c r="E3271" i="3"/>
  <c r="N3271" i="3" s="1"/>
  <c r="C3271" i="3"/>
  <c r="L3271" i="3" s="1"/>
  <c r="K3270" i="3"/>
  <c r="J3270" i="3"/>
  <c r="I3270" i="3"/>
  <c r="F3270" i="3"/>
  <c r="E3270" i="3"/>
  <c r="C3270" i="3"/>
  <c r="L3270" i="3" s="1"/>
  <c r="K3269" i="3"/>
  <c r="J3269" i="3"/>
  <c r="I3269" i="3"/>
  <c r="F3269" i="3"/>
  <c r="E3269" i="3"/>
  <c r="C3269" i="3"/>
  <c r="L3269" i="3" s="1"/>
  <c r="K3268" i="3"/>
  <c r="J3268" i="3"/>
  <c r="I3268" i="3"/>
  <c r="F3268" i="3"/>
  <c r="E3268" i="3"/>
  <c r="N3268" i="3" s="1"/>
  <c r="C3268" i="3"/>
  <c r="K3267" i="3"/>
  <c r="J3267" i="3"/>
  <c r="I3267" i="3"/>
  <c r="F3267" i="3"/>
  <c r="E3267" i="3"/>
  <c r="N3267" i="3" s="1"/>
  <c r="C3267" i="3"/>
  <c r="K3266" i="3"/>
  <c r="J3266" i="3"/>
  <c r="I3266" i="3"/>
  <c r="F3266" i="3"/>
  <c r="E3266" i="3"/>
  <c r="N3266" i="3" s="1"/>
  <c r="C3266" i="3"/>
  <c r="L3266" i="3" s="1"/>
  <c r="K3265" i="3"/>
  <c r="J3265" i="3"/>
  <c r="I3265" i="3"/>
  <c r="F3265" i="3"/>
  <c r="E3265" i="3"/>
  <c r="C3265" i="3"/>
  <c r="K3264" i="3"/>
  <c r="J3264" i="3"/>
  <c r="I3264" i="3"/>
  <c r="F3264" i="3"/>
  <c r="E3264" i="3"/>
  <c r="N3264" i="3" s="1"/>
  <c r="C3264" i="3"/>
  <c r="K3263" i="3"/>
  <c r="J3263" i="3"/>
  <c r="I3263" i="3"/>
  <c r="F3263" i="3"/>
  <c r="E3263" i="3"/>
  <c r="N3263" i="3" s="1"/>
  <c r="C3263" i="3"/>
  <c r="K3262" i="3"/>
  <c r="J3262" i="3"/>
  <c r="I3262" i="3"/>
  <c r="F3262" i="3"/>
  <c r="E3262" i="3"/>
  <c r="N3262" i="3" s="1"/>
  <c r="C3262" i="3"/>
  <c r="L3262" i="3" s="1"/>
  <c r="K3261" i="3"/>
  <c r="J3261" i="3"/>
  <c r="I3261" i="3"/>
  <c r="F3261" i="3"/>
  <c r="E3261" i="3"/>
  <c r="N3261" i="3" s="1"/>
  <c r="C3261" i="3"/>
  <c r="L3261" i="3" s="1"/>
  <c r="K3260" i="3"/>
  <c r="J3260" i="3"/>
  <c r="I3260" i="3"/>
  <c r="F3260" i="3"/>
  <c r="E3260" i="3"/>
  <c r="C3260" i="3"/>
  <c r="L3260" i="3" s="1"/>
  <c r="K3259" i="3"/>
  <c r="J3259" i="3"/>
  <c r="I3259" i="3"/>
  <c r="F3259" i="3"/>
  <c r="E3259" i="3"/>
  <c r="C3259" i="3"/>
  <c r="L3259" i="3" s="1"/>
  <c r="K3258" i="3"/>
  <c r="J3258" i="3"/>
  <c r="I3258" i="3"/>
  <c r="F3258" i="3"/>
  <c r="E3258" i="3"/>
  <c r="N3258" i="3" s="1"/>
  <c r="C3258" i="3"/>
  <c r="L3258" i="3" s="1"/>
  <c r="K3257" i="3"/>
  <c r="J3257" i="3"/>
  <c r="I3257" i="3"/>
  <c r="F3257" i="3"/>
  <c r="E3257" i="3"/>
  <c r="N3257" i="3" s="1"/>
  <c r="C3257" i="3"/>
  <c r="K3256" i="3"/>
  <c r="J3256" i="3"/>
  <c r="I3256" i="3"/>
  <c r="F3256" i="3"/>
  <c r="E3256" i="3"/>
  <c r="N3256" i="3" s="1"/>
  <c r="C3256" i="3"/>
  <c r="K3255" i="3"/>
  <c r="J3255" i="3"/>
  <c r="I3255" i="3"/>
  <c r="F3255" i="3"/>
  <c r="E3255" i="3"/>
  <c r="N3255" i="3" s="1"/>
  <c r="C3255" i="3"/>
  <c r="L3255" i="3" s="1"/>
  <c r="K3254" i="3"/>
  <c r="J3254" i="3"/>
  <c r="I3254" i="3"/>
  <c r="F3254" i="3"/>
  <c r="E3254" i="3"/>
  <c r="C3254" i="3"/>
  <c r="K3253" i="3"/>
  <c r="J3253" i="3"/>
  <c r="I3253" i="3"/>
  <c r="F3253" i="3"/>
  <c r="E3253" i="3"/>
  <c r="C3253" i="3"/>
  <c r="L3253" i="3" s="1"/>
  <c r="K3252" i="3"/>
  <c r="J3252" i="3"/>
  <c r="I3252" i="3"/>
  <c r="F3252" i="3"/>
  <c r="E3252" i="3"/>
  <c r="C3252" i="3"/>
  <c r="L3252" i="3" s="1"/>
  <c r="K3251" i="3"/>
  <c r="J3251" i="3"/>
  <c r="I3251" i="3"/>
  <c r="F3251" i="3"/>
  <c r="E3251" i="3"/>
  <c r="N3251" i="3" s="1"/>
  <c r="C3251" i="3"/>
  <c r="K3250" i="3"/>
  <c r="J3250" i="3"/>
  <c r="I3250" i="3"/>
  <c r="F3250" i="3"/>
  <c r="E3250" i="3"/>
  <c r="N3250" i="3" s="1"/>
  <c r="C3250" i="3"/>
  <c r="K3249" i="3"/>
  <c r="J3249" i="3"/>
  <c r="I3249" i="3"/>
  <c r="F3249" i="3"/>
  <c r="E3249" i="3"/>
  <c r="N3249" i="3" s="1"/>
  <c r="C3249" i="3"/>
  <c r="B3249" i="3" s="1"/>
  <c r="A3249" i="3" s="1"/>
  <c r="K3248" i="3"/>
  <c r="J3248" i="3"/>
  <c r="I3248" i="3"/>
  <c r="F3248" i="3"/>
  <c r="E3248" i="3"/>
  <c r="N3248" i="3" s="1"/>
  <c r="C3248" i="3"/>
  <c r="L3248" i="3" s="1"/>
  <c r="K3247" i="3"/>
  <c r="J3247" i="3"/>
  <c r="I3247" i="3"/>
  <c r="F3247" i="3"/>
  <c r="E3247" i="3"/>
  <c r="N3247" i="3" s="1"/>
  <c r="C3247" i="3"/>
  <c r="B3247" i="3" s="1"/>
  <c r="A3247" i="3" s="1"/>
  <c r="K3246" i="3"/>
  <c r="J3246" i="3"/>
  <c r="I3246" i="3"/>
  <c r="F3246" i="3"/>
  <c r="E3246" i="3"/>
  <c r="N3246" i="3" s="1"/>
  <c r="C3246" i="3"/>
  <c r="K3245" i="3"/>
  <c r="J3245" i="3"/>
  <c r="I3245" i="3"/>
  <c r="F3245" i="3"/>
  <c r="E3245" i="3"/>
  <c r="N3245" i="3" s="1"/>
  <c r="C3245" i="3"/>
  <c r="K3244" i="3"/>
  <c r="J3244" i="3"/>
  <c r="I3244" i="3"/>
  <c r="F3244" i="3"/>
  <c r="E3244" i="3"/>
  <c r="C3244" i="3"/>
  <c r="L3244" i="3" s="1"/>
  <c r="K3243" i="3"/>
  <c r="J3243" i="3"/>
  <c r="I3243" i="3"/>
  <c r="F3243" i="3"/>
  <c r="E3243" i="3"/>
  <c r="C3243" i="3"/>
  <c r="B3243" i="3" s="1"/>
  <c r="A3243" i="3" s="1"/>
  <c r="L3242" i="3"/>
  <c r="K3242" i="3"/>
  <c r="J3242" i="3"/>
  <c r="I3242" i="3"/>
  <c r="F3242" i="3"/>
  <c r="E3242" i="3"/>
  <c r="C3242" i="3"/>
  <c r="K3241" i="3"/>
  <c r="J3241" i="3"/>
  <c r="I3241" i="3"/>
  <c r="F3241" i="3"/>
  <c r="E3241" i="3"/>
  <c r="N3241" i="3" s="1"/>
  <c r="C3241" i="3"/>
  <c r="K3240" i="3"/>
  <c r="J3240" i="3"/>
  <c r="I3240" i="3"/>
  <c r="F3240" i="3"/>
  <c r="E3240" i="3"/>
  <c r="N3240" i="3" s="1"/>
  <c r="C3240" i="3"/>
  <c r="K3239" i="3"/>
  <c r="J3239" i="3"/>
  <c r="I3239" i="3"/>
  <c r="F3239" i="3"/>
  <c r="E3239" i="3"/>
  <c r="N3239" i="3" s="1"/>
  <c r="C3239" i="3"/>
  <c r="L3239" i="3" s="1"/>
  <c r="L3238" i="3"/>
  <c r="K3238" i="3"/>
  <c r="J3238" i="3"/>
  <c r="I3238" i="3"/>
  <c r="F3238" i="3"/>
  <c r="E3238" i="3"/>
  <c r="G3238" i="3" s="1"/>
  <c r="C3238" i="3"/>
  <c r="K3237" i="3"/>
  <c r="J3237" i="3"/>
  <c r="I3237" i="3"/>
  <c r="F3237" i="3"/>
  <c r="E3237" i="3"/>
  <c r="N3237" i="3" s="1"/>
  <c r="C3237" i="3"/>
  <c r="K3236" i="3"/>
  <c r="J3236" i="3"/>
  <c r="I3236" i="3"/>
  <c r="F3236" i="3"/>
  <c r="E3236" i="3"/>
  <c r="N3236" i="3" s="1"/>
  <c r="C3236" i="3"/>
  <c r="K3235" i="3"/>
  <c r="J3235" i="3"/>
  <c r="I3235" i="3"/>
  <c r="F3235" i="3"/>
  <c r="E3235" i="3"/>
  <c r="N3235" i="3" s="1"/>
  <c r="C3235" i="3"/>
  <c r="K3234" i="3"/>
  <c r="J3234" i="3"/>
  <c r="I3234" i="3"/>
  <c r="F3234" i="3"/>
  <c r="E3234" i="3"/>
  <c r="N3234" i="3" s="1"/>
  <c r="C3234" i="3"/>
  <c r="K3233" i="3"/>
  <c r="J3233" i="3"/>
  <c r="I3233" i="3"/>
  <c r="F3233" i="3"/>
  <c r="E3233" i="3"/>
  <c r="N3233" i="3" s="1"/>
  <c r="C3233" i="3"/>
  <c r="G3233" i="3" s="1"/>
  <c r="K3232" i="3"/>
  <c r="J3232" i="3"/>
  <c r="I3232" i="3"/>
  <c r="F3232" i="3"/>
  <c r="E3232" i="3"/>
  <c r="C3232" i="3"/>
  <c r="L3232" i="3" s="1"/>
  <c r="K3231" i="3"/>
  <c r="J3231" i="3"/>
  <c r="I3231" i="3"/>
  <c r="F3231" i="3"/>
  <c r="E3231" i="3"/>
  <c r="N3231" i="3" s="1"/>
  <c r="C3231" i="3"/>
  <c r="N3230" i="3"/>
  <c r="K3230" i="3"/>
  <c r="J3230" i="3"/>
  <c r="I3230" i="3"/>
  <c r="F3230" i="3"/>
  <c r="E3230" i="3"/>
  <c r="C3230" i="3"/>
  <c r="K3229" i="3"/>
  <c r="J3229" i="3"/>
  <c r="I3229" i="3"/>
  <c r="F3229" i="3"/>
  <c r="E3229" i="3"/>
  <c r="N3229" i="3" s="1"/>
  <c r="C3229" i="3"/>
  <c r="K3228" i="3"/>
  <c r="J3228" i="3"/>
  <c r="I3228" i="3"/>
  <c r="F3228" i="3"/>
  <c r="E3228" i="3"/>
  <c r="C3228" i="3"/>
  <c r="L3228" i="3" s="1"/>
  <c r="K3227" i="3"/>
  <c r="J3227" i="3"/>
  <c r="I3227" i="3"/>
  <c r="F3227" i="3"/>
  <c r="E3227" i="3"/>
  <c r="B3227" i="3" s="1"/>
  <c r="A3227" i="3" s="1"/>
  <c r="C3227" i="3"/>
  <c r="L3227" i="3" s="1"/>
  <c r="K3226" i="3"/>
  <c r="J3226" i="3"/>
  <c r="I3226" i="3"/>
  <c r="F3226" i="3"/>
  <c r="E3226" i="3"/>
  <c r="C3226" i="3"/>
  <c r="L3226" i="3" s="1"/>
  <c r="K3225" i="3"/>
  <c r="J3225" i="3"/>
  <c r="I3225" i="3"/>
  <c r="F3225" i="3"/>
  <c r="E3225" i="3"/>
  <c r="N3225" i="3" s="1"/>
  <c r="C3225" i="3"/>
  <c r="K3224" i="3"/>
  <c r="J3224" i="3"/>
  <c r="I3224" i="3"/>
  <c r="F3224" i="3"/>
  <c r="E3224" i="3"/>
  <c r="N3224" i="3" s="1"/>
  <c r="C3224" i="3"/>
  <c r="K3223" i="3"/>
  <c r="J3223" i="3"/>
  <c r="I3223" i="3"/>
  <c r="F3223" i="3"/>
  <c r="E3223" i="3"/>
  <c r="N3223" i="3" s="1"/>
  <c r="C3223" i="3"/>
  <c r="L3223" i="3" s="1"/>
  <c r="L3222" i="3"/>
  <c r="K3222" i="3"/>
  <c r="J3222" i="3"/>
  <c r="I3222" i="3"/>
  <c r="F3222" i="3"/>
  <c r="E3222" i="3"/>
  <c r="C3222" i="3"/>
  <c r="G3222" i="3" s="1"/>
  <c r="K3221" i="3"/>
  <c r="J3221" i="3"/>
  <c r="I3221" i="3"/>
  <c r="F3221" i="3"/>
  <c r="E3221" i="3"/>
  <c r="N3221" i="3" s="1"/>
  <c r="C3221" i="3"/>
  <c r="K3220" i="3"/>
  <c r="J3220" i="3"/>
  <c r="I3220" i="3"/>
  <c r="F3220" i="3"/>
  <c r="E3220" i="3"/>
  <c r="N3220" i="3" s="1"/>
  <c r="C3220" i="3"/>
  <c r="K3219" i="3"/>
  <c r="J3219" i="3"/>
  <c r="I3219" i="3"/>
  <c r="F3219" i="3"/>
  <c r="E3219" i="3"/>
  <c r="N3219" i="3" s="1"/>
  <c r="C3219" i="3"/>
  <c r="L3219" i="3" s="1"/>
  <c r="K3218" i="3"/>
  <c r="J3218" i="3"/>
  <c r="I3218" i="3"/>
  <c r="F3218" i="3"/>
  <c r="E3218" i="3"/>
  <c r="N3218" i="3" s="1"/>
  <c r="C3218" i="3"/>
  <c r="K3217" i="3"/>
  <c r="J3217" i="3"/>
  <c r="I3217" i="3"/>
  <c r="F3217" i="3"/>
  <c r="E3217" i="3"/>
  <c r="C3217" i="3"/>
  <c r="L3217" i="3" s="1"/>
  <c r="K3216" i="3"/>
  <c r="J3216" i="3"/>
  <c r="I3216" i="3"/>
  <c r="F3216" i="3"/>
  <c r="E3216" i="3"/>
  <c r="N3216" i="3" s="1"/>
  <c r="C3216" i="3"/>
  <c r="L3216" i="3" s="1"/>
  <c r="K3215" i="3"/>
  <c r="J3215" i="3"/>
  <c r="I3215" i="3"/>
  <c r="F3215" i="3"/>
  <c r="E3215" i="3"/>
  <c r="N3215" i="3" s="1"/>
  <c r="C3215" i="3"/>
  <c r="K3214" i="3"/>
  <c r="J3214" i="3"/>
  <c r="I3214" i="3"/>
  <c r="F3214" i="3"/>
  <c r="E3214" i="3"/>
  <c r="N3214" i="3" s="1"/>
  <c r="C3214" i="3"/>
  <c r="G3214" i="3" s="1"/>
  <c r="K3213" i="3"/>
  <c r="J3213" i="3"/>
  <c r="I3213" i="3"/>
  <c r="F3213" i="3"/>
  <c r="E3213" i="3"/>
  <c r="N3213" i="3" s="1"/>
  <c r="C3213" i="3"/>
  <c r="K3212" i="3"/>
  <c r="J3212" i="3"/>
  <c r="I3212" i="3"/>
  <c r="F3212" i="3"/>
  <c r="E3212" i="3"/>
  <c r="C3212" i="3"/>
  <c r="L3212" i="3" s="1"/>
  <c r="K3211" i="3"/>
  <c r="J3211" i="3"/>
  <c r="I3211" i="3"/>
  <c r="F3211" i="3"/>
  <c r="E3211" i="3"/>
  <c r="N3211" i="3" s="1"/>
  <c r="C3211" i="3"/>
  <c r="K3210" i="3"/>
  <c r="J3210" i="3"/>
  <c r="I3210" i="3"/>
  <c r="F3210" i="3"/>
  <c r="E3210" i="3"/>
  <c r="C3210" i="3"/>
  <c r="L3210" i="3" s="1"/>
  <c r="K3209" i="3"/>
  <c r="J3209" i="3"/>
  <c r="I3209" i="3"/>
  <c r="F3209" i="3"/>
  <c r="E3209" i="3"/>
  <c r="N3209" i="3" s="1"/>
  <c r="C3209" i="3"/>
  <c r="K3208" i="3"/>
  <c r="J3208" i="3"/>
  <c r="I3208" i="3"/>
  <c r="F3208" i="3"/>
  <c r="E3208" i="3"/>
  <c r="N3208" i="3" s="1"/>
  <c r="C3208" i="3"/>
  <c r="N3207" i="3"/>
  <c r="K3207" i="3"/>
  <c r="J3207" i="3"/>
  <c r="I3207" i="3"/>
  <c r="F3207" i="3"/>
  <c r="E3207" i="3"/>
  <c r="C3207" i="3"/>
  <c r="L3207" i="3" s="1"/>
  <c r="K3206" i="3"/>
  <c r="J3206" i="3"/>
  <c r="I3206" i="3"/>
  <c r="F3206" i="3"/>
  <c r="E3206" i="3"/>
  <c r="B3206" i="3" s="1"/>
  <c r="A3206" i="3" s="1"/>
  <c r="C3206" i="3"/>
  <c r="L3206" i="3" s="1"/>
  <c r="N3205" i="3"/>
  <c r="K3205" i="3"/>
  <c r="J3205" i="3"/>
  <c r="I3205" i="3"/>
  <c r="F3205" i="3"/>
  <c r="E3205" i="3"/>
  <c r="C3205" i="3"/>
  <c r="K3204" i="3"/>
  <c r="J3204" i="3"/>
  <c r="I3204" i="3"/>
  <c r="F3204" i="3"/>
  <c r="E3204" i="3"/>
  <c r="N3204" i="3" s="1"/>
  <c r="C3204" i="3"/>
  <c r="L3204" i="3" s="1"/>
  <c r="K3203" i="3"/>
  <c r="J3203" i="3"/>
  <c r="I3203" i="3"/>
  <c r="F3203" i="3"/>
  <c r="E3203" i="3"/>
  <c r="N3203" i="3" s="1"/>
  <c r="C3203" i="3"/>
  <c r="L3203" i="3" s="1"/>
  <c r="K3202" i="3"/>
  <c r="J3202" i="3"/>
  <c r="I3202" i="3"/>
  <c r="F3202" i="3"/>
  <c r="E3202" i="3"/>
  <c r="C3202" i="3"/>
  <c r="L3202" i="3" s="1"/>
  <c r="K3201" i="3"/>
  <c r="J3201" i="3"/>
  <c r="I3201" i="3"/>
  <c r="F3201" i="3"/>
  <c r="E3201" i="3"/>
  <c r="N3201" i="3" s="1"/>
  <c r="C3201" i="3"/>
  <c r="G3201" i="3" s="1"/>
  <c r="K3200" i="3"/>
  <c r="J3200" i="3"/>
  <c r="I3200" i="3"/>
  <c r="F3200" i="3"/>
  <c r="E3200" i="3"/>
  <c r="C3200" i="3"/>
  <c r="L3200" i="3" s="1"/>
  <c r="K3199" i="3"/>
  <c r="J3199" i="3"/>
  <c r="I3199" i="3"/>
  <c r="F3199" i="3"/>
  <c r="E3199" i="3"/>
  <c r="N3199" i="3" s="1"/>
  <c r="C3199" i="3"/>
  <c r="N3198" i="3"/>
  <c r="L3198" i="3"/>
  <c r="K3198" i="3"/>
  <c r="J3198" i="3"/>
  <c r="I3198" i="3"/>
  <c r="F3198" i="3"/>
  <c r="E3198" i="3"/>
  <c r="C3198" i="3"/>
  <c r="K3197" i="3"/>
  <c r="J3197" i="3"/>
  <c r="I3197" i="3"/>
  <c r="F3197" i="3"/>
  <c r="E3197" i="3"/>
  <c r="N3197" i="3" s="1"/>
  <c r="C3197" i="3"/>
  <c r="K3196" i="3"/>
  <c r="J3196" i="3"/>
  <c r="I3196" i="3"/>
  <c r="F3196" i="3"/>
  <c r="E3196" i="3"/>
  <c r="C3196" i="3"/>
  <c r="L3196" i="3" s="1"/>
  <c r="L3195" i="3"/>
  <c r="K3195" i="3"/>
  <c r="J3195" i="3"/>
  <c r="I3195" i="3"/>
  <c r="F3195" i="3"/>
  <c r="E3195" i="3"/>
  <c r="C3195" i="3"/>
  <c r="K3194" i="3"/>
  <c r="J3194" i="3"/>
  <c r="I3194" i="3"/>
  <c r="F3194" i="3"/>
  <c r="E3194" i="3"/>
  <c r="C3194" i="3"/>
  <c r="L3194" i="3" s="1"/>
  <c r="K3193" i="3"/>
  <c r="J3193" i="3"/>
  <c r="I3193" i="3"/>
  <c r="F3193" i="3"/>
  <c r="E3193" i="3"/>
  <c r="N3193" i="3" s="1"/>
  <c r="C3193" i="3"/>
  <c r="K3192" i="3"/>
  <c r="J3192" i="3"/>
  <c r="I3192" i="3"/>
  <c r="F3192" i="3"/>
  <c r="E3192" i="3"/>
  <c r="N3192" i="3" s="1"/>
  <c r="C3192" i="3"/>
  <c r="L3192" i="3" s="1"/>
  <c r="K3191" i="3"/>
  <c r="J3191" i="3"/>
  <c r="I3191" i="3"/>
  <c r="F3191" i="3"/>
  <c r="E3191" i="3"/>
  <c r="N3191" i="3" s="1"/>
  <c r="C3191" i="3"/>
  <c r="L3191" i="3" s="1"/>
  <c r="L3190" i="3"/>
  <c r="K3190" i="3"/>
  <c r="J3190" i="3"/>
  <c r="I3190" i="3"/>
  <c r="G3190" i="3"/>
  <c r="F3190" i="3"/>
  <c r="E3190" i="3"/>
  <c r="C3190" i="3"/>
  <c r="K3189" i="3"/>
  <c r="J3189" i="3"/>
  <c r="I3189" i="3"/>
  <c r="F3189" i="3"/>
  <c r="E3189" i="3"/>
  <c r="C3189" i="3"/>
  <c r="L3189" i="3" s="1"/>
  <c r="L3188" i="3"/>
  <c r="K3188" i="3"/>
  <c r="J3188" i="3"/>
  <c r="I3188" i="3"/>
  <c r="F3188" i="3"/>
  <c r="E3188" i="3"/>
  <c r="N3188" i="3" s="1"/>
  <c r="C3188" i="3"/>
  <c r="K3187" i="3"/>
  <c r="J3187" i="3"/>
  <c r="I3187" i="3"/>
  <c r="F3187" i="3"/>
  <c r="E3187" i="3"/>
  <c r="N3187" i="3" s="1"/>
  <c r="C3187" i="3"/>
  <c r="L3187" i="3" s="1"/>
  <c r="K3186" i="3"/>
  <c r="J3186" i="3"/>
  <c r="I3186" i="3"/>
  <c r="F3186" i="3"/>
  <c r="E3186" i="3"/>
  <c r="N3186" i="3" s="1"/>
  <c r="C3186" i="3"/>
  <c r="L3186" i="3" s="1"/>
  <c r="K3185" i="3"/>
  <c r="J3185" i="3"/>
  <c r="I3185" i="3"/>
  <c r="F3185" i="3"/>
  <c r="E3185" i="3"/>
  <c r="N3185" i="3" s="1"/>
  <c r="C3185" i="3"/>
  <c r="B3185" i="3" s="1"/>
  <c r="A3185" i="3" s="1"/>
  <c r="K3184" i="3"/>
  <c r="J3184" i="3"/>
  <c r="I3184" i="3"/>
  <c r="F3184" i="3"/>
  <c r="E3184" i="3"/>
  <c r="N3184" i="3" s="1"/>
  <c r="C3184" i="3"/>
  <c r="G3184" i="3" s="1"/>
  <c r="K3183" i="3"/>
  <c r="J3183" i="3"/>
  <c r="I3183" i="3"/>
  <c r="F3183" i="3"/>
  <c r="E3183" i="3"/>
  <c r="N3183" i="3" s="1"/>
  <c r="C3183" i="3"/>
  <c r="G3183" i="3" s="1"/>
  <c r="N3182" i="3"/>
  <c r="K3182" i="3"/>
  <c r="J3182" i="3"/>
  <c r="I3182" i="3"/>
  <c r="F3182" i="3"/>
  <c r="E3182" i="3"/>
  <c r="C3182" i="3"/>
  <c r="L3182" i="3" s="1"/>
  <c r="K3181" i="3"/>
  <c r="J3181" i="3"/>
  <c r="I3181" i="3"/>
  <c r="F3181" i="3"/>
  <c r="E3181" i="3"/>
  <c r="N3181" i="3" s="1"/>
  <c r="C3181" i="3"/>
  <c r="K3180" i="3"/>
  <c r="J3180" i="3"/>
  <c r="I3180" i="3"/>
  <c r="F3180" i="3"/>
  <c r="E3180" i="3"/>
  <c r="C3180" i="3"/>
  <c r="B3180" i="3" s="1"/>
  <c r="A3180" i="3" s="1"/>
  <c r="K3179" i="3"/>
  <c r="J3179" i="3"/>
  <c r="I3179" i="3"/>
  <c r="F3179" i="3"/>
  <c r="E3179" i="3"/>
  <c r="N3179" i="3" s="1"/>
  <c r="C3179" i="3"/>
  <c r="K3178" i="3"/>
  <c r="J3178" i="3"/>
  <c r="I3178" i="3"/>
  <c r="F3178" i="3"/>
  <c r="E3178" i="3"/>
  <c r="C3178" i="3"/>
  <c r="L3178" i="3" s="1"/>
  <c r="N3177" i="3"/>
  <c r="K3177" i="3"/>
  <c r="J3177" i="3"/>
  <c r="I3177" i="3"/>
  <c r="F3177" i="3"/>
  <c r="E3177" i="3"/>
  <c r="C3177" i="3"/>
  <c r="K3176" i="3"/>
  <c r="J3176" i="3"/>
  <c r="I3176" i="3"/>
  <c r="F3176" i="3"/>
  <c r="E3176" i="3"/>
  <c r="N3176" i="3" s="1"/>
  <c r="C3176" i="3"/>
  <c r="K3175" i="3"/>
  <c r="J3175" i="3"/>
  <c r="I3175" i="3"/>
  <c r="F3175" i="3"/>
  <c r="E3175" i="3"/>
  <c r="N3175" i="3" s="1"/>
  <c r="C3175" i="3"/>
  <c r="L3175" i="3" s="1"/>
  <c r="K3174" i="3"/>
  <c r="J3174" i="3"/>
  <c r="I3174" i="3"/>
  <c r="F3174" i="3"/>
  <c r="E3174" i="3"/>
  <c r="C3174" i="3"/>
  <c r="L3174" i="3" s="1"/>
  <c r="K3173" i="3"/>
  <c r="J3173" i="3"/>
  <c r="I3173" i="3"/>
  <c r="F3173" i="3"/>
  <c r="E3173" i="3"/>
  <c r="C3173" i="3"/>
  <c r="L3173" i="3" s="1"/>
  <c r="K3172" i="3"/>
  <c r="J3172" i="3"/>
  <c r="I3172" i="3"/>
  <c r="F3172" i="3"/>
  <c r="E3172" i="3"/>
  <c r="N3172" i="3" s="1"/>
  <c r="C3172" i="3"/>
  <c r="G3172" i="3" s="1"/>
  <c r="K3171" i="3"/>
  <c r="J3171" i="3"/>
  <c r="I3171" i="3"/>
  <c r="F3171" i="3"/>
  <c r="E3171" i="3"/>
  <c r="N3171" i="3" s="1"/>
  <c r="C3171" i="3"/>
  <c r="K3170" i="3"/>
  <c r="J3170" i="3"/>
  <c r="I3170" i="3"/>
  <c r="F3170" i="3"/>
  <c r="E3170" i="3"/>
  <c r="N3170" i="3" s="1"/>
  <c r="C3170" i="3"/>
  <c r="L3170" i="3" s="1"/>
  <c r="K3169" i="3"/>
  <c r="J3169" i="3"/>
  <c r="I3169" i="3"/>
  <c r="F3169" i="3"/>
  <c r="E3169" i="3"/>
  <c r="N3169" i="3" s="1"/>
  <c r="C3169" i="3"/>
  <c r="L3169" i="3" s="1"/>
  <c r="K3168" i="3"/>
  <c r="J3168" i="3"/>
  <c r="I3168" i="3"/>
  <c r="F3168" i="3"/>
  <c r="E3168" i="3"/>
  <c r="N3168" i="3" s="1"/>
  <c r="C3168" i="3"/>
  <c r="L3168" i="3" s="1"/>
  <c r="B3168" i="3"/>
  <c r="A3168" i="3" s="1"/>
  <c r="K3167" i="3"/>
  <c r="J3167" i="3"/>
  <c r="I3167" i="3"/>
  <c r="F3167" i="3"/>
  <c r="E3167" i="3"/>
  <c r="N3167" i="3" s="1"/>
  <c r="C3167" i="3"/>
  <c r="K3166" i="3"/>
  <c r="J3166" i="3"/>
  <c r="I3166" i="3"/>
  <c r="F3166" i="3"/>
  <c r="E3166" i="3"/>
  <c r="N3166" i="3" s="1"/>
  <c r="C3166" i="3"/>
  <c r="K3165" i="3"/>
  <c r="J3165" i="3"/>
  <c r="I3165" i="3"/>
  <c r="F3165" i="3"/>
  <c r="E3165" i="3"/>
  <c r="N3165" i="3" s="1"/>
  <c r="C3165" i="3"/>
  <c r="K3164" i="3"/>
  <c r="J3164" i="3"/>
  <c r="I3164" i="3"/>
  <c r="F3164" i="3"/>
  <c r="E3164" i="3"/>
  <c r="C3164" i="3"/>
  <c r="L3164" i="3" s="1"/>
  <c r="K3163" i="3"/>
  <c r="J3163" i="3"/>
  <c r="I3163" i="3"/>
  <c r="F3163" i="3"/>
  <c r="E3163" i="3"/>
  <c r="N3163" i="3" s="1"/>
  <c r="C3163" i="3"/>
  <c r="K3162" i="3"/>
  <c r="J3162" i="3"/>
  <c r="I3162" i="3"/>
  <c r="F3162" i="3"/>
  <c r="E3162" i="3"/>
  <c r="C3162" i="3"/>
  <c r="L3162" i="3" s="1"/>
  <c r="K3161" i="3"/>
  <c r="J3161" i="3"/>
  <c r="I3161" i="3"/>
  <c r="F3161" i="3"/>
  <c r="E3161" i="3"/>
  <c r="N3161" i="3" s="1"/>
  <c r="C3161" i="3"/>
  <c r="K3160" i="3"/>
  <c r="J3160" i="3"/>
  <c r="I3160" i="3"/>
  <c r="F3160" i="3"/>
  <c r="E3160" i="3"/>
  <c r="N3160" i="3" s="1"/>
  <c r="C3160" i="3"/>
  <c r="L3160" i="3" s="1"/>
  <c r="K3159" i="3"/>
  <c r="J3159" i="3"/>
  <c r="I3159" i="3"/>
  <c r="F3159" i="3"/>
  <c r="E3159" i="3"/>
  <c r="N3159" i="3" s="1"/>
  <c r="C3159" i="3"/>
  <c r="L3159" i="3" s="1"/>
  <c r="L3158" i="3"/>
  <c r="K3158" i="3"/>
  <c r="J3158" i="3"/>
  <c r="I3158" i="3"/>
  <c r="F3158" i="3"/>
  <c r="E3158" i="3"/>
  <c r="C3158" i="3"/>
  <c r="K3157" i="3"/>
  <c r="J3157" i="3"/>
  <c r="I3157" i="3"/>
  <c r="F3157" i="3"/>
  <c r="E3157" i="3"/>
  <c r="C3157" i="3"/>
  <c r="L3157" i="3" s="1"/>
  <c r="K3156" i="3"/>
  <c r="J3156" i="3"/>
  <c r="I3156" i="3"/>
  <c r="F3156" i="3"/>
  <c r="E3156" i="3"/>
  <c r="N3156" i="3" s="1"/>
  <c r="C3156" i="3"/>
  <c r="N3155" i="3"/>
  <c r="K3155" i="3"/>
  <c r="J3155" i="3"/>
  <c r="I3155" i="3"/>
  <c r="F3155" i="3"/>
  <c r="E3155" i="3"/>
  <c r="C3155" i="3"/>
  <c r="G3155" i="3" s="1"/>
  <c r="K3154" i="3"/>
  <c r="J3154" i="3"/>
  <c r="I3154" i="3"/>
  <c r="F3154" i="3"/>
  <c r="E3154" i="3"/>
  <c r="N3154" i="3" s="1"/>
  <c r="C3154" i="3"/>
  <c r="K3153" i="3"/>
  <c r="J3153" i="3"/>
  <c r="I3153" i="3"/>
  <c r="F3153" i="3"/>
  <c r="E3153" i="3"/>
  <c r="N3153" i="3" s="1"/>
  <c r="C3153" i="3"/>
  <c r="K3152" i="3"/>
  <c r="J3152" i="3"/>
  <c r="I3152" i="3"/>
  <c r="F3152" i="3"/>
  <c r="E3152" i="3"/>
  <c r="N3152" i="3" s="1"/>
  <c r="C3152" i="3"/>
  <c r="L3152" i="3" s="1"/>
  <c r="K3151" i="3"/>
  <c r="J3151" i="3"/>
  <c r="I3151" i="3"/>
  <c r="F3151" i="3"/>
  <c r="E3151" i="3"/>
  <c r="N3151" i="3" s="1"/>
  <c r="C3151" i="3"/>
  <c r="K3150" i="3"/>
  <c r="J3150" i="3"/>
  <c r="I3150" i="3"/>
  <c r="F3150" i="3"/>
  <c r="E3150" i="3"/>
  <c r="N3150" i="3" s="1"/>
  <c r="C3150" i="3"/>
  <c r="K3149" i="3"/>
  <c r="J3149" i="3"/>
  <c r="I3149" i="3"/>
  <c r="F3149" i="3"/>
  <c r="E3149" i="3"/>
  <c r="N3149" i="3" s="1"/>
  <c r="C3149" i="3"/>
  <c r="K3148" i="3"/>
  <c r="J3148" i="3"/>
  <c r="I3148" i="3"/>
  <c r="F3148" i="3"/>
  <c r="E3148" i="3"/>
  <c r="C3148" i="3"/>
  <c r="L3148" i="3" s="1"/>
  <c r="L3147" i="3"/>
  <c r="K3147" i="3"/>
  <c r="J3147" i="3"/>
  <c r="I3147" i="3"/>
  <c r="F3147" i="3"/>
  <c r="E3147" i="3"/>
  <c r="N3147" i="3" s="1"/>
  <c r="C3147" i="3"/>
  <c r="K3146" i="3"/>
  <c r="J3146" i="3"/>
  <c r="I3146" i="3"/>
  <c r="F3146" i="3"/>
  <c r="E3146" i="3"/>
  <c r="C3146" i="3"/>
  <c r="K3145" i="3"/>
  <c r="J3145" i="3"/>
  <c r="I3145" i="3"/>
  <c r="F3145" i="3"/>
  <c r="E3145" i="3"/>
  <c r="N3145" i="3" s="1"/>
  <c r="C3145" i="3"/>
  <c r="K3144" i="3"/>
  <c r="J3144" i="3"/>
  <c r="I3144" i="3"/>
  <c r="F3144" i="3"/>
  <c r="E3144" i="3"/>
  <c r="N3144" i="3" s="1"/>
  <c r="C3144" i="3"/>
  <c r="K3143" i="3"/>
  <c r="J3143" i="3"/>
  <c r="I3143" i="3"/>
  <c r="F3143" i="3"/>
  <c r="E3143" i="3"/>
  <c r="N3143" i="3" s="1"/>
  <c r="C3143" i="3"/>
  <c r="K3142" i="3"/>
  <c r="J3142" i="3"/>
  <c r="I3142" i="3"/>
  <c r="F3142" i="3"/>
  <c r="E3142" i="3"/>
  <c r="N3142" i="3" s="1"/>
  <c r="C3142" i="3"/>
  <c r="K3141" i="3"/>
  <c r="J3141" i="3"/>
  <c r="I3141" i="3"/>
  <c r="F3141" i="3"/>
  <c r="E3141" i="3"/>
  <c r="N3141" i="3" s="1"/>
  <c r="C3141" i="3"/>
  <c r="K3140" i="3"/>
  <c r="J3140" i="3"/>
  <c r="I3140" i="3"/>
  <c r="F3140" i="3"/>
  <c r="E3140" i="3"/>
  <c r="N3140" i="3" s="1"/>
  <c r="C3140" i="3"/>
  <c r="G3140" i="3" s="1"/>
  <c r="K3139" i="3"/>
  <c r="J3139" i="3"/>
  <c r="I3139" i="3"/>
  <c r="F3139" i="3"/>
  <c r="E3139" i="3"/>
  <c r="N3139" i="3" s="1"/>
  <c r="C3139" i="3"/>
  <c r="K3138" i="3"/>
  <c r="J3138" i="3"/>
  <c r="I3138" i="3"/>
  <c r="F3138" i="3"/>
  <c r="E3138" i="3"/>
  <c r="N3138" i="3" s="1"/>
  <c r="C3138" i="3"/>
  <c r="L3137" i="3"/>
  <c r="K3137" i="3"/>
  <c r="J3137" i="3"/>
  <c r="I3137" i="3"/>
  <c r="F3137" i="3"/>
  <c r="E3137" i="3"/>
  <c r="N3137" i="3" s="1"/>
  <c r="C3137" i="3"/>
  <c r="K3136" i="3"/>
  <c r="J3136" i="3"/>
  <c r="I3136" i="3"/>
  <c r="F3136" i="3"/>
  <c r="E3136" i="3"/>
  <c r="N3136" i="3" s="1"/>
  <c r="C3136" i="3"/>
  <c r="K3135" i="3"/>
  <c r="J3135" i="3"/>
  <c r="I3135" i="3"/>
  <c r="F3135" i="3"/>
  <c r="E3135" i="3"/>
  <c r="N3135" i="3" s="1"/>
  <c r="C3135" i="3"/>
  <c r="L3134" i="3"/>
  <c r="K3134" i="3"/>
  <c r="J3134" i="3"/>
  <c r="I3134" i="3"/>
  <c r="F3134" i="3"/>
  <c r="E3134" i="3"/>
  <c r="N3134" i="3" s="1"/>
  <c r="C3134" i="3"/>
  <c r="K3133" i="3"/>
  <c r="J3133" i="3"/>
  <c r="I3133" i="3"/>
  <c r="F3133" i="3"/>
  <c r="E3133" i="3"/>
  <c r="N3133" i="3" s="1"/>
  <c r="C3133" i="3"/>
  <c r="K3132" i="3"/>
  <c r="J3132" i="3"/>
  <c r="I3132" i="3"/>
  <c r="F3132" i="3"/>
  <c r="E3132" i="3"/>
  <c r="N3132" i="3" s="1"/>
  <c r="C3132" i="3"/>
  <c r="L3132" i="3" s="1"/>
  <c r="K3131" i="3"/>
  <c r="J3131" i="3"/>
  <c r="I3131" i="3"/>
  <c r="F3131" i="3"/>
  <c r="E3131" i="3"/>
  <c r="N3131" i="3" s="1"/>
  <c r="C3131" i="3"/>
  <c r="K3130" i="3"/>
  <c r="J3130" i="3"/>
  <c r="I3130" i="3"/>
  <c r="F3130" i="3"/>
  <c r="E3130" i="3"/>
  <c r="N3130" i="3" s="1"/>
  <c r="C3130" i="3"/>
  <c r="L3130" i="3" s="1"/>
  <c r="K3129" i="3"/>
  <c r="J3129" i="3"/>
  <c r="I3129" i="3"/>
  <c r="F3129" i="3"/>
  <c r="E3129" i="3"/>
  <c r="N3129" i="3" s="1"/>
  <c r="C3129" i="3"/>
  <c r="G3129" i="3" s="1"/>
  <c r="K3128" i="3"/>
  <c r="J3128" i="3"/>
  <c r="I3128" i="3"/>
  <c r="F3128" i="3"/>
  <c r="E3128" i="3"/>
  <c r="N3128" i="3" s="1"/>
  <c r="C3128" i="3"/>
  <c r="L3128" i="3" s="1"/>
  <c r="K3127" i="3"/>
  <c r="J3127" i="3"/>
  <c r="I3127" i="3"/>
  <c r="F3127" i="3"/>
  <c r="E3127" i="3"/>
  <c r="N3127" i="3" s="1"/>
  <c r="C3127" i="3"/>
  <c r="K3126" i="3"/>
  <c r="J3126" i="3"/>
  <c r="I3126" i="3"/>
  <c r="F3126" i="3"/>
  <c r="E3126" i="3"/>
  <c r="N3126" i="3" s="1"/>
  <c r="C3126" i="3"/>
  <c r="L3126" i="3" s="1"/>
  <c r="K3125" i="3"/>
  <c r="J3125" i="3"/>
  <c r="I3125" i="3"/>
  <c r="F3125" i="3"/>
  <c r="E3125" i="3"/>
  <c r="N3125" i="3" s="1"/>
  <c r="C3125" i="3"/>
  <c r="L3125" i="3" s="1"/>
  <c r="K3124" i="3"/>
  <c r="J3124" i="3"/>
  <c r="I3124" i="3"/>
  <c r="F3124" i="3"/>
  <c r="E3124" i="3"/>
  <c r="N3124" i="3" s="1"/>
  <c r="C3124" i="3"/>
  <c r="K3123" i="3"/>
  <c r="J3123" i="3"/>
  <c r="I3123" i="3"/>
  <c r="F3123" i="3"/>
  <c r="E3123" i="3"/>
  <c r="N3123" i="3" s="1"/>
  <c r="C3123" i="3"/>
  <c r="K3122" i="3"/>
  <c r="J3122" i="3"/>
  <c r="I3122" i="3"/>
  <c r="F3122" i="3"/>
  <c r="E3122" i="3"/>
  <c r="N3122" i="3" s="1"/>
  <c r="C3122" i="3"/>
  <c r="K3121" i="3"/>
  <c r="J3121" i="3"/>
  <c r="I3121" i="3"/>
  <c r="F3121" i="3"/>
  <c r="E3121" i="3"/>
  <c r="C3121" i="3"/>
  <c r="K3120" i="3"/>
  <c r="J3120" i="3"/>
  <c r="I3120" i="3"/>
  <c r="F3120" i="3"/>
  <c r="E3120" i="3"/>
  <c r="N3120" i="3" s="1"/>
  <c r="C3120" i="3"/>
  <c r="L3120" i="3" s="1"/>
  <c r="K3119" i="3"/>
  <c r="J3119" i="3"/>
  <c r="I3119" i="3"/>
  <c r="F3119" i="3"/>
  <c r="E3119" i="3"/>
  <c r="C3119" i="3"/>
  <c r="K3118" i="3"/>
  <c r="J3118" i="3"/>
  <c r="I3118" i="3"/>
  <c r="F3118" i="3"/>
  <c r="E3118" i="3"/>
  <c r="N3118" i="3" s="1"/>
  <c r="C3118" i="3"/>
  <c r="K3117" i="3"/>
  <c r="J3117" i="3"/>
  <c r="I3117" i="3"/>
  <c r="F3117" i="3"/>
  <c r="E3117" i="3"/>
  <c r="N3117" i="3" s="1"/>
  <c r="C3117" i="3"/>
  <c r="L3117" i="3" s="1"/>
  <c r="K3116" i="3"/>
  <c r="J3116" i="3"/>
  <c r="I3116" i="3"/>
  <c r="F3116" i="3"/>
  <c r="E3116" i="3"/>
  <c r="N3116" i="3" s="1"/>
  <c r="C3116" i="3"/>
  <c r="L3116" i="3" s="1"/>
  <c r="L3115" i="3"/>
  <c r="K3115" i="3"/>
  <c r="J3115" i="3"/>
  <c r="I3115" i="3"/>
  <c r="F3115" i="3"/>
  <c r="E3115" i="3"/>
  <c r="N3115" i="3" s="1"/>
  <c r="C3115" i="3"/>
  <c r="K3114" i="3"/>
  <c r="J3114" i="3"/>
  <c r="I3114" i="3"/>
  <c r="F3114" i="3"/>
  <c r="E3114" i="3"/>
  <c r="N3114" i="3" s="1"/>
  <c r="C3114" i="3"/>
  <c r="G3114" i="3" s="1"/>
  <c r="K3113" i="3"/>
  <c r="J3113" i="3"/>
  <c r="I3113" i="3"/>
  <c r="F3113" i="3"/>
  <c r="E3113" i="3"/>
  <c r="N3113" i="3" s="1"/>
  <c r="C3113" i="3"/>
  <c r="L3112" i="3"/>
  <c r="K3112" i="3"/>
  <c r="J3112" i="3"/>
  <c r="I3112" i="3"/>
  <c r="F3112" i="3"/>
  <c r="E3112" i="3"/>
  <c r="N3112" i="3" s="1"/>
  <c r="C3112" i="3"/>
  <c r="K3111" i="3"/>
  <c r="J3111" i="3"/>
  <c r="I3111" i="3"/>
  <c r="F3111" i="3"/>
  <c r="E3111" i="3"/>
  <c r="N3111" i="3" s="1"/>
  <c r="C3111" i="3"/>
  <c r="K3110" i="3"/>
  <c r="J3110" i="3"/>
  <c r="I3110" i="3"/>
  <c r="G3110" i="3"/>
  <c r="F3110" i="3"/>
  <c r="E3110" i="3"/>
  <c r="N3110" i="3" s="1"/>
  <c r="C3110" i="3"/>
  <c r="L3110" i="3" s="1"/>
  <c r="K3109" i="3"/>
  <c r="J3109" i="3"/>
  <c r="I3109" i="3"/>
  <c r="F3109" i="3"/>
  <c r="E3109" i="3"/>
  <c r="N3109" i="3" s="1"/>
  <c r="C3109" i="3"/>
  <c r="K3108" i="3"/>
  <c r="J3108" i="3"/>
  <c r="I3108" i="3"/>
  <c r="F3108" i="3"/>
  <c r="E3108" i="3"/>
  <c r="C3108" i="3"/>
  <c r="L3108" i="3" s="1"/>
  <c r="K3107" i="3"/>
  <c r="J3107" i="3"/>
  <c r="I3107" i="3"/>
  <c r="F3107" i="3"/>
  <c r="E3107" i="3"/>
  <c r="N3107" i="3" s="1"/>
  <c r="C3107" i="3"/>
  <c r="K3106" i="3"/>
  <c r="J3106" i="3"/>
  <c r="I3106" i="3"/>
  <c r="F3106" i="3"/>
  <c r="E3106" i="3"/>
  <c r="C3106" i="3"/>
  <c r="L3106" i="3" s="1"/>
  <c r="K3105" i="3"/>
  <c r="J3105" i="3"/>
  <c r="I3105" i="3"/>
  <c r="F3105" i="3"/>
  <c r="E3105" i="3"/>
  <c r="N3105" i="3" s="1"/>
  <c r="C3105" i="3"/>
  <c r="L3105" i="3" s="1"/>
  <c r="K3104" i="3"/>
  <c r="J3104" i="3"/>
  <c r="I3104" i="3"/>
  <c r="F3104" i="3"/>
  <c r="E3104" i="3"/>
  <c r="C3104" i="3"/>
  <c r="K3103" i="3"/>
  <c r="J3103" i="3"/>
  <c r="I3103" i="3"/>
  <c r="F3103" i="3"/>
  <c r="E3103" i="3"/>
  <c r="N3103" i="3" s="1"/>
  <c r="C3103" i="3"/>
  <c r="K3102" i="3"/>
  <c r="J3102" i="3"/>
  <c r="I3102" i="3"/>
  <c r="F3102" i="3"/>
  <c r="E3102" i="3"/>
  <c r="N3102" i="3" s="1"/>
  <c r="C3102" i="3"/>
  <c r="K3101" i="3"/>
  <c r="J3101" i="3"/>
  <c r="I3101" i="3"/>
  <c r="F3101" i="3"/>
  <c r="E3101" i="3"/>
  <c r="N3101" i="3" s="1"/>
  <c r="C3101" i="3"/>
  <c r="L3101" i="3" s="1"/>
  <c r="K3100" i="3"/>
  <c r="J3100" i="3"/>
  <c r="I3100" i="3"/>
  <c r="F3100" i="3"/>
  <c r="E3100" i="3"/>
  <c r="N3100" i="3" s="1"/>
  <c r="C3100" i="3"/>
  <c r="K3099" i="3"/>
  <c r="J3099" i="3"/>
  <c r="I3099" i="3"/>
  <c r="F3099" i="3"/>
  <c r="E3099" i="3"/>
  <c r="N3099" i="3" s="1"/>
  <c r="C3099" i="3"/>
  <c r="K3098" i="3"/>
  <c r="J3098" i="3"/>
  <c r="I3098" i="3"/>
  <c r="F3098" i="3"/>
  <c r="E3098" i="3"/>
  <c r="N3098" i="3" s="1"/>
  <c r="C3098" i="3"/>
  <c r="L3098" i="3" s="1"/>
  <c r="K3097" i="3"/>
  <c r="J3097" i="3"/>
  <c r="I3097" i="3"/>
  <c r="F3097" i="3"/>
  <c r="E3097" i="3"/>
  <c r="C3097" i="3"/>
  <c r="K3096" i="3"/>
  <c r="J3096" i="3"/>
  <c r="I3096" i="3"/>
  <c r="F3096" i="3"/>
  <c r="E3096" i="3"/>
  <c r="N3096" i="3" s="1"/>
  <c r="C3096" i="3"/>
  <c r="L3096" i="3" s="1"/>
  <c r="K3095" i="3"/>
  <c r="J3095" i="3"/>
  <c r="I3095" i="3"/>
  <c r="F3095" i="3"/>
  <c r="E3095" i="3"/>
  <c r="N3095" i="3" s="1"/>
  <c r="C3095" i="3"/>
  <c r="K3094" i="3"/>
  <c r="J3094" i="3"/>
  <c r="I3094" i="3"/>
  <c r="F3094" i="3"/>
  <c r="E3094" i="3"/>
  <c r="N3094" i="3" s="1"/>
  <c r="C3094" i="3"/>
  <c r="K3093" i="3"/>
  <c r="J3093" i="3"/>
  <c r="I3093" i="3"/>
  <c r="F3093" i="3"/>
  <c r="E3093" i="3"/>
  <c r="N3093" i="3" s="1"/>
  <c r="C3093" i="3"/>
  <c r="K3092" i="3"/>
  <c r="J3092" i="3"/>
  <c r="I3092" i="3"/>
  <c r="F3092" i="3"/>
  <c r="E3092" i="3"/>
  <c r="N3092" i="3" s="1"/>
  <c r="C3092" i="3"/>
  <c r="L3092" i="3" s="1"/>
  <c r="K3091" i="3"/>
  <c r="J3091" i="3"/>
  <c r="I3091" i="3"/>
  <c r="F3091" i="3"/>
  <c r="E3091" i="3"/>
  <c r="N3091" i="3" s="1"/>
  <c r="C3091" i="3"/>
  <c r="B3091" i="3" s="1"/>
  <c r="A3091" i="3" s="1"/>
  <c r="K3090" i="3"/>
  <c r="J3090" i="3"/>
  <c r="I3090" i="3"/>
  <c r="F3090" i="3"/>
  <c r="E3090" i="3"/>
  <c r="C3090" i="3"/>
  <c r="L3090" i="3" s="1"/>
  <c r="K3089" i="3"/>
  <c r="J3089" i="3"/>
  <c r="I3089" i="3"/>
  <c r="F3089" i="3"/>
  <c r="E3089" i="3"/>
  <c r="N3089" i="3" s="1"/>
  <c r="C3089" i="3"/>
  <c r="L3089" i="3" s="1"/>
  <c r="K3088" i="3"/>
  <c r="J3088" i="3"/>
  <c r="I3088" i="3"/>
  <c r="F3088" i="3"/>
  <c r="E3088" i="3"/>
  <c r="C3088" i="3"/>
  <c r="L3088" i="3" s="1"/>
  <c r="L3087" i="3"/>
  <c r="K3087" i="3"/>
  <c r="J3087" i="3"/>
  <c r="I3087" i="3"/>
  <c r="F3087" i="3"/>
  <c r="E3087" i="3"/>
  <c r="N3087" i="3" s="1"/>
  <c r="C3087" i="3"/>
  <c r="K3086" i="3"/>
  <c r="J3086" i="3"/>
  <c r="I3086" i="3"/>
  <c r="F3086" i="3"/>
  <c r="E3086" i="3"/>
  <c r="N3086" i="3" s="1"/>
  <c r="C3086" i="3"/>
  <c r="L3086" i="3" s="1"/>
  <c r="K3085" i="3"/>
  <c r="J3085" i="3"/>
  <c r="I3085" i="3"/>
  <c r="F3085" i="3"/>
  <c r="E3085" i="3"/>
  <c r="N3085" i="3" s="1"/>
  <c r="C3085" i="3"/>
  <c r="L3085" i="3" s="1"/>
  <c r="K3084" i="3"/>
  <c r="J3084" i="3"/>
  <c r="I3084" i="3"/>
  <c r="F3084" i="3"/>
  <c r="E3084" i="3"/>
  <c r="N3084" i="3" s="1"/>
  <c r="C3084" i="3"/>
  <c r="K3083" i="3"/>
  <c r="J3083" i="3"/>
  <c r="I3083" i="3"/>
  <c r="F3083" i="3"/>
  <c r="E3083" i="3"/>
  <c r="N3083" i="3" s="1"/>
  <c r="C3083" i="3"/>
  <c r="L3082" i="3"/>
  <c r="K3082" i="3"/>
  <c r="J3082" i="3"/>
  <c r="I3082" i="3"/>
  <c r="F3082" i="3"/>
  <c r="E3082" i="3"/>
  <c r="N3082" i="3" s="1"/>
  <c r="C3082" i="3"/>
  <c r="K3081" i="3"/>
  <c r="J3081" i="3"/>
  <c r="I3081" i="3"/>
  <c r="F3081" i="3"/>
  <c r="E3081" i="3"/>
  <c r="C3081" i="3"/>
  <c r="L3081" i="3" s="1"/>
  <c r="K3080" i="3"/>
  <c r="J3080" i="3"/>
  <c r="I3080" i="3"/>
  <c r="F3080" i="3"/>
  <c r="E3080" i="3"/>
  <c r="N3080" i="3" s="1"/>
  <c r="C3080" i="3"/>
  <c r="N3079" i="3"/>
  <c r="K3079" i="3"/>
  <c r="J3079" i="3"/>
  <c r="I3079" i="3"/>
  <c r="F3079" i="3"/>
  <c r="E3079" i="3"/>
  <c r="B3079" i="3" s="1"/>
  <c r="A3079" i="3" s="1"/>
  <c r="C3079" i="3"/>
  <c r="L3079" i="3" s="1"/>
  <c r="K3078" i="3"/>
  <c r="J3078" i="3"/>
  <c r="I3078" i="3"/>
  <c r="F3078" i="3"/>
  <c r="E3078" i="3"/>
  <c r="N3078" i="3" s="1"/>
  <c r="C3078" i="3"/>
  <c r="K3077" i="3"/>
  <c r="J3077" i="3"/>
  <c r="I3077" i="3"/>
  <c r="F3077" i="3"/>
  <c r="E3077" i="3"/>
  <c r="N3077" i="3" s="1"/>
  <c r="C3077" i="3"/>
  <c r="K3076" i="3"/>
  <c r="J3076" i="3"/>
  <c r="I3076" i="3"/>
  <c r="F3076" i="3"/>
  <c r="E3076" i="3"/>
  <c r="N3076" i="3" s="1"/>
  <c r="C3076" i="3"/>
  <c r="L3076" i="3" s="1"/>
  <c r="K3075" i="3"/>
  <c r="J3075" i="3"/>
  <c r="I3075" i="3"/>
  <c r="F3075" i="3"/>
  <c r="E3075" i="3"/>
  <c r="N3075" i="3" s="1"/>
  <c r="C3075" i="3"/>
  <c r="K3074" i="3"/>
  <c r="J3074" i="3"/>
  <c r="I3074" i="3"/>
  <c r="F3074" i="3"/>
  <c r="E3074" i="3"/>
  <c r="C3074" i="3"/>
  <c r="L3074" i="3" s="1"/>
  <c r="K3073" i="3"/>
  <c r="J3073" i="3"/>
  <c r="I3073" i="3"/>
  <c r="F3073" i="3"/>
  <c r="E3073" i="3"/>
  <c r="N3073" i="3" s="1"/>
  <c r="C3073" i="3"/>
  <c r="L3073" i="3" s="1"/>
  <c r="K3072" i="3"/>
  <c r="J3072" i="3"/>
  <c r="I3072" i="3"/>
  <c r="F3072" i="3"/>
  <c r="E3072" i="3"/>
  <c r="C3072" i="3"/>
  <c r="K3071" i="3"/>
  <c r="J3071" i="3"/>
  <c r="I3071" i="3"/>
  <c r="F3071" i="3"/>
  <c r="E3071" i="3"/>
  <c r="N3071" i="3" s="1"/>
  <c r="C3071" i="3"/>
  <c r="K3070" i="3"/>
  <c r="J3070" i="3"/>
  <c r="I3070" i="3"/>
  <c r="F3070" i="3"/>
  <c r="E3070" i="3"/>
  <c r="N3070" i="3" s="1"/>
  <c r="C3070" i="3"/>
  <c r="K3069" i="3"/>
  <c r="J3069" i="3"/>
  <c r="I3069" i="3"/>
  <c r="F3069" i="3"/>
  <c r="E3069" i="3"/>
  <c r="N3069" i="3" s="1"/>
  <c r="C3069" i="3"/>
  <c r="K3068" i="3"/>
  <c r="J3068" i="3"/>
  <c r="I3068" i="3"/>
  <c r="F3068" i="3"/>
  <c r="E3068" i="3"/>
  <c r="N3068" i="3" s="1"/>
  <c r="C3068" i="3"/>
  <c r="G3068" i="3" s="1"/>
  <c r="K3067" i="3"/>
  <c r="J3067" i="3"/>
  <c r="I3067" i="3"/>
  <c r="F3067" i="3"/>
  <c r="E3067" i="3"/>
  <c r="N3067" i="3" s="1"/>
  <c r="C3067" i="3"/>
  <c r="K3066" i="3"/>
  <c r="J3066" i="3"/>
  <c r="I3066" i="3"/>
  <c r="F3066" i="3"/>
  <c r="E3066" i="3"/>
  <c r="N3066" i="3" s="1"/>
  <c r="C3066" i="3"/>
  <c r="L3066" i="3" s="1"/>
  <c r="K3065" i="3"/>
  <c r="J3065" i="3"/>
  <c r="I3065" i="3"/>
  <c r="F3065" i="3"/>
  <c r="E3065" i="3"/>
  <c r="C3065" i="3"/>
  <c r="L3065" i="3" s="1"/>
  <c r="K3064" i="3"/>
  <c r="J3064" i="3"/>
  <c r="I3064" i="3"/>
  <c r="F3064" i="3"/>
  <c r="E3064" i="3"/>
  <c r="N3064" i="3" s="1"/>
  <c r="C3064" i="3"/>
  <c r="K3063" i="3"/>
  <c r="J3063" i="3"/>
  <c r="I3063" i="3"/>
  <c r="F3063" i="3"/>
  <c r="E3063" i="3"/>
  <c r="N3063" i="3" s="1"/>
  <c r="C3063" i="3"/>
  <c r="L3063" i="3" s="1"/>
  <c r="K3062" i="3"/>
  <c r="J3062" i="3"/>
  <c r="I3062" i="3"/>
  <c r="F3062" i="3"/>
  <c r="E3062" i="3"/>
  <c r="N3062" i="3" s="1"/>
  <c r="C3062" i="3"/>
  <c r="L3062" i="3" s="1"/>
  <c r="N3061" i="3"/>
  <c r="K3061" i="3"/>
  <c r="J3061" i="3"/>
  <c r="I3061" i="3"/>
  <c r="F3061" i="3"/>
  <c r="E3061" i="3"/>
  <c r="C3061" i="3"/>
  <c r="K3060" i="3"/>
  <c r="J3060" i="3"/>
  <c r="I3060" i="3"/>
  <c r="F3060" i="3"/>
  <c r="E3060" i="3"/>
  <c r="N3060" i="3" s="1"/>
  <c r="C3060" i="3"/>
  <c r="L3060" i="3" s="1"/>
  <c r="N3059" i="3"/>
  <c r="K3059" i="3"/>
  <c r="J3059" i="3"/>
  <c r="I3059" i="3"/>
  <c r="F3059" i="3"/>
  <c r="E3059" i="3"/>
  <c r="C3059" i="3"/>
  <c r="K3058" i="3"/>
  <c r="J3058" i="3"/>
  <c r="I3058" i="3"/>
  <c r="F3058" i="3"/>
  <c r="E3058" i="3"/>
  <c r="C3058" i="3"/>
  <c r="L3058" i="3" s="1"/>
  <c r="K3057" i="3"/>
  <c r="J3057" i="3"/>
  <c r="I3057" i="3"/>
  <c r="F3057" i="3"/>
  <c r="E3057" i="3"/>
  <c r="N3057" i="3" s="1"/>
  <c r="C3057" i="3"/>
  <c r="L3057" i="3" s="1"/>
  <c r="K3056" i="3"/>
  <c r="J3056" i="3"/>
  <c r="I3056" i="3"/>
  <c r="F3056" i="3"/>
  <c r="E3056" i="3"/>
  <c r="C3056" i="3"/>
  <c r="L3056" i="3" s="1"/>
  <c r="K3055" i="3"/>
  <c r="J3055" i="3"/>
  <c r="I3055" i="3"/>
  <c r="F3055" i="3"/>
  <c r="E3055" i="3"/>
  <c r="N3055" i="3" s="1"/>
  <c r="C3055" i="3"/>
  <c r="L3055" i="3" s="1"/>
  <c r="K3054" i="3"/>
  <c r="J3054" i="3"/>
  <c r="I3054" i="3"/>
  <c r="F3054" i="3"/>
  <c r="E3054" i="3"/>
  <c r="N3054" i="3" s="1"/>
  <c r="C3054" i="3"/>
  <c r="K3053" i="3"/>
  <c r="J3053" i="3"/>
  <c r="I3053" i="3"/>
  <c r="F3053" i="3"/>
  <c r="E3053" i="3"/>
  <c r="N3053" i="3" s="1"/>
  <c r="C3053" i="3"/>
  <c r="K3052" i="3"/>
  <c r="J3052" i="3"/>
  <c r="I3052" i="3"/>
  <c r="F3052" i="3"/>
  <c r="E3052" i="3"/>
  <c r="N3052" i="3" s="1"/>
  <c r="C3052" i="3"/>
  <c r="G3052" i="3" s="1"/>
  <c r="K3051" i="3"/>
  <c r="J3051" i="3"/>
  <c r="I3051" i="3"/>
  <c r="F3051" i="3"/>
  <c r="E3051" i="3"/>
  <c r="N3051" i="3" s="1"/>
  <c r="C3051" i="3"/>
  <c r="L3051" i="3" s="1"/>
  <c r="K3050" i="3"/>
  <c r="J3050" i="3"/>
  <c r="I3050" i="3"/>
  <c r="F3050" i="3"/>
  <c r="E3050" i="3"/>
  <c r="N3050" i="3" s="1"/>
  <c r="C3050" i="3"/>
  <c r="L3050" i="3" s="1"/>
  <c r="K3049" i="3"/>
  <c r="J3049" i="3"/>
  <c r="I3049" i="3"/>
  <c r="F3049" i="3"/>
  <c r="E3049" i="3"/>
  <c r="C3049" i="3"/>
  <c r="L3049" i="3" s="1"/>
  <c r="K3048" i="3"/>
  <c r="J3048" i="3"/>
  <c r="I3048" i="3"/>
  <c r="F3048" i="3"/>
  <c r="E3048" i="3"/>
  <c r="C3048" i="3"/>
  <c r="L3048" i="3" s="1"/>
  <c r="K3047" i="3"/>
  <c r="J3047" i="3"/>
  <c r="I3047" i="3"/>
  <c r="F3047" i="3"/>
  <c r="E3047" i="3"/>
  <c r="N3047" i="3" s="1"/>
  <c r="C3047" i="3"/>
  <c r="L3047" i="3" s="1"/>
  <c r="K3046" i="3"/>
  <c r="J3046" i="3"/>
  <c r="I3046" i="3"/>
  <c r="F3046" i="3"/>
  <c r="E3046" i="3"/>
  <c r="C3046" i="3"/>
  <c r="L3046" i="3" s="1"/>
  <c r="K3045" i="3"/>
  <c r="J3045" i="3"/>
  <c r="I3045" i="3"/>
  <c r="F3045" i="3"/>
  <c r="E3045" i="3"/>
  <c r="N3045" i="3" s="1"/>
  <c r="C3045" i="3"/>
  <c r="K3044" i="3"/>
  <c r="J3044" i="3"/>
  <c r="I3044" i="3"/>
  <c r="F3044" i="3"/>
  <c r="E3044" i="3"/>
  <c r="N3044" i="3" s="1"/>
  <c r="C3044" i="3"/>
  <c r="N3043" i="3"/>
  <c r="K3043" i="3"/>
  <c r="J3043" i="3"/>
  <c r="I3043" i="3"/>
  <c r="F3043" i="3"/>
  <c r="E3043" i="3"/>
  <c r="C3043" i="3"/>
  <c r="G3043" i="3" s="1"/>
  <c r="K3042" i="3"/>
  <c r="J3042" i="3"/>
  <c r="I3042" i="3"/>
  <c r="F3042" i="3"/>
  <c r="E3042" i="3"/>
  <c r="C3042" i="3"/>
  <c r="L3042" i="3" s="1"/>
  <c r="K3041" i="3"/>
  <c r="J3041" i="3"/>
  <c r="I3041" i="3"/>
  <c r="F3041" i="3"/>
  <c r="E3041" i="3"/>
  <c r="N3041" i="3" s="1"/>
  <c r="C3041" i="3"/>
  <c r="L3041" i="3" s="1"/>
  <c r="K3040" i="3"/>
  <c r="J3040" i="3"/>
  <c r="I3040" i="3"/>
  <c r="F3040" i="3"/>
  <c r="E3040" i="3"/>
  <c r="C3040" i="3"/>
  <c r="K3039" i="3"/>
  <c r="J3039" i="3"/>
  <c r="I3039" i="3"/>
  <c r="F3039" i="3"/>
  <c r="E3039" i="3"/>
  <c r="N3039" i="3" s="1"/>
  <c r="C3039" i="3"/>
  <c r="K3038" i="3"/>
  <c r="J3038" i="3"/>
  <c r="I3038" i="3"/>
  <c r="F3038" i="3"/>
  <c r="E3038" i="3"/>
  <c r="N3038" i="3" s="1"/>
  <c r="C3038" i="3"/>
  <c r="L3038" i="3" s="1"/>
  <c r="K3037" i="3"/>
  <c r="J3037" i="3"/>
  <c r="I3037" i="3"/>
  <c r="F3037" i="3"/>
  <c r="E3037" i="3"/>
  <c r="N3037" i="3" s="1"/>
  <c r="C3037" i="3"/>
  <c r="N3036" i="3"/>
  <c r="K3036" i="3"/>
  <c r="J3036" i="3"/>
  <c r="I3036" i="3"/>
  <c r="F3036" i="3"/>
  <c r="E3036" i="3"/>
  <c r="C3036" i="3"/>
  <c r="K3035" i="3"/>
  <c r="J3035" i="3"/>
  <c r="I3035" i="3"/>
  <c r="F3035" i="3"/>
  <c r="E3035" i="3"/>
  <c r="N3035" i="3" s="1"/>
  <c r="C3035" i="3"/>
  <c r="L3035" i="3" s="1"/>
  <c r="K3034" i="3"/>
  <c r="J3034" i="3"/>
  <c r="I3034" i="3"/>
  <c r="F3034" i="3"/>
  <c r="E3034" i="3"/>
  <c r="N3034" i="3" s="1"/>
  <c r="C3034" i="3"/>
  <c r="L3034" i="3" s="1"/>
  <c r="K3033" i="3"/>
  <c r="J3033" i="3"/>
  <c r="I3033" i="3"/>
  <c r="F3033" i="3"/>
  <c r="E3033" i="3"/>
  <c r="C3033" i="3"/>
  <c r="K3032" i="3"/>
  <c r="J3032" i="3"/>
  <c r="I3032" i="3"/>
  <c r="F3032" i="3"/>
  <c r="E3032" i="3"/>
  <c r="N3032" i="3" s="1"/>
  <c r="C3032" i="3"/>
  <c r="K3031" i="3"/>
  <c r="J3031" i="3"/>
  <c r="I3031" i="3"/>
  <c r="F3031" i="3"/>
  <c r="E3031" i="3"/>
  <c r="N3031" i="3" s="1"/>
  <c r="C3031" i="3"/>
  <c r="L3031" i="3" s="1"/>
  <c r="K3030" i="3"/>
  <c r="J3030" i="3"/>
  <c r="I3030" i="3"/>
  <c r="F3030" i="3"/>
  <c r="E3030" i="3"/>
  <c r="N3030" i="3" s="1"/>
  <c r="C3030" i="3"/>
  <c r="K3029" i="3"/>
  <c r="J3029" i="3"/>
  <c r="I3029" i="3"/>
  <c r="F3029" i="3"/>
  <c r="E3029" i="3"/>
  <c r="N3029" i="3" s="1"/>
  <c r="C3029" i="3"/>
  <c r="K3028" i="3"/>
  <c r="J3028" i="3"/>
  <c r="I3028" i="3"/>
  <c r="F3028" i="3"/>
  <c r="E3028" i="3"/>
  <c r="N3028" i="3" s="1"/>
  <c r="C3028" i="3"/>
  <c r="L3028" i="3" s="1"/>
  <c r="K3027" i="3"/>
  <c r="J3027" i="3"/>
  <c r="I3027" i="3"/>
  <c r="F3027" i="3"/>
  <c r="E3027" i="3"/>
  <c r="N3027" i="3" s="1"/>
  <c r="C3027" i="3"/>
  <c r="K3026" i="3"/>
  <c r="J3026" i="3"/>
  <c r="I3026" i="3"/>
  <c r="F3026" i="3"/>
  <c r="E3026" i="3"/>
  <c r="C3026" i="3"/>
  <c r="L3026" i="3" s="1"/>
  <c r="K3025" i="3"/>
  <c r="J3025" i="3"/>
  <c r="I3025" i="3"/>
  <c r="F3025" i="3"/>
  <c r="E3025" i="3"/>
  <c r="N3025" i="3" s="1"/>
  <c r="C3025" i="3"/>
  <c r="L3025" i="3" s="1"/>
  <c r="K3024" i="3"/>
  <c r="J3024" i="3"/>
  <c r="I3024" i="3"/>
  <c r="F3024" i="3"/>
  <c r="E3024" i="3"/>
  <c r="N3024" i="3" s="1"/>
  <c r="C3024" i="3"/>
  <c r="K3023" i="3"/>
  <c r="J3023" i="3"/>
  <c r="I3023" i="3"/>
  <c r="F3023" i="3"/>
  <c r="E3023" i="3"/>
  <c r="N3023" i="3" s="1"/>
  <c r="C3023" i="3"/>
  <c r="K3022" i="3"/>
  <c r="J3022" i="3"/>
  <c r="I3022" i="3"/>
  <c r="F3022" i="3"/>
  <c r="E3022" i="3"/>
  <c r="N3022" i="3" s="1"/>
  <c r="C3022" i="3"/>
  <c r="L3022" i="3" s="1"/>
  <c r="K3021" i="3"/>
  <c r="J3021" i="3"/>
  <c r="I3021" i="3"/>
  <c r="F3021" i="3"/>
  <c r="E3021" i="3"/>
  <c r="N3021" i="3" s="1"/>
  <c r="C3021" i="3"/>
  <c r="N3020" i="3"/>
  <c r="K3020" i="3"/>
  <c r="J3020" i="3"/>
  <c r="I3020" i="3"/>
  <c r="F3020" i="3"/>
  <c r="E3020" i="3"/>
  <c r="C3020" i="3"/>
  <c r="K3019" i="3"/>
  <c r="J3019" i="3"/>
  <c r="I3019" i="3"/>
  <c r="F3019" i="3"/>
  <c r="E3019" i="3"/>
  <c r="N3019" i="3" s="1"/>
  <c r="C3019" i="3"/>
  <c r="L3019" i="3" s="1"/>
  <c r="K3018" i="3"/>
  <c r="J3018" i="3"/>
  <c r="I3018" i="3"/>
  <c r="F3018" i="3"/>
  <c r="E3018" i="3"/>
  <c r="N3018" i="3" s="1"/>
  <c r="C3018" i="3"/>
  <c r="K3017" i="3"/>
  <c r="J3017" i="3"/>
  <c r="I3017" i="3"/>
  <c r="F3017" i="3"/>
  <c r="E3017" i="3"/>
  <c r="C3017" i="3"/>
  <c r="L3017" i="3" s="1"/>
  <c r="K3016" i="3"/>
  <c r="J3016" i="3"/>
  <c r="I3016" i="3"/>
  <c r="F3016" i="3"/>
  <c r="E3016" i="3"/>
  <c r="N3016" i="3" s="1"/>
  <c r="C3016" i="3"/>
  <c r="B3016" i="3" s="1"/>
  <c r="A3016" i="3" s="1"/>
  <c r="K3015" i="3"/>
  <c r="J3015" i="3"/>
  <c r="I3015" i="3"/>
  <c r="F3015" i="3"/>
  <c r="E3015" i="3"/>
  <c r="N3015" i="3" s="1"/>
  <c r="C3015" i="3"/>
  <c r="K3014" i="3"/>
  <c r="J3014" i="3"/>
  <c r="I3014" i="3"/>
  <c r="F3014" i="3"/>
  <c r="E3014" i="3"/>
  <c r="N3014" i="3" s="1"/>
  <c r="C3014" i="3"/>
  <c r="L3014" i="3" s="1"/>
  <c r="K3013" i="3"/>
  <c r="J3013" i="3"/>
  <c r="I3013" i="3"/>
  <c r="F3013" i="3"/>
  <c r="E3013" i="3"/>
  <c r="N3013" i="3" s="1"/>
  <c r="C3013" i="3"/>
  <c r="K3012" i="3"/>
  <c r="J3012" i="3"/>
  <c r="I3012" i="3"/>
  <c r="F3012" i="3"/>
  <c r="E3012" i="3"/>
  <c r="N3012" i="3" s="1"/>
  <c r="C3012" i="3"/>
  <c r="K3011" i="3"/>
  <c r="J3011" i="3"/>
  <c r="I3011" i="3"/>
  <c r="F3011" i="3"/>
  <c r="E3011" i="3"/>
  <c r="N3011" i="3" s="1"/>
  <c r="C3011" i="3"/>
  <c r="G3011" i="3" s="1"/>
  <c r="K3010" i="3"/>
  <c r="J3010" i="3"/>
  <c r="I3010" i="3"/>
  <c r="F3010" i="3"/>
  <c r="E3010" i="3"/>
  <c r="C3010" i="3"/>
  <c r="L3010" i="3" s="1"/>
  <c r="K3009" i="3"/>
  <c r="J3009" i="3"/>
  <c r="I3009" i="3"/>
  <c r="F3009" i="3"/>
  <c r="E3009" i="3"/>
  <c r="C3009" i="3"/>
  <c r="L3009" i="3" s="1"/>
  <c r="K3008" i="3"/>
  <c r="J3008" i="3"/>
  <c r="I3008" i="3"/>
  <c r="F3008" i="3"/>
  <c r="E3008" i="3"/>
  <c r="N3008" i="3" s="1"/>
  <c r="C3008" i="3"/>
  <c r="K3007" i="3"/>
  <c r="J3007" i="3"/>
  <c r="I3007" i="3"/>
  <c r="F3007" i="3"/>
  <c r="E3007" i="3"/>
  <c r="N3007" i="3" s="1"/>
  <c r="C3007" i="3"/>
  <c r="L3007" i="3" s="1"/>
  <c r="K3006" i="3"/>
  <c r="J3006" i="3"/>
  <c r="I3006" i="3"/>
  <c r="F3006" i="3"/>
  <c r="E3006" i="3"/>
  <c r="C3006" i="3"/>
  <c r="L3006" i="3" s="1"/>
  <c r="K3005" i="3"/>
  <c r="J3005" i="3"/>
  <c r="I3005" i="3"/>
  <c r="F3005" i="3"/>
  <c r="E3005" i="3"/>
  <c r="N3005" i="3" s="1"/>
  <c r="C3005" i="3"/>
  <c r="K3004" i="3"/>
  <c r="J3004" i="3"/>
  <c r="I3004" i="3"/>
  <c r="F3004" i="3"/>
  <c r="E3004" i="3"/>
  <c r="N3004" i="3" s="1"/>
  <c r="C3004" i="3"/>
  <c r="K3003" i="3"/>
  <c r="J3003" i="3"/>
  <c r="I3003" i="3"/>
  <c r="F3003" i="3"/>
  <c r="E3003" i="3"/>
  <c r="C3003" i="3"/>
  <c r="L3003" i="3" s="1"/>
  <c r="K3002" i="3"/>
  <c r="J3002" i="3"/>
  <c r="I3002" i="3"/>
  <c r="F3002" i="3"/>
  <c r="E3002" i="3"/>
  <c r="N3002" i="3" s="1"/>
  <c r="C3002" i="3"/>
  <c r="L3002" i="3" s="1"/>
  <c r="K3001" i="3"/>
  <c r="J3001" i="3"/>
  <c r="I3001" i="3"/>
  <c r="F3001" i="3"/>
  <c r="E3001" i="3"/>
  <c r="C3001" i="3"/>
  <c r="L3001" i="3" s="1"/>
  <c r="L3000" i="3"/>
  <c r="K3000" i="3"/>
  <c r="J3000" i="3"/>
  <c r="I3000" i="3"/>
  <c r="F3000" i="3"/>
  <c r="E3000" i="3"/>
  <c r="N3000" i="3" s="1"/>
  <c r="C3000" i="3"/>
  <c r="G3000" i="3" s="1"/>
  <c r="K2999" i="3"/>
  <c r="J2999" i="3"/>
  <c r="I2999" i="3"/>
  <c r="F2999" i="3"/>
  <c r="E2999" i="3"/>
  <c r="N2999" i="3" s="1"/>
  <c r="C2999" i="3"/>
  <c r="L2999" i="3" s="1"/>
  <c r="K2998" i="3"/>
  <c r="J2998" i="3"/>
  <c r="I2998" i="3"/>
  <c r="F2998" i="3"/>
  <c r="E2998" i="3"/>
  <c r="N2998" i="3" s="1"/>
  <c r="C2998" i="3"/>
  <c r="B2998" i="3" s="1"/>
  <c r="A2998" i="3" s="1"/>
  <c r="K2997" i="3"/>
  <c r="J2997" i="3"/>
  <c r="I2997" i="3"/>
  <c r="F2997" i="3"/>
  <c r="E2997" i="3"/>
  <c r="N2997" i="3" s="1"/>
  <c r="C2997" i="3"/>
  <c r="K2996" i="3"/>
  <c r="J2996" i="3"/>
  <c r="I2996" i="3"/>
  <c r="F2996" i="3"/>
  <c r="E2996" i="3"/>
  <c r="N2996" i="3" s="1"/>
  <c r="C2996" i="3"/>
  <c r="N2995" i="3"/>
  <c r="K2995" i="3"/>
  <c r="J2995" i="3"/>
  <c r="I2995" i="3"/>
  <c r="F2995" i="3"/>
  <c r="E2995" i="3"/>
  <c r="C2995" i="3"/>
  <c r="K2994" i="3"/>
  <c r="J2994" i="3"/>
  <c r="I2994" i="3"/>
  <c r="F2994" i="3"/>
  <c r="E2994" i="3"/>
  <c r="C2994" i="3"/>
  <c r="K2993" i="3"/>
  <c r="J2993" i="3"/>
  <c r="I2993" i="3"/>
  <c r="F2993" i="3"/>
  <c r="E2993" i="3"/>
  <c r="C2993" i="3"/>
  <c r="L2993" i="3" s="1"/>
  <c r="K2992" i="3"/>
  <c r="J2992" i="3"/>
  <c r="I2992" i="3"/>
  <c r="F2992" i="3"/>
  <c r="E2992" i="3"/>
  <c r="N2992" i="3" s="1"/>
  <c r="C2992" i="3"/>
  <c r="B2992" i="3" s="1"/>
  <c r="A2992" i="3" s="1"/>
  <c r="K2991" i="3"/>
  <c r="J2991" i="3"/>
  <c r="I2991" i="3"/>
  <c r="F2991" i="3"/>
  <c r="E2991" i="3"/>
  <c r="N2991" i="3" s="1"/>
  <c r="C2991" i="3"/>
  <c r="L2991" i="3" s="1"/>
  <c r="K2990" i="3"/>
  <c r="J2990" i="3"/>
  <c r="I2990" i="3"/>
  <c r="F2990" i="3"/>
  <c r="E2990" i="3"/>
  <c r="C2990" i="3"/>
  <c r="L2990" i="3" s="1"/>
  <c r="K2989" i="3"/>
  <c r="J2989" i="3"/>
  <c r="I2989" i="3"/>
  <c r="F2989" i="3"/>
  <c r="E2989" i="3"/>
  <c r="N2989" i="3" s="1"/>
  <c r="C2989" i="3"/>
  <c r="K2988" i="3"/>
  <c r="J2988" i="3"/>
  <c r="I2988" i="3"/>
  <c r="F2988" i="3"/>
  <c r="E2988" i="3"/>
  <c r="N2988" i="3" s="1"/>
  <c r="C2988" i="3"/>
  <c r="K2987" i="3"/>
  <c r="J2987" i="3"/>
  <c r="I2987" i="3"/>
  <c r="F2987" i="3"/>
  <c r="E2987" i="3"/>
  <c r="N2987" i="3" s="1"/>
  <c r="C2987" i="3"/>
  <c r="L2987" i="3" s="1"/>
  <c r="K2986" i="3"/>
  <c r="J2986" i="3"/>
  <c r="I2986" i="3"/>
  <c r="F2986" i="3"/>
  <c r="E2986" i="3"/>
  <c r="N2986" i="3" s="1"/>
  <c r="C2986" i="3"/>
  <c r="L2985" i="3"/>
  <c r="K2985" i="3"/>
  <c r="J2985" i="3"/>
  <c r="I2985" i="3"/>
  <c r="F2985" i="3"/>
  <c r="E2985" i="3"/>
  <c r="C2985" i="3"/>
  <c r="K2984" i="3"/>
  <c r="J2984" i="3"/>
  <c r="I2984" i="3"/>
  <c r="F2984" i="3"/>
  <c r="E2984" i="3"/>
  <c r="N2984" i="3" s="1"/>
  <c r="C2984" i="3"/>
  <c r="K2983" i="3"/>
  <c r="J2983" i="3"/>
  <c r="I2983" i="3"/>
  <c r="F2983" i="3"/>
  <c r="E2983" i="3"/>
  <c r="N2983" i="3" s="1"/>
  <c r="C2983" i="3"/>
  <c r="L2983" i="3" s="1"/>
  <c r="N2982" i="3"/>
  <c r="K2982" i="3"/>
  <c r="J2982" i="3"/>
  <c r="I2982" i="3"/>
  <c r="F2982" i="3"/>
  <c r="E2982" i="3"/>
  <c r="G2982" i="3" s="1"/>
  <c r="C2982" i="3"/>
  <c r="L2982" i="3" s="1"/>
  <c r="B2982" i="3"/>
  <c r="A2982" i="3" s="1"/>
  <c r="K2981" i="3"/>
  <c r="J2981" i="3"/>
  <c r="I2981" i="3"/>
  <c r="F2981" i="3"/>
  <c r="E2981" i="3"/>
  <c r="N2981" i="3" s="1"/>
  <c r="C2981" i="3"/>
  <c r="K2980" i="3"/>
  <c r="J2980" i="3"/>
  <c r="I2980" i="3"/>
  <c r="F2980" i="3"/>
  <c r="E2980" i="3"/>
  <c r="N2980" i="3" s="1"/>
  <c r="C2980" i="3"/>
  <c r="K2979" i="3"/>
  <c r="J2979" i="3"/>
  <c r="I2979" i="3"/>
  <c r="F2979" i="3"/>
  <c r="E2979" i="3"/>
  <c r="N2979" i="3" s="1"/>
  <c r="C2979" i="3"/>
  <c r="L2979" i="3" s="1"/>
  <c r="K2978" i="3"/>
  <c r="J2978" i="3"/>
  <c r="I2978" i="3"/>
  <c r="F2978" i="3"/>
  <c r="E2978" i="3"/>
  <c r="N2978" i="3" s="1"/>
  <c r="C2978" i="3"/>
  <c r="L2978" i="3" s="1"/>
  <c r="K2977" i="3"/>
  <c r="J2977" i="3"/>
  <c r="I2977" i="3"/>
  <c r="F2977" i="3"/>
  <c r="E2977" i="3"/>
  <c r="C2977" i="3"/>
  <c r="L2977" i="3" s="1"/>
  <c r="K2976" i="3"/>
  <c r="J2976" i="3"/>
  <c r="I2976" i="3"/>
  <c r="F2976" i="3"/>
  <c r="E2976" i="3"/>
  <c r="N2976" i="3" s="1"/>
  <c r="C2976" i="3"/>
  <c r="K2975" i="3"/>
  <c r="J2975" i="3"/>
  <c r="I2975" i="3"/>
  <c r="F2975" i="3"/>
  <c r="E2975" i="3"/>
  <c r="N2975" i="3" s="1"/>
  <c r="C2975" i="3"/>
  <c r="L2975" i="3" s="1"/>
  <c r="K2974" i="3"/>
  <c r="J2974" i="3"/>
  <c r="I2974" i="3"/>
  <c r="F2974" i="3"/>
  <c r="E2974" i="3"/>
  <c r="C2974" i="3"/>
  <c r="L2974" i="3" s="1"/>
  <c r="K2973" i="3"/>
  <c r="J2973" i="3"/>
  <c r="I2973" i="3"/>
  <c r="F2973" i="3"/>
  <c r="E2973" i="3"/>
  <c r="N2973" i="3" s="1"/>
  <c r="C2973" i="3"/>
  <c r="N2972" i="3"/>
  <c r="K2972" i="3"/>
  <c r="J2972" i="3"/>
  <c r="I2972" i="3"/>
  <c r="F2972" i="3"/>
  <c r="E2972" i="3"/>
  <c r="C2972" i="3"/>
  <c r="B2972" i="3" s="1"/>
  <c r="A2972" i="3" s="1"/>
  <c r="K2971" i="3"/>
  <c r="J2971" i="3"/>
  <c r="I2971" i="3"/>
  <c r="F2971" i="3"/>
  <c r="E2971" i="3"/>
  <c r="N2971" i="3" s="1"/>
  <c r="C2971" i="3"/>
  <c r="K2970" i="3"/>
  <c r="J2970" i="3"/>
  <c r="I2970" i="3"/>
  <c r="F2970" i="3"/>
  <c r="E2970" i="3"/>
  <c r="N2970" i="3" s="1"/>
  <c r="C2970" i="3"/>
  <c r="K2969" i="3"/>
  <c r="J2969" i="3"/>
  <c r="I2969" i="3"/>
  <c r="F2969" i="3"/>
  <c r="E2969" i="3"/>
  <c r="C2969" i="3"/>
  <c r="L2969" i="3" s="1"/>
  <c r="K2968" i="3"/>
  <c r="J2968" i="3"/>
  <c r="I2968" i="3"/>
  <c r="F2968" i="3"/>
  <c r="E2968" i="3"/>
  <c r="N2968" i="3" s="1"/>
  <c r="C2968" i="3"/>
  <c r="K2967" i="3"/>
  <c r="J2967" i="3"/>
  <c r="I2967" i="3"/>
  <c r="F2967" i="3"/>
  <c r="E2967" i="3"/>
  <c r="C2967" i="3"/>
  <c r="L2967" i="3" s="1"/>
  <c r="K2966" i="3"/>
  <c r="J2966" i="3"/>
  <c r="I2966" i="3"/>
  <c r="F2966" i="3"/>
  <c r="E2966" i="3"/>
  <c r="C2966" i="3"/>
  <c r="L2966" i="3" s="1"/>
  <c r="K2965" i="3"/>
  <c r="J2965" i="3"/>
  <c r="I2965" i="3"/>
  <c r="F2965" i="3"/>
  <c r="E2965" i="3"/>
  <c r="N2965" i="3" s="1"/>
  <c r="C2965" i="3"/>
  <c r="K2964" i="3"/>
  <c r="J2964" i="3"/>
  <c r="I2964" i="3"/>
  <c r="F2964" i="3"/>
  <c r="E2964" i="3"/>
  <c r="N2964" i="3" s="1"/>
  <c r="C2964" i="3"/>
  <c r="K2963" i="3"/>
  <c r="J2963" i="3"/>
  <c r="I2963" i="3"/>
  <c r="F2963" i="3"/>
  <c r="E2963" i="3"/>
  <c r="N2963" i="3" s="1"/>
  <c r="C2963" i="3"/>
  <c r="G2963" i="3" s="1"/>
  <c r="K2962" i="3"/>
  <c r="J2962" i="3"/>
  <c r="I2962" i="3"/>
  <c r="F2962" i="3"/>
  <c r="E2962" i="3"/>
  <c r="N2962" i="3" s="1"/>
  <c r="C2962" i="3"/>
  <c r="K2961" i="3"/>
  <c r="J2961" i="3"/>
  <c r="I2961" i="3"/>
  <c r="F2961" i="3"/>
  <c r="E2961" i="3"/>
  <c r="C2961" i="3"/>
  <c r="L2961" i="3" s="1"/>
  <c r="K2960" i="3"/>
  <c r="J2960" i="3"/>
  <c r="I2960" i="3"/>
  <c r="F2960" i="3"/>
  <c r="E2960" i="3"/>
  <c r="N2960" i="3" s="1"/>
  <c r="C2960" i="3"/>
  <c r="K2959" i="3"/>
  <c r="J2959" i="3"/>
  <c r="I2959" i="3"/>
  <c r="F2959" i="3"/>
  <c r="E2959" i="3"/>
  <c r="N2959" i="3" s="1"/>
  <c r="C2959" i="3"/>
  <c r="L2959" i="3" s="1"/>
  <c r="K2958" i="3"/>
  <c r="J2958" i="3"/>
  <c r="I2958" i="3"/>
  <c r="F2958" i="3"/>
  <c r="E2958" i="3"/>
  <c r="C2958" i="3"/>
  <c r="L2958" i="3" s="1"/>
  <c r="K2957" i="3"/>
  <c r="J2957" i="3"/>
  <c r="I2957" i="3"/>
  <c r="F2957" i="3"/>
  <c r="E2957" i="3"/>
  <c r="C2957" i="3"/>
  <c r="L2957" i="3" s="1"/>
  <c r="K2956" i="3"/>
  <c r="J2956" i="3"/>
  <c r="I2956" i="3"/>
  <c r="F2956" i="3"/>
  <c r="E2956" i="3"/>
  <c r="C2956" i="3"/>
  <c r="K2955" i="3"/>
  <c r="J2955" i="3"/>
  <c r="I2955" i="3"/>
  <c r="F2955" i="3"/>
  <c r="E2955" i="3"/>
  <c r="N2955" i="3" s="1"/>
  <c r="C2955" i="3"/>
  <c r="K2954" i="3"/>
  <c r="J2954" i="3"/>
  <c r="I2954" i="3"/>
  <c r="F2954" i="3"/>
  <c r="E2954" i="3"/>
  <c r="N2954" i="3" s="1"/>
  <c r="C2954" i="3"/>
  <c r="L2954" i="3" s="1"/>
  <c r="K2953" i="3"/>
  <c r="J2953" i="3"/>
  <c r="I2953" i="3"/>
  <c r="F2953" i="3"/>
  <c r="E2953" i="3"/>
  <c r="C2953" i="3"/>
  <c r="K2952" i="3"/>
  <c r="J2952" i="3"/>
  <c r="I2952" i="3"/>
  <c r="F2952" i="3"/>
  <c r="E2952" i="3"/>
  <c r="N2952" i="3" s="1"/>
  <c r="C2952" i="3"/>
  <c r="L2952" i="3" s="1"/>
  <c r="K2951" i="3"/>
  <c r="J2951" i="3"/>
  <c r="I2951" i="3"/>
  <c r="F2951" i="3"/>
  <c r="E2951" i="3"/>
  <c r="N2951" i="3" s="1"/>
  <c r="C2951" i="3"/>
  <c r="L2951" i="3" s="1"/>
  <c r="K2950" i="3"/>
  <c r="J2950" i="3"/>
  <c r="I2950" i="3"/>
  <c r="F2950" i="3"/>
  <c r="E2950" i="3"/>
  <c r="G2950" i="3" s="1"/>
  <c r="C2950" i="3"/>
  <c r="L2950" i="3" s="1"/>
  <c r="N2949" i="3"/>
  <c r="K2949" i="3"/>
  <c r="J2949" i="3"/>
  <c r="I2949" i="3"/>
  <c r="F2949" i="3"/>
  <c r="E2949" i="3"/>
  <c r="C2949" i="3"/>
  <c r="K2948" i="3"/>
  <c r="J2948" i="3"/>
  <c r="I2948" i="3"/>
  <c r="F2948" i="3"/>
  <c r="E2948" i="3"/>
  <c r="N2948" i="3" s="1"/>
  <c r="C2948" i="3"/>
  <c r="N2947" i="3"/>
  <c r="K2947" i="3"/>
  <c r="J2947" i="3"/>
  <c r="I2947" i="3"/>
  <c r="F2947" i="3"/>
  <c r="E2947" i="3"/>
  <c r="C2947" i="3"/>
  <c r="G2947" i="3" s="1"/>
  <c r="K2946" i="3"/>
  <c r="J2946" i="3"/>
  <c r="I2946" i="3"/>
  <c r="F2946" i="3"/>
  <c r="E2946" i="3"/>
  <c r="N2946" i="3" s="1"/>
  <c r="C2946" i="3"/>
  <c r="L2946" i="3" s="1"/>
  <c r="K2945" i="3"/>
  <c r="J2945" i="3"/>
  <c r="I2945" i="3"/>
  <c r="F2945" i="3"/>
  <c r="E2945" i="3"/>
  <c r="C2945" i="3"/>
  <c r="L2945" i="3" s="1"/>
  <c r="L2944" i="3"/>
  <c r="K2944" i="3"/>
  <c r="J2944" i="3"/>
  <c r="I2944" i="3"/>
  <c r="F2944" i="3"/>
  <c r="E2944" i="3"/>
  <c r="N2944" i="3" s="1"/>
  <c r="C2944" i="3"/>
  <c r="K2943" i="3"/>
  <c r="J2943" i="3"/>
  <c r="I2943" i="3"/>
  <c r="F2943" i="3"/>
  <c r="E2943" i="3"/>
  <c r="N2943" i="3" s="1"/>
  <c r="C2943" i="3"/>
  <c r="L2943" i="3" s="1"/>
  <c r="K2942" i="3"/>
  <c r="J2942" i="3"/>
  <c r="I2942" i="3"/>
  <c r="F2942" i="3"/>
  <c r="E2942" i="3"/>
  <c r="C2942" i="3"/>
  <c r="L2942" i="3" s="1"/>
  <c r="K2941" i="3"/>
  <c r="J2941" i="3"/>
  <c r="I2941" i="3"/>
  <c r="F2941" i="3"/>
  <c r="E2941" i="3"/>
  <c r="N2941" i="3" s="1"/>
  <c r="C2941" i="3"/>
  <c r="L2941" i="3" s="1"/>
  <c r="B2941" i="3"/>
  <c r="A2941" i="3" s="1"/>
  <c r="K2940" i="3"/>
  <c r="J2940" i="3"/>
  <c r="I2940" i="3"/>
  <c r="F2940" i="3"/>
  <c r="E2940" i="3"/>
  <c r="C2940" i="3"/>
  <c r="K2939" i="3"/>
  <c r="J2939" i="3"/>
  <c r="I2939" i="3"/>
  <c r="F2939" i="3"/>
  <c r="E2939" i="3"/>
  <c r="N2939" i="3" s="1"/>
  <c r="C2939" i="3"/>
  <c r="K2938" i="3"/>
  <c r="J2938" i="3"/>
  <c r="I2938" i="3"/>
  <c r="F2938" i="3"/>
  <c r="E2938" i="3"/>
  <c r="N2938" i="3" s="1"/>
  <c r="C2938" i="3"/>
  <c r="L2938" i="3" s="1"/>
  <c r="K2937" i="3"/>
  <c r="J2937" i="3"/>
  <c r="I2937" i="3"/>
  <c r="F2937" i="3"/>
  <c r="E2937" i="3"/>
  <c r="C2937" i="3"/>
  <c r="K2936" i="3"/>
  <c r="J2936" i="3"/>
  <c r="I2936" i="3"/>
  <c r="F2936" i="3"/>
  <c r="E2936" i="3"/>
  <c r="N2936" i="3" s="1"/>
  <c r="C2936" i="3"/>
  <c r="B2936" i="3" s="1"/>
  <c r="A2936" i="3" s="1"/>
  <c r="K2935" i="3"/>
  <c r="J2935" i="3"/>
  <c r="I2935" i="3"/>
  <c r="F2935" i="3"/>
  <c r="E2935" i="3"/>
  <c r="C2935" i="3"/>
  <c r="L2935" i="3" s="1"/>
  <c r="N2934" i="3"/>
  <c r="K2934" i="3"/>
  <c r="J2934" i="3"/>
  <c r="I2934" i="3"/>
  <c r="F2934" i="3"/>
  <c r="E2934" i="3"/>
  <c r="C2934" i="3"/>
  <c r="K2933" i="3"/>
  <c r="J2933" i="3"/>
  <c r="I2933" i="3"/>
  <c r="F2933" i="3"/>
  <c r="E2933" i="3"/>
  <c r="N2933" i="3" s="1"/>
  <c r="C2933" i="3"/>
  <c r="L2933" i="3" s="1"/>
  <c r="K2932" i="3"/>
  <c r="J2932" i="3"/>
  <c r="I2932" i="3"/>
  <c r="F2932" i="3"/>
  <c r="E2932" i="3"/>
  <c r="N2932" i="3" s="1"/>
  <c r="C2932" i="3"/>
  <c r="K2931" i="3"/>
  <c r="J2931" i="3"/>
  <c r="I2931" i="3"/>
  <c r="F2931" i="3"/>
  <c r="E2931" i="3"/>
  <c r="N2931" i="3" s="1"/>
  <c r="C2931" i="3"/>
  <c r="K2930" i="3"/>
  <c r="J2930" i="3"/>
  <c r="I2930" i="3"/>
  <c r="F2930" i="3"/>
  <c r="E2930" i="3"/>
  <c r="N2930" i="3" s="1"/>
  <c r="C2930" i="3"/>
  <c r="K2929" i="3"/>
  <c r="J2929" i="3"/>
  <c r="I2929" i="3"/>
  <c r="F2929" i="3"/>
  <c r="E2929" i="3"/>
  <c r="C2929" i="3"/>
  <c r="K2928" i="3"/>
  <c r="J2928" i="3"/>
  <c r="I2928" i="3"/>
  <c r="F2928" i="3"/>
  <c r="E2928" i="3"/>
  <c r="N2928" i="3" s="1"/>
  <c r="C2928" i="3"/>
  <c r="L2928" i="3" s="1"/>
  <c r="L2927" i="3"/>
  <c r="K2927" i="3"/>
  <c r="J2927" i="3"/>
  <c r="I2927" i="3"/>
  <c r="F2927" i="3"/>
  <c r="E2927" i="3"/>
  <c r="N2927" i="3" s="1"/>
  <c r="C2927" i="3"/>
  <c r="K2926" i="3"/>
  <c r="J2926" i="3"/>
  <c r="I2926" i="3"/>
  <c r="F2926" i="3"/>
  <c r="E2926" i="3"/>
  <c r="N2926" i="3" s="1"/>
  <c r="C2926" i="3"/>
  <c r="K2925" i="3"/>
  <c r="J2925" i="3"/>
  <c r="I2925" i="3"/>
  <c r="F2925" i="3"/>
  <c r="E2925" i="3"/>
  <c r="N2925" i="3" s="1"/>
  <c r="C2925" i="3"/>
  <c r="G2925" i="3" s="1"/>
  <c r="K2924" i="3"/>
  <c r="J2924" i="3"/>
  <c r="I2924" i="3"/>
  <c r="F2924" i="3"/>
  <c r="E2924" i="3"/>
  <c r="N2924" i="3" s="1"/>
  <c r="C2924" i="3"/>
  <c r="K2923" i="3"/>
  <c r="J2923" i="3"/>
  <c r="I2923" i="3"/>
  <c r="F2923" i="3"/>
  <c r="E2923" i="3"/>
  <c r="N2923" i="3" s="1"/>
  <c r="C2923" i="3"/>
  <c r="K2922" i="3"/>
  <c r="J2922" i="3"/>
  <c r="I2922" i="3"/>
  <c r="F2922" i="3"/>
  <c r="E2922" i="3"/>
  <c r="C2922" i="3"/>
  <c r="L2922" i="3" s="1"/>
  <c r="K2921" i="3"/>
  <c r="J2921" i="3"/>
  <c r="I2921" i="3"/>
  <c r="F2921" i="3"/>
  <c r="E2921" i="3"/>
  <c r="C2921" i="3"/>
  <c r="G2921" i="3" s="1"/>
  <c r="K2920" i="3"/>
  <c r="J2920" i="3"/>
  <c r="I2920" i="3"/>
  <c r="F2920" i="3"/>
  <c r="E2920" i="3"/>
  <c r="N2920" i="3" s="1"/>
  <c r="C2920" i="3"/>
  <c r="L2920" i="3" s="1"/>
  <c r="K2919" i="3"/>
  <c r="J2919" i="3"/>
  <c r="I2919" i="3"/>
  <c r="F2919" i="3"/>
  <c r="E2919" i="3"/>
  <c r="N2919" i="3" s="1"/>
  <c r="C2919" i="3"/>
  <c r="B2919" i="3"/>
  <c r="A2919" i="3" s="1"/>
  <c r="K2918" i="3"/>
  <c r="J2918" i="3"/>
  <c r="I2918" i="3"/>
  <c r="F2918" i="3"/>
  <c r="E2918" i="3"/>
  <c r="N2918" i="3" s="1"/>
  <c r="C2918" i="3"/>
  <c r="B2918" i="3" s="1"/>
  <c r="A2918" i="3" s="1"/>
  <c r="N2917" i="3"/>
  <c r="K2917" i="3"/>
  <c r="J2917" i="3"/>
  <c r="I2917" i="3"/>
  <c r="F2917" i="3"/>
  <c r="E2917" i="3"/>
  <c r="C2917" i="3"/>
  <c r="K2916" i="3"/>
  <c r="J2916" i="3"/>
  <c r="I2916" i="3"/>
  <c r="F2916" i="3"/>
  <c r="E2916" i="3"/>
  <c r="N2916" i="3" s="1"/>
  <c r="C2916" i="3"/>
  <c r="K2915" i="3"/>
  <c r="J2915" i="3"/>
  <c r="I2915" i="3"/>
  <c r="F2915" i="3"/>
  <c r="E2915" i="3"/>
  <c r="N2915" i="3" s="1"/>
  <c r="C2915" i="3"/>
  <c r="K2914" i="3"/>
  <c r="J2914" i="3"/>
  <c r="I2914" i="3"/>
  <c r="F2914" i="3"/>
  <c r="E2914" i="3"/>
  <c r="N2914" i="3" s="1"/>
  <c r="C2914" i="3"/>
  <c r="L2914" i="3" s="1"/>
  <c r="K2913" i="3"/>
  <c r="J2913" i="3"/>
  <c r="I2913" i="3"/>
  <c r="F2913" i="3"/>
  <c r="E2913" i="3"/>
  <c r="N2913" i="3" s="1"/>
  <c r="C2913" i="3"/>
  <c r="L2913" i="3" s="1"/>
  <c r="L2912" i="3"/>
  <c r="K2912" i="3"/>
  <c r="J2912" i="3"/>
  <c r="I2912" i="3"/>
  <c r="F2912" i="3"/>
  <c r="E2912" i="3"/>
  <c r="N2912" i="3" s="1"/>
  <c r="C2912" i="3"/>
  <c r="B2912" i="3" s="1"/>
  <c r="A2912" i="3" s="1"/>
  <c r="K2911" i="3"/>
  <c r="J2911" i="3"/>
  <c r="I2911" i="3"/>
  <c r="F2911" i="3"/>
  <c r="E2911" i="3"/>
  <c r="N2911" i="3" s="1"/>
  <c r="C2911" i="3"/>
  <c r="B2911" i="3" s="1"/>
  <c r="A2911" i="3" s="1"/>
  <c r="K2910" i="3"/>
  <c r="J2910" i="3"/>
  <c r="I2910" i="3"/>
  <c r="F2910" i="3"/>
  <c r="E2910" i="3"/>
  <c r="N2910" i="3" s="1"/>
  <c r="C2910" i="3"/>
  <c r="L2910" i="3" s="1"/>
  <c r="K2909" i="3"/>
  <c r="J2909" i="3"/>
  <c r="I2909" i="3"/>
  <c r="F2909" i="3"/>
  <c r="E2909" i="3"/>
  <c r="N2909" i="3" s="1"/>
  <c r="C2909" i="3"/>
  <c r="K2908" i="3"/>
  <c r="J2908" i="3"/>
  <c r="I2908" i="3"/>
  <c r="F2908" i="3"/>
  <c r="E2908" i="3"/>
  <c r="N2908" i="3" s="1"/>
  <c r="C2908" i="3"/>
  <c r="K2907" i="3"/>
  <c r="J2907" i="3"/>
  <c r="I2907" i="3"/>
  <c r="F2907" i="3"/>
  <c r="E2907" i="3"/>
  <c r="N2907" i="3" s="1"/>
  <c r="C2907" i="3"/>
  <c r="L2907" i="3" s="1"/>
  <c r="K2906" i="3"/>
  <c r="J2906" i="3"/>
  <c r="I2906" i="3"/>
  <c r="F2906" i="3"/>
  <c r="E2906" i="3"/>
  <c r="N2906" i="3" s="1"/>
  <c r="C2906" i="3"/>
  <c r="L2906" i="3" s="1"/>
  <c r="K2905" i="3"/>
  <c r="J2905" i="3"/>
  <c r="I2905" i="3"/>
  <c r="F2905" i="3"/>
  <c r="E2905" i="3"/>
  <c r="C2905" i="3"/>
  <c r="K2904" i="3"/>
  <c r="J2904" i="3"/>
  <c r="I2904" i="3"/>
  <c r="F2904" i="3"/>
  <c r="E2904" i="3"/>
  <c r="N2904" i="3" s="1"/>
  <c r="C2904" i="3"/>
  <c r="K2903" i="3"/>
  <c r="J2903" i="3"/>
  <c r="I2903" i="3"/>
  <c r="F2903" i="3"/>
  <c r="E2903" i="3"/>
  <c r="N2903" i="3" s="1"/>
  <c r="C2903" i="3"/>
  <c r="K2902" i="3"/>
  <c r="J2902" i="3"/>
  <c r="I2902" i="3"/>
  <c r="F2902" i="3"/>
  <c r="E2902" i="3"/>
  <c r="N2902" i="3" s="1"/>
  <c r="C2902" i="3"/>
  <c r="G2902" i="3" s="1"/>
  <c r="K2901" i="3"/>
  <c r="J2901" i="3"/>
  <c r="I2901" i="3"/>
  <c r="F2901" i="3"/>
  <c r="E2901" i="3"/>
  <c r="N2901" i="3" s="1"/>
  <c r="C2901" i="3"/>
  <c r="K2900" i="3"/>
  <c r="J2900" i="3"/>
  <c r="I2900" i="3"/>
  <c r="F2900" i="3"/>
  <c r="E2900" i="3"/>
  <c r="N2900" i="3" s="1"/>
  <c r="C2900" i="3"/>
  <c r="K2899" i="3"/>
  <c r="J2899" i="3"/>
  <c r="I2899" i="3"/>
  <c r="F2899" i="3"/>
  <c r="E2899" i="3"/>
  <c r="N2899" i="3" s="1"/>
  <c r="C2899" i="3"/>
  <c r="K2898" i="3"/>
  <c r="J2898" i="3"/>
  <c r="I2898" i="3"/>
  <c r="F2898" i="3"/>
  <c r="E2898" i="3"/>
  <c r="N2898" i="3" s="1"/>
  <c r="C2898" i="3"/>
  <c r="K2897" i="3"/>
  <c r="J2897" i="3"/>
  <c r="I2897" i="3"/>
  <c r="F2897" i="3"/>
  <c r="E2897" i="3"/>
  <c r="N2897" i="3" s="1"/>
  <c r="C2897" i="3"/>
  <c r="K2896" i="3"/>
  <c r="J2896" i="3"/>
  <c r="I2896" i="3"/>
  <c r="F2896" i="3"/>
  <c r="E2896" i="3"/>
  <c r="C2896" i="3"/>
  <c r="K2895" i="3"/>
  <c r="J2895" i="3"/>
  <c r="I2895" i="3"/>
  <c r="F2895" i="3"/>
  <c r="E2895" i="3"/>
  <c r="N2895" i="3" s="1"/>
  <c r="C2895" i="3"/>
  <c r="K2894" i="3"/>
  <c r="J2894" i="3"/>
  <c r="I2894" i="3"/>
  <c r="F2894" i="3"/>
  <c r="E2894" i="3"/>
  <c r="C2894" i="3"/>
  <c r="L2894" i="3" s="1"/>
  <c r="B2894" i="3"/>
  <c r="A2894" i="3" s="1"/>
  <c r="K2893" i="3"/>
  <c r="J2893" i="3"/>
  <c r="I2893" i="3"/>
  <c r="F2893" i="3"/>
  <c r="E2893" i="3"/>
  <c r="N2893" i="3" s="1"/>
  <c r="C2893" i="3"/>
  <c r="K2892" i="3"/>
  <c r="J2892" i="3"/>
  <c r="I2892" i="3"/>
  <c r="F2892" i="3"/>
  <c r="E2892" i="3"/>
  <c r="N2892" i="3" s="1"/>
  <c r="C2892" i="3"/>
  <c r="K2891" i="3"/>
  <c r="J2891" i="3"/>
  <c r="I2891" i="3"/>
  <c r="F2891" i="3"/>
  <c r="E2891" i="3"/>
  <c r="C2891" i="3"/>
  <c r="L2891" i="3" s="1"/>
  <c r="K2890" i="3"/>
  <c r="J2890" i="3"/>
  <c r="I2890" i="3"/>
  <c r="F2890" i="3"/>
  <c r="E2890" i="3"/>
  <c r="N2890" i="3" s="1"/>
  <c r="C2890" i="3"/>
  <c r="K2889" i="3"/>
  <c r="J2889" i="3"/>
  <c r="I2889" i="3"/>
  <c r="F2889" i="3"/>
  <c r="E2889" i="3"/>
  <c r="C2889" i="3"/>
  <c r="L2889" i="3" s="1"/>
  <c r="K2888" i="3"/>
  <c r="J2888" i="3"/>
  <c r="I2888" i="3"/>
  <c r="F2888" i="3"/>
  <c r="E2888" i="3"/>
  <c r="C2888" i="3"/>
  <c r="L2888" i="3" s="1"/>
  <c r="K2887" i="3"/>
  <c r="J2887" i="3"/>
  <c r="I2887" i="3"/>
  <c r="F2887" i="3"/>
  <c r="E2887" i="3"/>
  <c r="N2887" i="3" s="1"/>
  <c r="C2887" i="3"/>
  <c r="L2887" i="3" s="1"/>
  <c r="L2886" i="3"/>
  <c r="K2886" i="3"/>
  <c r="J2886" i="3"/>
  <c r="I2886" i="3"/>
  <c r="F2886" i="3"/>
  <c r="E2886" i="3"/>
  <c r="N2886" i="3" s="1"/>
  <c r="C2886" i="3"/>
  <c r="K2885" i="3"/>
  <c r="J2885" i="3"/>
  <c r="I2885" i="3"/>
  <c r="F2885" i="3"/>
  <c r="E2885" i="3"/>
  <c r="C2885" i="3"/>
  <c r="L2885" i="3" s="1"/>
  <c r="K2884" i="3"/>
  <c r="J2884" i="3"/>
  <c r="I2884" i="3"/>
  <c r="F2884" i="3"/>
  <c r="E2884" i="3"/>
  <c r="N2884" i="3" s="1"/>
  <c r="C2884" i="3"/>
  <c r="L2884" i="3" s="1"/>
  <c r="K2883" i="3"/>
  <c r="J2883" i="3"/>
  <c r="I2883" i="3"/>
  <c r="F2883" i="3"/>
  <c r="E2883" i="3"/>
  <c r="C2883" i="3"/>
  <c r="L2883" i="3" s="1"/>
  <c r="K2882" i="3"/>
  <c r="J2882" i="3"/>
  <c r="I2882" i="3"/>
  <c r="F2882" i="3"/>
  <c r="E2882" i="3"/>
  <c r="N2882" i="3" s="1"/>
  <c r="C2882" i="3"/>
  <c r="L2882" i="3" s="1"/>
  <c r="L2881" i="3"/>
  <c r="K2881" i="3"/>
  <c r="J2881" i="3"/>
  <c r="I2881" i="3"/>
  <c r="F2881" i="3"/>
  <c r="E2881" i="3"/>
  <c r="N2881" i="3" s="1"/>
  <c r="C2881" i="3"/>
  <c r="N2880" i="3"/>
  <c r="K2880" i="3"/>
  <c r="J2880" i="3"/>
  <c r="I2880" i="3"/>
  <c r="F2880" i="3"/>
  <c r="E2880" i="3"/>
  <c r="C2880" i="3"/>
  <c r="K2879" i="3"/>
  <c r="J2879" i="3"/>
  <c r="I2879" i="3"/>
  <c r="F2879" i="3"/>
  <c r="E2879" i="3"/>
  <c r="N2879" i="3" s="1"/>
  <c r="C2879" i="3"/>
  <c r="K2878" i="3"/>
  <c r="J2878" i="3"/>
  <c r="I2878" i="3"/>
  <c r="F2878" i="3"/>
  <c r="E2878" i="3"/>
  <c r="N2878" i="3" s="1"/>
  <c r="C2878" i="3"/>
  <c r="L2878" i="3" s="1"/>
  <c r="K2877" i="3"/>
  <c r="J2877" i="3"/>
  <c r="I2877" i="3"/>
  <c r="F2877" i="3"/>
  <c r="E2877" i="3"/>
  <c r="N2877" i="3" s="1"/>
  <c r="C2877" i="3"/>
  <c r="L2877" i="3" s="1"/>
  <c r="K2876" i="3"/>
  <c r="J2876" i="3"/>
  <c r="I2876" i="3"/>
  <c r="F2876" i="3"/>
  <c r="E2876" i="3"/>
  <c r="N2876" i="3" s="1"/>
  <c r="C2876" i="3"/>
  <c r="K2875" i="3"/>
  <c r="J2875" i="3"/>
  <c r="I2875" i="3"/>
  <c r="F2875" i="3"/>
  <c r="E2875" i="3"/>
  <c r="N2875" i="3" s="1"/>
  <c r="C2875" i="3"/>
  <c r="L2875" i="3" s="1"/>
  <c r="K2874" i="3"/>
  <c r="J2874" i="3"/>
  <c r="I2874" i="3"/>
  <c r="F2874" i="3"/>
  <c r="E2874" i="3"/>
  <c r="N2874" i="3" s="1"/>
  <c r="C2874" i="3"/>
  <c r="K2873" i="3"/>
  <c r="J2873" i="3"/>
  <c r="I2873" i="3"/>
  <c r="F2873" i="3"/>
  <c r="E2873" i="3"/>
  <c r="C2873" i="3"/>
  <c r="L2873" i="3" s="1"/>
  <c r="K2872" i="3"/>
  <c r="J2872" i="3"/>
  <c r="I2872" i="3"/>
  <c r="F2872" i="3"/>
  <c r="E2872" i="3"/>
  <c r="N2872" i="3" s="1"/>
  <c r="C2872" i="3"/>
  <c r="K2871" i="3"/>
  <c r="J2871" i="3"/>
  <c r="I2871" i="3"/>
  <c r="F2871" i="3"/>
  <c r="E2871" i="3"/>
  <c r="C2871" i="3"/>
  <c r="K2870" i="3"/>
  <c r="J2870" i="3"/>
  <c r="I2870" i="3"/>
  <c r="F2870" i="3"/>
  <c r="E2870" i="3"/>
  <c r="N2870" i="3" s="1"/>
  <c r="C2870" i="3"/>
  <c r="K2869" i="3"/>
  <c r="J2869" i="3"/>
  <c r="I2869" i="3"/>
  <c r="F2869" i="3"/>
  <c r="E2869" i="3"/>
  <c r="N2869" i="3" s="1"/>
  <c r="C2869" i="3"/>
  <c r="N2868" i="3"/>
  <c r="K2868" i="3"/>
  <c r="J2868" i="3"/>
  <c r="I2868" i="3"/>
  <c r="F2868" i="3"/>
  <c r="E2868" i="3"/>
  <c r="C2868" i="3"/>
  <c r="L2868" i="3" s="1"/>
  <c r="K2867" i="3"/>
  <c r="J2867" i="3"/>
  <c r="I2867" i="3"/>
  <c r="F2867" i="3"/>
  <c r="E2867" i="3"/>
  <c r="C2867" i="3"/>
  <c r="K2866" i="3"/>
  <c r="J2866" i="3"/>
  <c r="I2866" i="3"/>
  <c r="F2866" i="3"/>
  <c r="E2866" i="3"/>
  <c r="N2866" i="3" s="1"/>
  <c r="C2866" i="3"/>
  <c r="L2866" i="3" s="1"/>
  <c r="K2865" i="3"/>
  <c r="J2865" i="3"/>
  <c r="I2865" i="3"/>
  <c r="F2865" i="3"/>
  <c r="E2865" i="3"/>
  <c r="N2865" i="3" s="1"/>
  <c r="C2865" i="3"/>
  <c r="L2865" i="3" s="1"/>
  <c r="K2864" i="3"/>
  <c r="J2864" i="3"/>
  <c r="I2864" i="3"/>
  <c r="F2864" i="3"/>
  <c r="E2864" i="3"/>
  <c r="N2864" i="3" s="1"/>
  <c r="C2864" i="3"/>
  <c r="B2864" i="3" s="1"/>
  <c r="A2864" i="3" s="1"/>
  <c r="K2863" i="3"/>
  <c r="J2863" i="3"/>
  <c r="I2863" i="3"/>
  <c r="F2863" i="3"/>
  <c r="E2863" i="3"/>
  <c r="N2863" i="3" s="1"/>
  <c r="C2863" i="3"/>
  <c r="K2862" i="3"/>
  <c r="J2862" i="3"/>
  <c r="I2862" i="3"/>
  <c r="F2862" i="3"/>
  <c r="E2862" i="3"/>
  <c r="N2862" i="3" s="1"/>
  <c r="C2862" i="3"/>
  <c r="L2862" i="3" s="1"/>
  <c r="K2861" i="3"/>
  <c r="J2861" i="3"/>
  <c r="I2861" i="3"/>
  <c r="F2861" i="3"/>
  <c r="E2861" i="3"/>
  <c r="C2861" i="3"/>
  <c r="K2860" i="3"/>
  <c r="J2860" i="3"/>
  <c r="I2860" i="3"/>
  <c r="F2860" i="3"/>
  <c r="E2860" i="3"/>
  <c r="N2860" i="3" s="1"/>
  <c r="C2860" i="3"/>
  <c r="G2860" i="3" s="1"/>
  <c r="K2859" i="3"/>
  <c r="J2859" i="3"/>
  <c r="I2859" i="3"/>
  <c r="F2859" i="3"/>
  <c r="E2859" i="3"/>
  <c r="N2859" i="3" s="1"/>
  <c r="C2859" i="3"/>
  <c r="L2858" i="3"/>
  <c r="K2858" i="3"/>
  <c r="J2858" i="3"/>
  <c r="I2858" i="3"/>
  <c r="F2858" i="3"/>
  <c r="E2858" i="3"/>
  <c r="N2858" i="3" s="1"/>
  <c r="C2858" i="3"/>
  <c r="K2857" i="3"/>
  <c r="J2857" i="3"/>
  <c r="I2857" i="3"/>
  <c r="F2857" i="3"/>
  <c r="E2857" i="3"/>
  <c r="C2857" i="3"/>
  <c r="L2857" i="3" s="1"/>
  <c r="K2856" i="3"/>
  <c r="J2856" i="3"/>
  <c r="I2856" i="3"/>
  <c r="F2856" i="3"/>
  <c r="E2856" i="3"/>
  <c r="N2856" i="3" s="1"/>
  <c r="C2856" i="3"/>
  <c r="K2855" i="3"/>
  <c r="J2855" i="3"/>
  <c r="I2855" i="3"/>
  <c r="F2855" i="3"/>
  <c r="E2855" i="3"/>
  <c r="C2855" i="3"/>
  <c r="L2855" i="3" s="1"/>
  <c r="B2855" i="3"/>
  <c r="A2855" i="3" s="1"/>
  <c r="K2854" i="3"/>
  <c r="J2854" i="3"/>
  <c r="I2854" i="3"/>
  <c r="F2854" i="3"/>
  <c r="E2854" i="3"/>
  <c r="N2854" i="3" s="1"/>
  <c r="C2854" i="3"/>
  <c r="K2853" i="3"/>
  <c r="J2853" i="3"/>
  <c r="I2853" i="3"/>
  <c r="F2853" i="3"/>
  <c r="E2853" i="3"/>
  <c r="N2853" i="3" s="1"/>
  <c r="C2853" i="3"/>
  <c r="K2852" i="3"/>
  <c r="J2852" i="3"/>
  <c r="I2852" i="3"/>
  <c r="F2852" i="3"/>
  <c r="E2852" i="3"/>
  <c r="N2852" i="3" s="1"/>
  <c r="C2852" i="3"/>
  <c r="K2851" i="3"/>
  <c r="J2851" i="3"/>
  <c r="I2851" i="3"/>
  <c r="F2851" i="3"/>
  <c r="E2851" i="3"/>
  <c r="C2851" i="3"/>
  <c r="K2850" i="3"/>
  <c r="J2850" i="3"/>
  <c r="I2850" i="3"/>
  <c r="F2850" i="3"/>
  <c r="E2850" i="3"/>
  <c r="N2850" i="3" s="1"/>
  <c r="C2850" i="3"/>
  <c r="L2850" i="3" s="1"/>
  <c r="K2849" i="3"/>
  <c r="J2849" i="3"/>
  <c r="I2849" i="3"/>
  <c r="F2849" i="3"/>
  <c r="E2849" i="3"/>
  <c r="C2849" i="3"/>
  <c r="L2849" i="3" s="1"/>
  <c r="K2848" i="3"/>
  <c r="J2848" i="3"/>
  <c r="I2848" i="3"/>
  <c r="F2848" i="3"/>
  <c r="E2848" i="3"/>
  <c r="N2848" i="3" s="1"/>
  <c r="C2848" i="3"/>
  <c r="G2848" i="3" s="1"/>
  <c r="K2847" i="3"/>
  <c r="J2847" i="3"/>
  <c r="I2847" i="3"/>
  <c r="F2847" i="3"/>
  <c r="E2847" i="3"/>
  <c r="N2847" i="3" s="1"/>
  <c r="C2847" i="3"/>
  <c r="L2847" i="3" s="1"/>
  <c r="K2846" i="3"/>
  <c r="J2846" i="3"/>
  <c r="I2846" i="3"/>
  <c r="F2846" i="3"/>
  <c r="E2846" i="3"/>
  <c r="N2846" i="3" s="1"/>
  <c r="C2846" i="3"/>
  <c r="L2846" i="3" s="1"/>
  <c r="K2845" i="3"/>
  <c r="J2845" i="3"/>
  <c r="I2845" i="3"/>
  <c r="F2845" i="3"/>
  <c r="E2845" i="3"/>
  <c r="C2845" i="3"/>
  <c r="K2844" i="3"/>
  <c r="J2844" i="3"/>
  <c r="I2844" i="3"/>
  <c r="F2844" i="3"/>
  <c r="E2844" i="3"/>
  <c r="C2844" i="3"/>
  <c r="K2843" i="3"/>
  <c r="J2843" i="3"/>
  <c r="I2843" i="3"/>
  <c r="G2843" i="3"/>
  <c r="F2843" i="3"/>
  <c r="E2843" i="3"/>
  <c r="N2843" i="3" s="1"/>
  <c r="C2843" i="3"/>
  <c r="L2843" i="3" s="1"/>
  <c r="K2842" i="3"/>
  <c r="J2842" i="3"/>
  <c r="I2842" i="3"/>
  <c r="F2842" i="3"/>
  <c r="E2842" i="3"/>
  <c r="N2842" i="3" s="1"/>
  <c r="C2842" i="3"/>
  <c r="K2841" i="3"/>
  <c r="J2841" i="3"/>
  <c r="I2841" i="3"/>
  <c r="F2841" i="3"/>
  <c r="E2841" i="3"/>
  <c r="C2841" i="3"/>
  <c r="L2841" i="3" s="1"/>
  <c r="K2840" i="3"/>
  <c r="J2840" i="3"/>
  <c r="I2840" i="3"/>
  <c r="F2840" i="3"/>
  <c r="E2840" i="3"/>
  <c r="N2840" i="3" s="1"/>
  <c r="C2840" i="3"/>
  <c r="K2839" i="3"/>
  <c r="J2839" i="3"/>
  <c r="I2839" i="3"/>
  <c r="F2839" i="3"/>
  <c r="E2839" i="3"/>
  <c r="C2839" i="3"/>
  <c r="L2839" i="3" s="1"/>
  <c r="N2838" i="3"/>
  <c r="K2838" i="3"/>
  <c r="J2838" i="3"/>
  <c r="I2838" i="3"/>
  <c r="G2838" i="3"/>
  <c r="F2838" i="3"/>
  <c r="E2838" i="3"/>
  <c r="C2838" i="3"/>
  <c r="K2837" i="3"/>
  <c r="J2837" i="3"/>
  <c r="I2837" i="3"/>
  <c r="F2837" i="3"/>
  <c r="E2837" i="3"/>
  <c r="N2837" i="3" s="1"/>
  <c r="C2837" i="3"/>
  <c r="K2836" i="3"/>
  <c r="J2836" i="3"/>
  <c r="I2836" i="3"/>
  <c r="F2836" i="3"/>
  <c r="E2836" i="3"/>
  <c r="N2836" i="3" s="1"/>
  <c r="C2836" i="3"/>
  <c r="K2835" i="3"/>
  <c r="J2835" i="3"/>
  <c r="I2835" i="3"/>
  <c r="F2835" i="3"/>
  <c r="E2835" i="3"/>
  <c r="C2835" i="3"/>
  <c r="K2834" i="3"/>
  <c r="J2834" i="3"/>
  <c r="I2834" i="3"/>
  <c r="F2834" i="3"/>
  <c r="E2834" i="3"/>
  <c r="N2834" i="3" s="1"/>
  <c r="C2834" i="3"/>
  <c r="L2834" i="3" s="1"/>
  <c r="K2833" i="3"/>
  <c r="J2833" i="3"/>
  <c r="I2833" i="3"/>
  <c r="F2833" i="3"/>
  <c r="E2833" i="3"/>
  <c r="C2833" i="3"/>
  <c r="L2833" i="3" s="1"/>
  <c r="K2832" i="3"/>
  <c r="J2832" i="3"/>
  <c r="I2832" i="3"/>
  <c r="F2832" i="3"/>
  <c r="E2832" i="3"/>
  <c r="C2832" i="3"/>
  <c r="L2832" i="3" s="1"/>
  <c r="K2831" i="3"/>
  <c r="J2831" i="3"/>
  <c r="I2831" i="3"/>
  <c r="F2831" i="3"/>
  <c r="E2831" i="3"/>
  <c r="N2831" i="3" s="1"/>
  <c r="C2831" i="3"/>
  <c r="K2830" i="3"/>
  <c r="J2830" i="3"/>
  <c r="I2830" i="3"/>
  <c r="F2830" i="3"/>
  <c r="E2830" i="3"/>
  <c r="N2830" i="3" s="1"/>
  <c r="C2830" i="3"/>
  <c r="L2830" i="3" s="1"/>
  <c r="K2829" i="3"/>
  <c r="J2829" i="3"/>
  <c r="I2829" i="3"/>
  <c r="F2829" i="3"/>
  <c r="E2829" i="3"/>
  <c r="N2829" i="3" s="1"/>
  <c r="C2829" i="3"/>
  <c r="K2828" i="3"/>
  <c r="J2828" i="3"/>
  <c r="I2828" i="3"/>
  <c r="F2828" i="3"/>
  <c r="E2828" i="3"/>
  <c r="C2828" i="3"/>
  <c r="K2827" i="3"/>
  <c r="J2827" i="3"/>
  <c r="I2827" i="3"/>
  <c r="F2827" i="3"/>
  <c r="E2827" i="3"/>
  <c r="N2827" i="3" s="1"/>
  <c r="C2827" i="3"/>
  <c r="L2827" i="3" s="1"/>
  <c r="K2826" i="3"/>
  <c r="J2826" i="3"/>
  <c r="I2826" i="3"/>
  <c r="F2826" i="3"/>
  <c r="E2826" i="3"/>
  <c r="N2826" i="3" s="1"/>
  <c r="C2826" i="3"/>
  <c r="K2825" i="3"/>
  <c r="J2825" i="3"/>
  <c r="I2825" i="3"/>
  <c r="F2825" i="3"/>
  <c r="E2825" i="3"/>
  <c r="C2825" i="3"/>
  <c r="L2825" i="3" s="1"/>
  <c r="K2824" i="3"/>
  <c r="J2824" i="3"/>
  <c r="I2824" i="3"/>
  <c r="F2824" i="3"/>
  <c r="E2824" i="3"/>
  <c r="N2824" i="3" s="1"/>
  <c r="C2824" i="3"/>
  <c r="K2823" i="3"/>
  <c r="J2823" i="3"/>
  <c r="I2823" i="3"/>
  <c r="F2823" i="3"/>
  <c r="E2823" i="3"/>
  <c r="C2823" i="3"/>
  <c r="L2823" i="3" s="1"/>
  <c r="B2823" i="3"/>
  <c r="A2823" i="3" s="1"/>
  <c r="K2822" i="3"/>
  <c r="J2822" i="3"/>
  <c r="I2822" i="3"/>
  <c r="F2822" i="3"/>
  <c r="E2822" i="3"/>
  <c r="N2822" i="3" s="1"/>
  <c r="C2822" i="3"/>
  <c r="K2821" i="3"/>
  <c r="J2821" i="3"/>
  <c r="I2821" i="3"/>
  <c r="F2821" i="3"/>
  <c r="E2821" i="3"/>
  <c r="N2821" i="3" s="1"/>
  <c r="C2821" i="3"/>
  <c r="K2820" i="3"/>
  <c r="J2820" i="3"/>
  <c r="I2820" i="3"/>
  <c r="F2820" i="3"/>
  <c r="E2820" i="3"/>
  <c r="N2820" i="3" s="1"/>
  <c r="C2820" i="3"/>
  <c r="K2819" i="3"/>
  <c r="J2819" i="3"/>
  <c r="I2819" i="3"/>
  <c r="F2819" i="3"/>
  <c r="E2819" i="3"/>
  <c r="C2819" i="3"/>
  <c r="L2819" i="3" s="1"/>
  <c r="K2818" i="3"/>
  <c r="J2818" i="3"/>
  <c r="I2818" i="3"/>
  <c r="F2818" i="3"/>
  <c r="E2818" i="3"/>
  <c r="C2818" i="3"/>
  <c r="L2818" i="3" s="1"/>
  <c r="K2817" i="3"/>
  <c r="J2817" i="3"/>
  <c r="I2817" i="3"/>
  <c r="F2817" i="3"/>
  <c r="E2817" i="3"/>
  <c r="C2817" i="3"/>
  <c r="N2816" i="3"/>
  <c r="K2816" i="3"/>
  <c r="J2816" i="3"/>
  <c r="I2816" i="3"/>
  <c r="F2816" i="3"/>
  <c r="E2816" i="3"/>
  <c r="C2816" i="3"/>
  <c r="L2816" i="3" s="1"/>
  <c r="K2815" i="3"/>
  <c r="J2815" i="3"/>
  <c r="I2815" i="3"/>
  <c r="F2815" i="3"/>
  <c r="E2815" i="3"/>
  <c r="N2815" i="3" s="1"/>
  <c r="C2815" i="3"/>
  <c r="K2814" i="3"/>
  <c r="J2814" i="3"/>
  <c r="I2814" i="3"/>
  <c r="F2814" i="3"/>
  <c r="E2814" i="3"/>
  <c r="N2814" i="3" s="1"/>
  <c r="C2814" i="3"/>
  <c r="L2814" i="3" s="1"/>
  <c r="N2813" i="3"/>
  <c r="K2813" i="3"/>
  <c r="J2813" i="3"/>
  <c r="I2813" i="3"/>
  <c r="F2813" i="3"/>
  <c r="E2813" i="3"/>
  <c r="C2813" i="3"/>
  <c r="K2812" i="3"/>
  <c r="J2812" i="3"/>
  <c r="I2812" i="3"/>
  <c r="F2812" i="3"/>
  <c r="E2812" i="3"/>
  <c r="N2812" i="3" s="1"/>
  <c r="C2812" i="3"/>
  <c r="K2811" i="3"/>
  <c r="J2811" i="3"/>
  <c r="I2811" i="3"/>
  <c r="F2811" i="3"/>
  <c r="E2811" i="3"/>
  <c r="N2811" i="3" s="1"/>
  <c r="C2811" i="3"/>
  <c r="L2810" i="3"/>
  <c r="K2810" i="3"/>
  <c r="J2810" i="3"/>
  <c r="I2810" i="3"/>
  <c r="F2810" i="3"/>
  <c r="E2810" i="3"/>
  <c r="N2810" i="3" s="1"/>
  <c r="C2810" i="3"/>
  <c r="K2809" i="3"/>
  <c r="J2809" i="3"/>
  <c r="I2809" i="3"/>
  <c r="F2809" i="3"/>
  <c r="E2809" i="3"/>
  <c r="C2809" i="3"/>
  <c r="L2809" i="3" s="1"/>
  <c r="K2808" i="3"/>
  <c r="J2808" i="3"/>
  <c r="I2808" i="3"/>
  <c r="F2808" i="3"/>
  <c r="E2808" i="3"/>
  <c r="N2808" i="3" s="1"/>
  <c r="C2808" i="3"/>
  <c r="L2807" i="3"/>
  <c r="K2807" i="3"/>
  <c r="J2807" i="3"/>
  <c r="I2807" i="3"/>
  <c r="F2807" i="3"/>
  <c r="E2807" i="3"/>
  <c r="B2807" i="3" s="1"/>
  <c r="A2807" i="3" s="1"/>
  <c r="C2807" i="3"/>
  <c r="N2806" i="3"/>
  <c r="K2806" i="3"/>
  <c r="J2806" i="3"/>
  <c r="I2806" i="3"/>
  <c r="F2806" i="3"/>
  <c r="E2806" i="3"/>
  <c r="C2806" i="3"/>
  <c r="K2805" i="3"/>
  <c r="J2805" i="3"/>
  <c r="I2805" i="3"/>
  <c r="F2805" i="3"/>
  <c r="E2805" i="3"/>
  <c r="N2805" i="3" s="1"/>
  <c r="C2805" i="3"/>
  <c r="K2804" i="3"/>
  <c r="J2804" i="3"/>
  <c r="I2804" i="3"/>
  <c r="F2804" i="3"/>
  <c r="E2804" i="3"/>
  <c r="N2804" i="3" s="1"/>
  <c r="C2804" i="3"/>
  <c r="K2803" i="3"/>
  <c r="J2803" i="3"/>
  <c r="I2803" i="3"/>
  <c r="F2803" i="3"/>
  <c r="E2803" i="3"/>
  <c r="C2803" i="3"/>
  <c r="K2802" i="3"/>
  <c r="J2802" i="3"/>
  <c r="I2802" i="3"/>
  <c r="F2802" i="3"/>
  <c r="E2802" i="3"/>
  <c r="C2802" i="3"/>
  <c r="L2802" i="3" s="1"/>
  <c r="K2801" i="3"/>
  <c r="J2801" i="3"/>
  <c r="I2801" i="3"/>
  <c r="F2801" i="3"/>
  <c r="E2801" i="3"/>
  <c r="C2801" i="3"/>
  <c r="L2801" i="3" s="1"/>
  <c r="K2800" i="3"/>
  <c r="J2800" i="3"/>
  <c r="I2800" i="3"/>
  <c r="F2800" i="3"/>
  <c r="E2800" i="3"/>
  <c r="N2800" i="3" s="1"/>
  <c r="C2800" i="3"/>
  <c r="K2799" i="3"/>
  <c r="J2799" i="3"/>
  <c r="I2799" i="3"/>
  <c r="F2799" i="3"/>
  <c r="E2799" i="3"/>
  <c r="N2799" i="3" s="1"/>
  <c r="C2799" i="3"/>
  <c r="K2798" i="3"/>
  <c r="J2798" i="3"/>
  <c r="I2798" i="3"/>
  <c r="F2798" i="3"/>
  <c r="E2798" i="3"/>
  <c r="N2798" i="3" s="1"/>
  <c r="C2798" i="3"/>
  <c r="L2798" i="3" s="1"/>
  <c r="K2797" i="3"/>
  <c r="J2797" i="3"/>
  <c r="I2797" i="3"/>
  <c r="F2797" i="3"/>
  <c r="E2797" i="3"/>
  <c r="C2797" i="3"/>
  <c r="K2796" i="3"/>
  <c r="J2796" i="3"/>
  <c r="I2796" i="3"/>
  <c r="F2796" i="3"/>
  <c r="E2796" i="3"/>
  <c r="N2796" i="3" s="1"/>
  <c r="C2796" i="3"/>
  <c r="G2796" i="3" s="1"/>
  <c r="K2795" i="3"/>
  <c r="J2795" i="3"/>
  <c r="I2795" i="3"/>
  <c r="F2795" i="3"/>
  <c r="E2795" i="3"/>
  <c r="C2795" i="3"/>
  <c r="K2794" i="3"/>
  <c r="J2794" i="3"/>
  <c r="I2794" i="3"/>
  <c r="F2794" i="3"/>
  <c r="E2794" i="3"/>
  <c r="N2794" i="3" s="1"/>
  <c r="C2794" i="3"/>
  <c r="L2794" i="3" s="1"/>
  <c r="K2793" i="3"/>
  <c r="J2793" i="3"/>
  <c r="I2793" i="3"/>
  <c r="F2793" i="3"/>
  <c r="E2793" i="3"/>
  <c r="B2793" i="3" s="1"/>
  <c r="A2793" i="3" s="1"/>
  <c r="C2793" i="3"/>
  <c r="L2793" i="3" s="1"/>
  <c r="K2792" i="3"/>
  <c r="J2792" i="3"/>
  <c r="I2792" i="3"/>
  <c r="F2792" i="3"/>
  <c r="E2792" i="3"/>
  <c r="N2792" i="3" s="1"/>
  <c r="C2792" i="3"/>
  <c r="B2792" i="3" s="1"/>
  <c r="A2792" i="3" s="1"/>
  <c r="K2791" i="3"/>
  <c r="J2791" i="3"/>
  <c r="I2791" i="3"/>
  <c r="F2791" i="3"/>
  <c r="E2791" i="3"/>
  <c r="N2791" i="3" s="1"/>
  <c r="C2791" i="3"/>
  <c r="L2791" i="3" s="1"/>
  <c r="K2790" i="3"/>
  <c r="J2790" i="3"/>
  <c r="I2790" i="3"/>
  <c r="G2790" i="3"/>
  <c r="F2790" i="3"/>
  <c r="E2790" i="3"/>
  <c r="N2790" i="3" s="1"/>
  <c r="C2790" i="3"/>
  <c r="B2790" i="3" s="1"/>
  <c r="A2790" i="3" s="1"/>
  <c r="K2789" i="3"/>
  <c r="J2789" i="3"/>
  <c r="I2789" i="3"/>
  <c r="F2789" i="3"/>
  <c r="E2789" i="3"/>
  <c r="N2789" i="3" s="1"/>
  <c r="C2789" i="3"/>
  <c r="K2788" i="3"/>
  <c r="J2788" i="3"/>
  <c r="I2788" i="3"/>
  <c r="F2788" i="3"/>
  <c r="E2788" i="3"/>
  <c r="N2788" i="3" s="1"/>
  <c r="C2788" i="3"/>
  <c r="K2787" i="3"/>
  <c r="J2787" i="3"/>
  <c r="I2787" i="3"/>
  <c r="F2787" i="3"/>
  <c r="E2787" i="3"/>
  <c r="C2787" i="3"/>
  <c r="K2786" i="3"/>
  <c r="J2786" i="3"/>
  <c r="I2786" i="3"/>
  <c r="F2786" i="3"/>
  <c r="E2786" i="3"/>
  <c r="N2786" i="3" s="1"/>
  <c r="C2786" i="3"/>
  <c r="L2786" i="3" s="1"/>
  <c r="K2785" i="3"/>
  <c r="J2785" i="3"/>
  <c r="I2785" i="3"/>
  <c r="F2785" i="3"/>
  <c r="E2785" i="3"/>
  <c r="C2785" i="3"/>
  <c r="K2784" i="3"/>
  <c r="J2784" i="3"/>
  <c r="I2784" i="3"/>
  <c r="F2784" i="3"/>
  <c r="E2784" i="3"/>
  <c r="N2784" i="3" s="1"/>
  <c r="C2784" i="3"/>
  <c r="K2783" i="3"/>
  <c r="J2783" i="3"/>
  <c r="I2783" i="3"/>
  <c r="F2783" i="3"/>
  <c r="E2783" i="3"/>
  <c r="N2783" i="3" s="1"/>
  <c r="C2783" i="3"/>
  <c r="N2782" i="3"/>
  <c r="K2782" i="3"/>
  <c r="J2782" i="3"/>
  <c r="I2782" i="3"/>
  <c r="F2782" i="3"/>
  <c r="E2782" i="3"/>
  <c r="C2782" i="3"/>
  <c r="L2782" i="3" s="1"/>
  <c r="K2781" i="3"/>
  <c r="J2781" i="3"/>
  <c r="I2781" i="3"/>
  <c r="F2781" i="3"/>
  <c r="E2781" i="3"/>
  <c r="N2781" i="3" s="1"/>
  <c r="C2781" i="3"/>
  <c r="B2781" i="3" s="1"/>
  <c r="A2781" i="3" s="1"/>
  <c r="K2780" i="3"/>
  <c r="J2780" i="3"/>
  <c r="I2780" i="3"/>
  <c r="F2780" i="3"/>
  <c r="E2780" i="3"/>
  <c r="N2780" i="3" s="1"/>
  <c r="C2780" i="3"/>
  <c r="K2779" i="3"/>
  <c r="J2779" i="3"/>
  <c r="I2779" i="3"/>
  <c r="F2779" i="3"/>
  <c r="E2779" i="3"/>
  <c r="N2779" i="3" s="1"/>
  <c r="C2779" i="3"/>
  <c r="K2778" i="3"/>
  <c r="J2778" i="3"/>
  <c r="I2778" i="3"/>
  <c r="F2778" i="3"/>
  <c r="E2778" i="3"/>
  <c r="N2778" i="3" s="1"/>
  <c r="C2778" i="3"/>
  <c r="L2778" i="3" s="1"/>
  <c r="K2777" i="3"/>
  <c r="J2777" i="3"/>
  <c r="I2777" i="3"/>
  <c r="F2777" i="3"/>
  <c r="E2777" i="3"/>
  <c r="C2777" i="3"/>
  <c r="L2777" i="3" s="1"/>
  <c r="K2776" i="3"/>
  <c r="J2776" i="3"/>
  <c r="I2776" i="3"/>
  <c r="F2776" i="3"/>
  <c r="E2776" i="3"/>
  <c r="N2776" i="3" s="1"/>
  <c r="C2776" i="3"/>
  <c r="B2776" i="3" s="1"/>
  <c r="A2776" i="3" s="1"/>
  <c r="K2775" i="3"/>
  <c r="J2775" i="3"/>
  <c r="I2775" i="3"/>
  <c r="F2775" i="3"/>
  <c r="E2775" i="3"/>
  <c r="C2775" i="3"/>
  <c r="L2775" i="3" s="1"/>
  <c r="K2774" i="3"/>
  <c r="J2774" i="3"/>
  <c r="I2774" i="3"/>
  <c r="F2774" i="3"/>
  <c r="E2774" i="3"/>
  <c r="N2774" i="3" s="1"/>
  <c r="C2774" i="3"/>
  <c r="K2773" i="3"/>
  <c r="J2773" i="3"/>
  <c r="I2773" i="3"/>
  <c r="F2773" i="3"/>
  <c r="E2773" i="3"/>
  <c r="N2773" i="3" s="1"/>
  <c r="C2773" i="3"/>
  <c r="L2773" i="3" s="1"/>
  <c r="K2772" i="3"/>
  <c r="J2772" i="3"/>
  <c r="I2772" i="3"/>
  <c r="F2772" i="3"/>
  <c r="E2772" i="3"/>
  <c r="N2772" i="3" s="1"/>
  <c r="C2772" i="3"/>
  <c r="K2771" i="3"/>
  <c r="J2771" i="3"/>
  <c r="I2771" i="3"/>
  <c r="F2771" i="3"/>
  <c r="E2771" i="3"/>
  <c r="C2771" i="3"/>
  <c r="K2770" i="3"/>
  <c r="J2770" i="3"/>
  <c r="I2770" i="3"/>
  <c r="F2770" i="3"/>
  <c r="E2770" i="3"/>
  <c r="C2770" i="3"/>
  <c r="L2770" i="3" s="1"/>
  <c r="K2769" i="3"/>
  <c r="J2769" i="3"/>
  <c r="I2769" i="3"/>
  <c r="F2769" i="3"/>
  <c r="E2769" i="3"/>
  <c r="N2769" i="3" s="1"/>
  <c r="C2769" i="3"/>
  <c r="K2768" i="3"/>
  <c r="J2768" i="3"/>
  <c r="I2768" i="3"/>
  <c r="F2768" i="3"/>
  <c r="E2768" i="3"/>
  <c r="N2768" i="3" s="1"/>
  <c r="C2768" i="3"/>
  <c r="L2768" i="3" s="1"/>
  <c r="L2767" i="3"/>
  <c r="K2767" i="3"/>
  <c r="J2767" i="3"/>
  <c r="I2767" i="3"/>
  <c r="F2767" i="3"/>
  <c r="E2767" i="3"/>
  <c r="N2767" i="3" s="1"/>
  <c r="C2767" i="3"/>
  <c r="B2767" i="3" s="1"/>
  <c r="A2767" i="3" s="1"/>
  <c r="K2766" i="3"/>
  <c r="J2766" i="3"/>
  <c r="I2766" i="3"/>
  <c r="F2766" i="3"/>
  <c r="E2766" i="3"/>
  <c r="N2766" i="3" s="1"/>
  <c r="C2766" i="3"/>
  <c r="L2766" i="3" s="1"/>
  <c r="K2765" i="3"/>
  <c r="J2765" i="3"/>
  <c r="I2765" i="3"/>
  <c r="F2765" i="3"/>
  <c r="E2765" i="3"/>
  <c r="C2765" i="3"/>
  <c r="K2764" i="3"/>
  <c r="J2764" i="3"/>
  <c r="I2764" i="3"/>
  <c r="F2764" i="3"/>
  <c r="E2764" i="3"/>
  <c r="N2764" i="3" s="1"/>
  <c r="C2764" i="3"/>
  <c r="K2763" i="3"/>
  <c r="J2763" i="3"/>
  <c r="I2763" i="3"/>
  <c r="F2763" i="3"/>
  <c r="E2763" i="3"/>
  <c r="N2763" i="3" s="1"/>
  <c r="C2763" i="3"/>
  <c r="K2762" i="3"/>
  <c r="J2762" i="3"/>
  <c r="I2762" i="3"/>
  <c r="F2762" i="3"/>
  <c r="E2762" i="3"/>
  <c r="N2762" i="3" s="1"/>
  <c r="C2762" i="3"/>
  <c r="K2761" i="3"/>
  <c r="J2761" i="3"/>
  <c r="I2761" i="3"/>
  <c r="F2761" i="3"/>
  <c r="E2761" i="3"/>
  <c r="C2761" i="3"/>
  <c r="L2761" i="3" s="1"/>
  <c r="K2760" i="3"/>
  <c r="J2760" i="3"/>
  <c r="I2760" i="3"/>
  <c r="F2760" i="3"/>
  <c r="E2760" i="3"/>
  <c r="N2760" i="3" s="1"/>
  <c r="C2760" i="3"/>
  <c r="K2759" i="3"/>
  <c r="J2759" i="3"/>
  <c r="I2759" i="3"/>
  <c r="F2759" i="3"/>
  <c r="E2759" i="3"/>
  <c r="C2759" i="3"/>
  <c r="K2758" i="3"/>
  <c r="J2758" i="3"/>
  <c r="I2758" i="3"/>
  <c r="F2758" i="3"/>
  <c r="E2758" i="3"/>
  <c r="N2758" i="3" s="1"/>
  <c r="C2758" i="3"/>
  <c r="K2757" i="3"/>
  <c r="J2757" i="3"/>
  <c r="I2757" i="3"/>
  <c r="F2757" i="3"/>
  <c r="E2757" i="3"/>
  <c r="N2757" i="3" s="1"/>
  <c r="C2757" i="3"/>
  <c r="K2756" i="3"/>
  <c r="J2756" i="3"/>
  <c r="I2756" i="3"/>
  <c r="F2756" i="3"/>
  <c r="E2756" i="3"/>
  <c r="N2756" i="3" s="1"/>
  <c r="C2756" i="3"/>
  <c r="K2755" i="3"/>
  <c r="J2755" i="3"/>
  <c r="I2755" i="3"/>
  <c r="F2755" i="3"/>
  <c r="E2755" i="3"/>
  <c r="C2755" i="3"/>
  <c r="L2755" i="3" s="1"/>
  <c r="K2754" i="3"/>
  <c r="J2754" i="3"/>
  <c r="I2754" i="3"/>
  <c r="F2754" i="3"/>
  <c r="E2754" i="3"/>
  <c r="C2754" i="3"/>
  <c r="L2754" i="3" s="1"/>
  <c r="K2753" i="3"/>
  <c r="J2753" i="3"/>
  <c r="I2753" i="3"/>
  <c r="F2753" i="3"/>
  <c r="E2753" i="3"/>
  <c r="N2753" i="3" s="1"/>
  <c r="C2753" i="3"/>
  <c r="N2752" i="3"/>
  <c r="L2752" i="3"/>
  <c r="K2752" i="3"/>
  <c r="J2752" i="3"/>
  <c r="I2752" i="3"/>
  <c r="F2752" i="3"/>
  <c r="E2752" i="3"/>
  <c r="C2752" i="3"/>
  <c r="K2751" i="3"/>
  <c r="J2751" i="3"/>
  <c r="I2751" i="3"/>
  <c r="F2751" i="3"/>
  <c r="E2751" i="3"/>
  <c r="N2751" i="3" s="1"/>
  <c r="C2751" i="3"/>
  <c r="L2751" i="3" s="1"/>
  <c r="K2750" i="3"/>
  <c r="J2750" i="3"/>
  <c r="I2750" i="3"/>
  <c r="F2750" i="3"/>
  <c r="E2750" i="3"/>
  <c r="N2750" i="3" s="1"/>
  <c r="C2750" i="3"/>
  <c r="L2750" i="3" s="1"/>
  <c r="N2749" i="3"/>
  <c r="K2749" i="3"/>
  <c r="J2749" i="3"/>
  <c r="I2749" i="3"/>
  <c r="F2749" i="3"/>
  <c r="E2749" i="3"/>
  <c r="C2749" i="3"/>
  <c r="L2749" i="3" s="1"/>
  <c r="K2748" i="3"/>
  <c r="J2748" i="3"/>
  <c r="I2748" i="3"/>
  <c r="F2748" i="3"/>
  <c r="E2748" i="3"/>
  <c r="N2748" i="3" s="1"/>
  <c r="C2748" i="3"/>
  <c r="G2748" i="3" s="1"/>
  <c r="K2747" i="3"/>
  <c r="J2747" i="3"/>
  <c r="I2747" i="3"/>
  <c r="F2747" i="3"/>
  <c r="E2747" i="3"/>
  <c r="N2747" i="3" s="1"/>
  <c r="C2747" i="3"/>
  <c r="B2747" i="3" s="1"/>
  <c r="A2747" i="3" s="1"/>
  <c r="K2746" i="3"/>
  <c r="J2746" i="3"/>
  <c r="I2746" i="3"/>
  <c r="F2746" i="3"/>
  <c r="E2746" i="3"/>
  <c r="N2746" i="3" s="1"/>
  <c r="C2746" i="3"/>
  <c r="K2745" i="3"/>
  <c r="J2745" i="3"/>
  <c r="I2745" i="3"/>
  <c r="F2745" i="3"/>
  <c r="E2745" i="3"/>
  <c r="C2745" i="3"/>
  <c r="L2745" i="3" s="1"/>
  <c r="K2744" i="3"/>
  <c r="J2744" i="3"/>
  <c r="I2744" i="3"/>
  <c r="F2744" i="3"/>
  <c r="E2744" i="3"/>
  <c r="N2744" i="3" s="1"/>
  <c r="C2744" i="3"/>
  <c r="N2743" i="3"/>
  <c r="K2743" i="3"/>
  <c r="J2743" i="3"/>
  <c r="I2743" i="3"/>
  <c r="F2743" i="3"/>
  <c r="E2743" i="3"/>
  <c r="C2743" i="3"/>
  <c r="L2743" i="3" s="1"/>
  <c r="N2742" i="3"/>
  <c r="K2742" i="3"/>
  <c r="J2742" i="3"/>
  <c r="I2742" i="3"/>
  <c r="F2742" i="3"/>
  <c r="E2742" i="3"/>
  <c r="C2742" i="3"/>
  <c r="K2741" i="3"/>
  <c r="J2741" i="3"/>
  <c r="I2741" i="3"/>
  <c r="F2741" i="3"/>
  <c r="E2741" i="3"/>
  <c r="N2741" i="3" s="1"/>
  <c r="C2741" i="3"/>
  <c r="K2740" i="3"/>
  <c r="J2740" i="3"/>
  <c r="I2740" i="3"/>
  <c r="F2740" i="3"/>
  <c r="E2740" i="3"/>
  <c r="N2740" i="3" s="1"/>
  <c r="C2740" i="3"/>
  <c r="K2739" i="3"/>
  <c r="J2739" i="3"/>
  <c r="I2739" i="3"/>
  <c r="F2739" i="3"/>
  <c r="E2739" i="3"/>
  <c r="C2739" i="3"/>
  <c r="K2738" i="3"/>
  <c r="J2738" i="3"/>
  <c r="I2738" i="3"/>
  <c r="F2738" i="3"/>
  <c r="E2738" i="3"/>
  <c r="C2738" i="3"/>
  <c r="L2738" i="3" s="1"/>
  <c r="K2737" i="3"/>
  <c r="J2737" i="3"/>
  <c r="I2737" i="3"/>
  <c r="F2737" i="3"/>
  <c r="E2737" i="3"/>
  <c r="N2737" i="3" s="1"/>
  <c r="C2737" i="3"/>
  <c r="L2737" i="3" s="1"/>
  <c r="K2736" i="3"/>
  <c r="J2736" i="3"/>
  <c r="I2736" i="3"/>
  <c r="F2736" i="3"/>
  <c r="E2736" i="3"/>
  <c r="N2736" i="3" s="1"/>
  <c r="C2736" i="3"/>
  <c r="K2735" i="3"/>
  <c r="J2735" i="3"/>
  <c r="I2735" i="3"/>
  <c r="F2735" i="3"/>
  <c r="E2735" i="3"/>
  <c r="N2735" i="3" s="1"/>
  <c r="C2735" i="3"/>
  <c r="L2735" i="3" s="1"/>
  <c r="N2734" i="3"/>
  <c r="K2734" i="3"/>
  <c r="J2734" i="3"/>
  <c r="I2734" i="3"/>
  <c r="F2734" i="3"/>
  <c r="E2734" i="3"/>
  <c r="C2734" i="3"/>
  <c r="L2734" i="3" s="1"/>
  <c r="K2733" i="3"/>
  <c r="J2733" i="3"/>
  <c r="I2733" i="3"/>
  <c r="F2733" i="3"/>
  <c r="E2733" i="3"/>
  <c r="N2733" i="3" s="1"/>
  <c r="C2733" i="3"/>
  <c r="L2733" i="3" s="1"/>
  <c r="N2732" i="3"/>
  <c r="K2732" i="3"/>
  <c r="J2732" i="3"/>
  <c r="I2732" i="3"/>
  <c r="F2732" i="3"/>
  <c r="E2732" i="3"/>
  <c r="C2732" i="3"/>
  <c r="K2731" i="3"/>
  <c r="J2731" i="3"/>
  <c r="I2731" i="3"/>
  <c r="F2731" i="3"/>
  <c r="E2731" i="3"/>
  <c r="C2731" i="3"/>
  <c r="L2731" i="3" s="1"/>
  <c r="K2730" i="3"/>
  <c r="J2730" i="3"/>
  <c r="I2730" i="3"/>
  <c r="F2730" i="3"/>
  <c r="E2730" i="3"/>
  <c r="N2730" i="3" s="1"/>
  <c r="C2730" i="3"/>
  <c r="L2730" i="3" s="1"/>
  <c r="K2729" i="3"/>
  <c r="J2729" i="3"/>
  <c r="I2729" i="3"/>
  <c r="F2729" i="3"/>
  <c r="E2729" i="3"/>
  <c r="C2729" i="3"/>
  <c r="L2729" i="3" s="1"/>
  <c r="K2728" i="3"/>
  <c r="J2728" i="3"/>
  <c r="I2728" i="3"/>
  <c r="F2728" i="3"/>
  <c r="E2728" i="3"/>
  <c r="N2728" i="3" s="1"/>
  <c r="C2728" i="3"/>
  <c r="B2728" i="3" s="1"/>
  <c r="A2728" i="3" s="1"/>
  <c r="K2727" i="3"/>
  <c r="J2727" i="3"/>
  <c r="I2727" i="3"/>
  <c r="F2727" i="3"/>
  <c r="E2727" i="3"/>
  <c r="C2727" i="3"/>
  <c r="L2727" i="3" s="1"/>
  <c r="K2726" i="3"/>
  <c r="J2726" i="3"/>
  <c r="I2726" i="3"/>
  <c r="F2726" i="3"/>
  <c r="E2726" i="3"/>
  <c r="N2726" i="3" s="1"/>
  <c r="C2726" i="3"/>
  <c r="K2725" i="3"/>
  <c r="J2725" i="3"/>
  <c r="I2725" i="3"/>
  <c r="F2725" i="3"/>
  <c r="E2725" i="3"/>
  <c r="N2725" i="3" s="1"/>
  <c r="C2725" i="3"/>
  <c r="L2725" i="3" s="1"/>
  <c r="N2724" i="3"/>
  <c r="K2724" i="3"/>
  <c r="J2724" i="3"/>
  <c r="I2724" i="3"/>
  <c r="F2724" i="3"/>
  <c r="E2724" i="3"/>
  <c r="C2724" i="3"/>
  <c r="L2724" i="3" s="1"/>
  <c r="K2723" i="3"/>
  <c r="J2723" i="3"/>
  <c r="I2723" i="3"/>
  <c r="F2723" i="3"/>
  <c r="E2723" i="3"/>
  <c r="C2723" i="3"/>
  <c r="L2723" i="3" s="1"/>
  <c r="K2722" i="3"/>
  <c r="J2722" i="3"/>
  <c r="I2722" i="3"/>
  <c r="F2722" i="3"/>
  <c r="E2722" i="3"/>
  <c r="C2722" i="3"/>
  <c r="K2721" i="3"/>
  <c r="J2721" i="3"/>
  <c r="I2721" i="3"/>
  <c r="F2721" i="3"/>
  <c r="E2721" i="3"/>
  <c r="N2721" i="3" s="1"/>
  <c r="C2721" i="3"/>
  <c r="L2721" i="3" s="1"/>
  <c r="K2720" i="3"/>
  <c r="J2720" i="3"/>
  <c r="I2720" i="3"/>
  <c r="F2720" i="3"/>
  <c r="E2720" i="3"/>
  <c r="N2720" i="3" s="1"/>
  <c r="C2720" i="3"/>
  <c r="K2719" i="3"/>
  <c r="J2719" i="3"/>
  <c r="I2719" i="3"/>
  <c r="F2719" i="3"/>
  <c r="E2719" i="3"/>
  <c r="N2719" i="3" s="1"/>
  <c r="C2719" i="3"/>
  <c r="L2719" i="3" s="1"/>
  <c r="K2718" i="3"/>
  <c r="J2718" i="3"/>
  <c r="I2718" i="3"/>
  <c r="F2718" i="3"/>
  <c r="E2718" i="3"/>
  <c r="N2718" i="3" s="1"/>
  <c r="C2718" i="3"/>
  <c r="L2718" i="3" s="1"/>
  <c r="K2717" i="3"/>
  <c r="J2717" i="3"/>
  <c r="I2717" i="3"/>
  <c r="F2717" i="3"/>
  <c r="E2717" i="3"/>
  <c r="N2717" i="3" s="1"/>
  <c r="C2717" i="3"/>
  <c r="L2717" i="3" s="1"/>
  <c r="N2716" i="3"/>
  <c r="K2716" i="3"/>
  <c r="J2716" i="3"/>
  <c r="I2716" i="3"/>
  <c r="F2716" i="3"/>
  <c r="E2716" i="3"/>
  <c r="C2716" i="3"/>
  <c r="L2716" i="3" s="1"/>
  <c r="K2715" i="3"/>
  <c r="J2715" i="3"/>
  <c r="I2715" i="3"/>
  <c r="F2715" i="3"/>
  <c r="E2715" i="3"/>
  <c r="N2715" i="3" s="1"/>
  <c r="C2715" i="3"/>
  <c r="B2715" i="3" s="1"/>
  <c r="A2715" i="3" s="1"/>
  <c r="K2714" i="3"/>
  <c r="J2714" i="3"/>
  <c r="I2714" i="3"/>
  <c r="F2714" i="3"/>
  <c r="E2714" i="3"/>
  <c r="N2714" i="3" s="1"/>
  <c r="C2714" i="3"/>
  <c r="L2714" i="3" s="1"/>
  <c r="K2713" i="3"/>
  <c r="J2713" i="3"/>
  <c r="I2713" i="3"/>
  <c r="F2713" i="3"/>
  <c r="E2713" i="3"/>
  <c r="N2713" i="3" s="1"/>
  <c r="C2713" i="3"/>
  <c r="K2712" i="3"/>
  <c r="J2712" i="3"/>
  <c r="I2712" i="3"/>
  <c r="F2712" i="3"/>
  <c r="E2712" i="3"/>
  <c r="N2712" i="3" s="1"/>
  <c r="C2712" i="3"/>
  <c r="K2711" i="3"/>
  <c r="J2711" i="3"/>
  <c r="I2711" i="3"/>
  <c r="F2711" i="3"/>
  <c r="E2711" i="3"/>
  <c r="C2711" i="3"/>
  <c r="L2711" i="3" s="1"/>
  <c r="K2710" i="3"/>
  <c r="J2710" i="3"/>
  <c r="I2710" i="3"/>
  <c r="F2710" i="3"/>
  <c r="E2710" i="3"/>
  <c r="N2710" i="3" s="1"/>
  <c r="C2710" i="3"/>
  <c r="G2710" i="3" s="1"/>
  <c r="K2709" i="3"/>
  <c r="J2709" i="3"/>
  <c r="I2709" i="3"/>
  <c r="F2709" i="3"/>
  <c r="E2709" i="3"/>
  <c r="N2709" i="3" s="1"/>
  <c r="C2709" i="3"/>
  <c r="L2709" i="3" s="1"/>
  <c r="K2708" i="3"/>
  <c r="J2708" i="3"/>
  <c r="I2708" i="3"/>
  <c r="F2708" i="3"/>
  <c r="E2708" i="3"/>
  <c r="N2708" i="3" s="1"/>
  <c r="C2708" i="3"/>
  <c r="K2707" i="3"/>
  <c r="J2707" i="3"/>
  <c r="I2707" i="3"/>
  <c r="F2707" i="3"/>
  <c r="E2707" i="3"/>
  <c r="N2707" i="3" s="1"/>
  <c r="C2707" i="3"/>
  <c r="L2707" i="3" s="1"/>
  <c r="K2706" i="3"/>
  <c r="J2706" i="3"/>
  <c r="I2706" i="3"/>
  <c r="F2706" i="3"/>
  <c r="E2706" i="3"/>
  <c r="G2706" i="3" s="1"/>
  <c r="C2706" i="3"/>
  <c r="K2705" i="3"/>
  <c r="J2705" i="3"/>
  <c r="I2705" i="3"/>
  <c r="F2705" i="3"/>
  <c r="E2705" i="3"/>
  <c r="N2705" i="3" s="1"/>
  <c r="C2705" i="3"/>
  <c r="L2705" i="3" s="1"/>
  <c r="K2704" i="3"/>
  <c r="J2704" i="3"/>
  <c r="I2704" i="3"/>
  <c r="F2704" i="3"/>
  <c r="E2704" i="3"/>
  <c r="N2704" i="3" s="1"/>
  <c r="C2704" i="3"/>
  <c r="K2703" i="3"/>
  <c r="J2703" i="3"/>
  <c r="I2703" i="3"/>
  <c r="F2703" i="3"/>
  <c r="E2703" i="3"/>
  <c r="N2703" i="3" s="1"/>
  <c r="C2703" i="3"/>
  <c r="L2703" i="3" s="1"/>
  <c r="K2702" i="3"/>
  <c r="J2702" i="3"/>
  <c r="I2702" i="3"/>
  <c r="F2702" i="3"/>
  <c r="E2702" i="3"/>
  <c r="N2702" i="3" s="1"/>
  <c r="C2702" i="3"/>
  <c r="L2702" i="3" s="1"/>
  <c r="K2701" i="3"/>
  <c r="J2701" i="3"/>
  <c r="I2701" i="3"/>
  <c r="F2701" i="3"/>
  <c r="E2701" i="3"/>
  <c r="N2701" i="3" s="1"/>
  <c r="C2701" i="3"/>
  <c r="K2700" i="3"/>
  <c r="J2700" i="3"/>
  <c r="I2700" i="3"/>
  <c r="F2700" i="3"/>
  <c r="E2700" i="3"/>
  <c r="C2700" i="3"/>
  <c r="L2700" i="3" s="1"/>
  <c r="K2699" i="3"/>
  <c r="J2699" i="3"/>
  <c r="I2699" i="3"/>
  <c r="F2699" i="3"/>
  <c r="E2699" i="3"/>
  <c r="N2699" i="3" s="1"/>
  <c r="C2699" i="3"/>
  <c r="L2699" i="3" s="1"/>
  <c r="B2699" i="3"/>
  <c r="A2699" i="3" s="1"/>
  <c r="K2698" i="3"/>
  <c r="J2698" i="3"/>
  <c r="I2698" i="3"/>
  <c r="F2698" i="3"/>
  <c r="E2698" i="3"/>
  <c r="N2698" i="3" s="1"/>
  <c r="C2698" i="3"/>
  <c r="L2698" i="3" s="1"/>
  <c r="K2697" i="3"/>
  <c r="J2697" i="3"/>
  <c r="I2697" i="3"/>
  <c r="F2697" i="3"/>
  <c r="E2697" i="3"/>
  <c r="N2697" i="3" s="1"/>
  <c r="C2697" i="3"/>
  <c r="K2696" i="3"/>
  <c r="J2696" i="3"/>
  <c r="I2696" i="3"/>
  <c r="F2696" i="3"/>
  <c r="E2696" i="3"/>
  <c r="N2696" i="3" s="1"/>
  <c r="C2696" i="3"/>
  <c r="K2695" i="3"/>
  <c r="J2695" i="3"/>
  <c r="I2695" i="3"/>
  <c r="F2695" i="3"/>
  <c r="E2695" i="3"/>
  <c r="C2695" i="3"/>
  <c r="L2695" i="3" s="1"/>
  <c r="K2694" i="3"/>
  <c r="J2694" i="3"/>
  <c r="I2694" i="3"/>
  <c r="F2694" i="3"/>
  <c r="E2694" i="3"/>
  <c r="N2694" i="3" s="1"/>
  <c r="C2694" i="3"/>
  <c r="G2694" i="3" s="1"/>
  <c r="K2693" i="3"/>
  <c r="J2693" i="3"/>
  <c r="I2693" i="3"/>
  <c r="F2693" i="3"/>
  <c r="E2693" i="3"/>
  <c r="N2693" i="3" s="1"/>
  <c r="C2693" i="3"/>
  <c r="L2693" i="3" s="1"/>
  <c r="K2692" i="3"/>
  <c r="J2692" i="3"/>
  <c r="I2692" i="3"/>
  <c r="F2692" i="3"/>
  <c r="E2692" i="3"/>
  <c r="N2692" i="3" s="1"/>
  <c r="C2692" i="3"/>
  <c r="K2691" i="3"/>
  <c r="J2691" i="3"/>
  <c r="I2691" i="3"/>
  <c r="F2691" i="3"/>
  <c r="E2691" i="3"/>
  <c r="C2691" i="3"/>
  <c r="L2691" i="3" s="1"/>
  <c r="K2690" i="3"/>
  <c r="J2690" i="3"/>
  <c r="I2690" i="3"/>
  <c r="F2690" i="3"/>
  <c r="E2690" i="3"/>
  <c r="C2690" i="3"/>
  <c r="K2689" i="3"/>
  <c r="J2689" i="3"/>
  <c r="I2689" i="3"/>
  <c r="F2689" i="3"/>
  <c r="E2689" i="3"/>
  <c r="N2689" i="3" s="1"/>
  <c r="C2689" i="3"/>
  <c r="L2689" i="3" s="1"/>
  <c r="L2688" i="3"/>
  <c r="K2688" i="3"/>
  <c r="J2688" i="3"/>
  <c r="I2688" i="3"/>
  <c r="F2688" i="3"/>
  <c r="E2688" i="3"/>
  <c r="N2688" i="3" s="1"/>
  <c r="C2688" i="3"/>
  <c r="K2687" i="3"/>
  <c r="J2687" i="3"/>
  <c r="I2687" i="3"/>
  <c r="F2687" i="3"/>
  <c r="E2687" i="3"/>
  <c r="N2687" i="3" s="1"/>
  <c r="C2687" i="3"/>
  <c r="L2687" i="3" s="1"/>
  <c r="K2686" i="3"/>
  <c r="J2686" i="3"/>
  <c r="I2686" i="3"/>
  <c r="F2686" i="3"/>
  <c r="E2686" i="3"/>
  <c r="N2686" i="3" s="1"/>
  <c r="C2686" i="3"/>
  <c r="K2685" i="3"/>
  <c r="J2685" i="3"/>
  <c r="I2685" i="3"/>
  <c r="F2685" i="3"/>
  <c r="E2685" i="3"/>
  <c r="N2685" i="3" s="1"/>
  <c r="C2685" i="3"/>
  <c r="K2684" i="3"/>
  <c r="J2684" i="3"/>
  <c r="I2684" i="3"/>
  <c r="F2684" i="3"/>
  <c r="E2684" i="3"/>
  <c r="N2684" i="3" s="1"/>
  <c r="C2684" i="3"/>
  <c r="K2683" i="3"/>
  <c r="J2683" i="3"/>
  <c r="I2683" i="3"/>
  <c r="F2683" i="3"/>
  <c r="E2683" i="3"/>
  <c r="N2683" i="3" s="1"/>
  <c r="C2683" i="3"/>
  <c r="L2683" i="3" s="1"/>
  <c r="K2682" i="3"/>
  <c r="J2682" i="3"/>
  <c r="I2682" i="3"/>
  <c r="F2682" i="3"/>
  <c r="E2682" i="3"/>
  <c r="N2682" i="3" s="1"/>
  <c r="C2682" i="3"/>
  <c r="L2682" i="3" s="1"/>
  <c r="K2681" i="3"/>
  <c r="J2681" i="3"/>
  <c r="I2681" i="3"/>
  <c r="F2681" i="3"/>
  <c r="E2681" i="3"/>
  <c r="N2681" i="3" s="1"/>
  <c r="C2681" i="3"/>
  <c r="K2680" i="3"/>
  <c r="J2680" i="3"/>
  <c r="I2680" i="3"/>
  <c r="F2680" i="3"/>
  <c r="E2680" i="3"/>
  <c r="N2680" i="3" s="1"/>
  <c r="C2680" i="3"/>
  <c r="K2679" i="3"/>
  <c r="J2679" i="3"/>
  <c r="I2679" i="3"/>
  <c r="F2679" i="3"/>
  <c r="E2679" i="3"/>
  <c r="C2679" i="3"/>
  <c r="L2679" i="3" s="1"/>
  <c r="K2678" i="3"/>
  <c r="J2678" i="3"/>
  <c r="I2678" i="3"/>
  <c r="F2678" i="3"/>
  <c r="E2678" i="3"/>
  <c r="N2678" i="3" s="1"/>
  <c r="C2678" i="3"/>
  <c r="K2677" i="3"/>
  <c r="J2677" i="3"/>
  <c r="I2677" i="3"/>
  <c r="F2677" i="3"/>
  <c r="E2677" i="3"/>
  <c r="G2677" i="3" s="1"/>
  <c r="C2677" i="3"/>
  <c r="L2677" i="3" s="1"/>
  <c r="K2676" i="3"/>
  <c r="J2676" i="3"/>
  <c r="I2676" i="3"/>
  <c r="F2676" i="3"/>
  <c r="E2676" i="3"/>
  <c r="N2676" i="3" s="1"/>
  <c r="C2676" i="3"/>
  <c r="L2676" i="3" s="1"/>
  <c r="K2675" i="3"/>
  <c r="J2675" i="3"/>
  <c r="I2675" i="3"/>
  <c r="F2675" i="3"/>
  <c r="E2675" i="3"/>
  <c r="N2675" i="3" s="1"/>
  <c r="C2675" i="3"/>
  <c r="K2674" i="3"/>
  <c r="J2674" i="3"/>
  <c r="I2674" i="3"/>
  <c r="F2674" i="3"/>
  <c r="E2674" i="3"/>
  <c r="N2674" i="3" s="1"/>
  <c r="C2674" i="3"/>
  <c r="K2673" i="3"/>
  <c r="J2673" i="3"/>
  <c r="I2673" i="3"/>
  <c r="F2673" i="3"/>
  <c r="E2673" i="3"/>
  <c r="N2673" i="3" s="1"/>
  <c r="C2673" i="3"/>
  <c r="L2673" i="3" s="1"/>
  <c r="K2672" i="3"/>
  <c r="J2672" i="3"/>
  <c r="I2672" i="3"/>
  <c r="F2672" i="3"/>
  <c r="E2672" i="3"/>
  <c r="N2672" i="3" s="1"/>
  <c r="C2672" i="3"/>
  <c r="L2672" i="3" s="1"/>
  <c r="B2672" i="3"/>
  <c r="A2672" i="3" s="1"/>
  <c r="K2671" i="3"/>
  <c r="J2671" i="3"/>
  <c r="I2671" i="3"/>
  <c r="F2671" i="3"/>
  <c r="E2671" i="3"/>
  <c r="N2671" i="3" s="1"/>
  <c r="C2671" i="3"/>
  <c r="L2671" i="3" s="1"/>
  <c r="K2670" i="3"/>
  <c r="J2670" i="3"/>
  <c r="I2670" i="3"/>
  <c r="F2670" i="3"/>
  <c r="E2670" i="3"/>
  <c r="N2670" i="3" s="1"/>
  <c r="C2670" i="3"/>
  <c r="K2669" i="3"/>
  <c r="J2669" i="3"/>
  <c r="I2669" i="3"/>
  <c r="F2669" i="3"/>
  <c r="E2669" i="3"/>
  <c r="N2669" i="3" s="1"/>
  <c r="C2669" i="3"/>
  <c r="K2668" i="3"/>
  <c r="J2668" i="3"/>
  <c r="I2668" i="3"/>
  <c r="F2668" i="3"/>
  <c r="E2668" i="3"/>
  <c r="N2668" i="3" s="1"/>
  <c r="C2668" i="3"/>
  <c r="L2668" i="3" s="1"/>
  <c r="K2667" i="3"/>
  <c r="J2667" i="3"/>
  <c r="I2667" i="3"/>
  <c r="F2667" i="3"/>
  <c r="E2667" i="3"/>
  <c r="N2667" i="3" s="1"/>
  <c r="C2667" i="3"/>
  <c r="K2666" i="3"/>
  <c r="J2666" i="3"/>
  <c r="I2666" i="3"/>
  <c r="F2666" i="3"/>
  <c r="E2666" i="3"/>
  <c r="C2666" i="3"/>
  <c r="L2666" i="3" s="1"/>
  <c r="K2665" i="3"/>
  <c r="J2665" i="3"/>
  <c r="I2665" i="3"/>
  <c r="F2665" i="3"/>
  <c r="E2665" i="3"/>
  <c r="N2665" i="3" s="1"/>
  <c r="C2665" i="3"/>
  <c r="L2665" i="3" s="1"/>
  <c r="K2664" i="3"/>
  <c r="J2664" i="3"/>
  <c r="I2664" i="3"/>
  <c r="F2664" i="3"/>
  <c r="E2664" i="3"/>
  <c r="N2664" i="3" s="1"/>
  <c r="C2664" i="3"/>
  <c r="K2663" i="3"/>
  <c r="J2663" i="3"/>
  <c r="I2663" i="3"/>
  <c r="F2663" i="3"/>
  <c r="E2663" i="3"/>
  <c r="C2663" i="3"/>
  <c r="K2662" i="3"/>
  <c r="J2662" i="3"/>
  <c r="I2662" i="3"/>
  <c r="F2662" i="3"/>
  <c r="E2662" i="3"/>
  <c r="N2662" i="3" s="1"/>
  <c r="C2662" i="3"/>
  <c r="K2661" i="3"/>
  <c r="J2661" i="3"/>
  <c r="I2661" i="3"/>
  <c r="F2661" i="3"/>
  <c r="E2661" i="3"/>
  <c r="N2661" i="3" s="1"/>
  <c r="C2661" i="3"/>
  <c r="K2660" i="3"/>
  <c r="J2660" i="3"/>
  <c r="I2660" i="3"/>
  <c r="F2660" i="3"/>
  <c r="E2660" i="3"/>
  <c r="N2660" i="3" s="1"/>
  <c r="C2660" i="3"/>
  <c r="K2659" i="3"/>
  <c r="J2659" i="3"/>
  <c r="I2659" i="3"/>
  <c r="F2659" i="3"/>
  <c r="E2659" i="3"/>
  <c r="N2659" i="3" s="1"/>
  <c r="C2659" i="3"/>
  <c r="K2658" i="3"/>
  <c r="J2658" i="3"/>
  <c r="I2658" i="3"/>
  <c r="F2658" i="3"/>
  <c r="E2658" i="3"/>
  <c r="C2658" i="3"/>
  <c r="K2657" i="3"/>
  <c r="J2657" i="3"/>
  <c r="I2657" i="3"/>
  <c r="F2657" i="3"/>
  <c r="E2657" i="3"/>
  <c r="C2657" i="3"/>
  <c r="L2657" i="3" s="1"/>
  <c r="K2656" i="3"/>
  <c r="J2656" i="3"/>
  <c r="I2656" i="3"/>
  <c r="G2656" i="3"/>
  <c r="F2656" i="3"/>
  <c r="E2656" i="3"/>
  <c r="N2656" i="3" s="1"/>
  <c r="C2656" i="3"/>
  <c r="L2656" i="3" s="1"/>
  <c r="N2655" i="3"/>
  <c r="K2655" i="3"/>
  <c r="J2655" i="3"/>
  <c r="I2655" i="3"/>
  <c r="F2655" i="3"/>
  <c r="E2655" i="3"/>
  <c r="C2655" i="3"/>
  <c r="L2655" i="3" s="1"/>
  <c r="K2654" i="3"/>
  <c r="J2654" i="3"/>
  <c r="I2654" i="3"/>
  <c r="F2654" i="3"/>
  <c r="E2654" i="3"/>
  <c r="N2654" i="3" s="1"/>
  <c r="C2654" i="3"/>
  <c r="K2653" i="3"/>
  <c r="J2653" i="3"/>
  <c r="I2653" i="3"/>
  <c r="F2653" i="3"/>
  <c r="E2653" i="3"/>
  <c r="N2653" i="3" s="1"/>
  <c r="C2653" i="3"/>
  <c r="L2653" i="3" s="1"/>
  <c r="K2652" i="3"/>
  <c r="J2652" i="3"/>
  <c r="I2652" i="3"/>
  <c r="F2652" i="3"/>
  <c r="E2652" i="3"/>
  <c r="C2652" i="3"/>
  <c r="K2651" i="3"/>
  <c r="J2651" i="3"/>
  <c r="I2651" i="3"/>
  <c r="F2651" i="3"/>
  <c r="E2651" i="3"/>
  <c r="N2651" i="3" s="1"/>
  <c r="C2651" i="3"/>
  <c r="G2651" i="3" s="1"/>
  <c r="K2650" i="3"/>
  <c r="J2650" i="3"/>
  <c r="I2650" i="3"/>
  <c r="F2650" i="3"/>
  <c r="E2650" i="3"/>
  <c r="N2650" i="3" s="1"/>
  <c r="C2650" i="3"/>
  <c r="K2649" i="3"/>
  <c r="J2649" i="3"/>
  <c r="I2649" i="3"/>
  <c r="F2649" i="3"/>
  <c r="E2649" i="3"/>
  <c r="N2649" i="3" s="1"/>
  <c r="C2649" i="3"/>
  <c r="K2648" i="3"/>
  <c r="J2648" i="3"/>
  <c r="I2648" i="3"/>
  <c r="F2648" i="3"/>
  <c r="E2648" i="3"/>
  <c r="C2648" i="3"/>
  <c r="K2647" i="3"/>
  <c r="J2647" i="3"/>
  <c r="I2647" i="3"/>
  <c r="F2647" i="3"/>
  <c r="E2647" i="3"/>
  <c r="N2647" i="3" s="1"/>
  <c r="C2647" i="3"/>
  <c r="K2646" i="3"/>
  <c r="J2646" i="3"/>
  <c r="I2646" i="3"/>
  <c r="F2646" i="3"/>
  <c r="E2646" i="3"/>
  <c r="C2646" i="3"/>
  <c r="L2646" i="3" s="1"/>
  <c r="K2645" i="3"/>
  <c r="J2645" i="3"/>
  <c r="I2645" i="3"/>
  <c r="F2645" i="3"/>
  <c r="E2645" i="3"/>
  <c r="N2645" i="3" s="1"/>
  <c r="C2645" i="3"/>
  <c r="K2644" i="3"/>
  <c r="J2644" i="3"/>
  <c r="I2644" i="3"/>
  <c r="F2644" i="3"/>
  <c r="E2644" i="3"/>
  <c r="N2644" i="3" s="1"/>
  <c r="C2644" i="3"/>
  <c r="L2644" i="3" s="1"/>
  <c r="L2643" i="3"/>
  <c r="K2643" i="3"/>
  <c r="J2643" i="3"/>
  <c r="I2643" i="3"/>
  <c r="F2643" i="3"/>
  <c r="E2643" i="3"/>
  <c r="C2643" i="3"/>
  <c r="K2642" i="3"/>
  <c r="J2642" i="3"/>
  <c r="I2642" i="3"/>
  <c r="F2642" i="3"/>
  <c r="E2642" i="3"/>
  <c r="C2642" i="3"/>
  <c r="L2642" i="3" s="1"/>
  <c r="K2641" i="3"/>
  <c r="J2641" i="3"/>
  <c r="I2641" i="3"/>
  <c r="F2641" i="3"/>
  <c r="E2641" i="3"/>
  <c r="N2641" i="3" s="1"/>
  <c r="C2641" i="3"/>
  <c r="K2640" i="3"/>
  <c r="J2640" i="3"/>
  <c r="I2640" i="3"/>
  <c r="F2640" i="3"/>
  <c r="E2640" i="3"/>
  <c r="N2640" i="3" s="1"/>
  <c r="C2640" i="3"/>
  <c r="K2639" i="3"/>
  <c r="J2639" i="3"/>
  <c r="I2639" i="3"/>
  <c r="F2639" i="3"/>
  <c r="E2639" i="3"/>
  <c r="N2639" i="3" s="1"/>
  <c r="C2639" i="3"/>
  <c r="K2638" i="3"/>
  <c r="J2638" i="3"/>
  <c r="I2638" i="3"/>
  <c r="F2638" i="3"/>
  <c r="E2638" i="3"/>
  <c r="C2638" i="3"/>
  <c r="L2638" i="3" s="1"/>
  <c r="K2637" i="3"/>
  <c r="J2637" i="3"/>
  <c r="I2637" i="3"/>
  <c r="F2637" i="3"/>
  <c r="E2637" i="3"/>
  <c r="N2637" i="3" s="1"/>
  <c r="C2637" i="3"/>
  <c r="L2637" i="3" s="1"/>
  <c r="K2636" i="3"/>
  <c r="J2636" i="3"/>
  <c r="I2636" i="3"/>
  <c r="F2636" i="3"/>
  <c r="E2636" i="3"/>
  <c r="C2636" i="3"/>
  <c r="L2636" i="3" s="1"/>
  <c r="B2636" i="3"/>
  <c r="A2636" i="3" s="1"/>
  <c r="K2635" i="3"/>
  <c r="J2635" i="3"/>
  <c r="I2635" i="3"/>
  <c r="F2635" i="3"/>
  <c r="E2635" i="3"/>
  <c r="C2635" i="3"/>
  <c r="L2635" i="3" s="1"/>
  <c r="K2634" i="3"/>
  <c r="J2634" i="3"/>
  <c r="I2634" i="3"/>
  <c r="F2634" i="3"/>
  <c r="E2634" i="3"/>
  <c r="N2634" i="3" s="1"/>
  <c r="C2634" i="3"/>
  <c r="K2633" i="3"/>
  <c r="J2633" i="3"/>
  <c r="I2633" i="3"/>
  <c r="F2633" i="3"/>
  <c r="E2633" i="3"/>
  <c r="N2633" i="3" s="1"/>
  <c r="C2633" i="3"/>
  <c r="K2632" i="3"/>
  <c r="J2632" i="3"/>
  <c r="I2632" i="3"/>
  <c r="F2632" i="3"/>
  <c r="E2632" i="3"/>
  <c r="C2632" i="3"/>
  <c r="L2632" i="3" s="1"/>
  <c r="K2631" i="3"/>
  <c r="J2631" i="3"/>
  <c r="I2631" i="3"/>
  <c r="F2631" i="3"/>
  <c r="E2631" i="3"/>
  <c r="N2631" i="3" s="1"/>
  <c r="C2631" i="3"/>
  <c r="B2631" i="3" s="1"/>
  <c r="A2631" i="3" s="1"/>
  <c r="K2630" i="3"/>
  <c r="J2630" i="3"/>
  <c r="I2630" i="3"/>
  <c r="F2630" i="3"/>
  <c r="E2630" i="3"/>
  <c r="C2630" i="3"/>
  <c r="K2629" i="3"/>
  <c r="J2629" i="3"/>
  <c r="I2629" i="3"/>
  <c r="F2629" i="3"/>
  <c r="E2629" i="3"/>
  <c r="N2629" i="3" s="1"/>
  <c r="C2629" i="3"/>
  <c r="K2628" i="3"/>
  <c r="J2628" i="3"/>
  <c r="I2628" i="3"/>
  <c r="F2628" i="3"/>
  <c r="E2628" i="3"/>
  <c r="N2628" i="3" s="1"/>
  <c r="C2628" i="3"/>
  <c r="K2627" i="3"/>
  <c r="J2627" i="3"/>
  <c r="I2627" i="3"/>
  <c r="F2627" i="3"/>
  <c r="E2627" i="3"/>
  <c r="N2627" i="3" s="1"/>
  <c r="C2627" i="3"/>
  <c r="L2627" i="3" s="1"/>
  <c r="K2626" i="3"/>
  <c r="J2626" i="3"/>
  <c r="I2626" i="3"/>
  <c r="F2626" i="3"/>
  <c r="E2626" i="3"/>
  <c r="C2626" i="3"/>
  <c r="L2626" i="3" s="1"/>
  <c r="K2625" i="3"/>
  <c r="J2625" i="3"/>
  <c r="I2625" i="3"/>
  <c r="F2625" i="3"/>
  <c r="E2625" i="3"/>
  <c r="N2625" i="3" s="1"/>
  <c r="C2625" i="3"/>
  <c r="K2624" i="3"/>
  <c r="J2624" i="3"/>
  <c r="I2624" i="3"/>
  <c r="F2624" i="3"/>
  <c r="E2624" i="3"/>
  <c r="N2624" i="3" s="1"/>
  <c r="C2624" i="3"/>
  <c r="L2623" i="3"/>
  <c r="K2623" i="3"/>
  <c r="J2623" i="3"/>
  <c r="I2623" i="3"/>
  <c r="F2623" i="3"/>
  <c r="E2623" i="3"/>
  <c r="N2623" i="3" s="1"/>
  <c r="C2623" i="3"/>
  <c r="K2622" i="3"/>
  <c r="J2622" i="3"/>
  <c r="I2622" i="3"/>
  <c r="F2622" i="3"/>
  <c r="E2622" i="3"/>
  <c r="C2622" i="3"/>
  <c r="K2621" i="3"/>
  <c r="J2621" i="3"/>
  <c r="I2621" i="3"/>
  <c r="F2621" i="3"/>
  <c r="E2621" i="3"/>
  <c r="N2621" i="3" s="1"/>
  <c r="C2621" i="3"/>
  <c r="L2621" i="3" s="1"/>
  <c r="K2620" i="3"/>
  <c r="J2620" i="3"/>
  <c r="I2620" i="3"/>
  <c r="F2620" i="3"/>
  <c r="E2620" i="3"/>
  <c r="C2620" i="3"/>
  <c r="L2620" i="3" s="1"/>
  <c r="K2619" i="3"/>
  <c r="J2619" i="3"/>
  <c r="I2619" i="3"/>
  <c r="F2619" i="3"/>
  <c r="E2619" i="3"/>
  <c r="N2619" i="3" s="1"/>
  <c r="C2619" i="3"/>
  <c r="L2619" i="3" s="1"/>
  <c r="K2618" i="3"/>
  <c r="J2618" i="3"/>
  <c r="I2618" i="3"/>
  <c r="F2618" i="3"/>
  <c r="E2618" i="3"/>
  <c r="N2618" i="3" s="1"/>
  <c r="C2618" i="3"/>
  <c r="K2617" i="3"/>
  <c r="J2617" i="3"/>
  <c r="I2617" i="3"/>
  <c r="F2617" i="3"/>
  <c r="E2617" i="3"/>
  <c r="N2617" i="3" s="1"/>
  <c r="C2617" i="3"/>
  <c r="K2616" i="3"/>
  <c r="J2616" i="3"/>
  <c r="I2616" i="3"/>
  <c r="F2616" i="3"/>
  <c r="E2616" i="3"/>
  <c r="N2616" i="3" s="1"/>
  <c r="C2616" i="3"/>
  <c r="K2615" i="3"/>
  <c r="J2615" i="3"/>
  <c r="I2615" i="3"/>
  <c r="F2615" i="3"/>
  <c r="E2615" i="3"/>
  <c r="N2615" i="3" s="1"/>
  <c r="C2615" i="3"/>
  <c r="K2614" i="3"/>
  <c r="J2614" i="3"/>
  <c r="I2614" i="3"/>
  <c r="F2614" i="3"/>
  <c r="E2614" i="3"/>
  <c r="C2614" i="3"/>
  <c r="L2614" i="3" s="1"/>
  <c r="K2613" i="3"/>
  <c r="J2613" i="3"/>
  <c r="I2613" i="3"/>
  <c r="F2613" i="3"/>
  <c r="E2613" i="3"/>
  <c r="N2613" i="3" s="1"/>
  <c r="C2613" i="3"/>
  <c r="K2612" i="3"/>
  <c r="J2612" i="3"/>
  <c r="I2612" i="3"/>
  <c r="F2612" i="3"/>
  <c r="E2612" i="3"/>
  <c r="N2612" i="3" s="1"/>
  <c r="C2612" i="3"/>
  <c r="L2612" i="3" s="1"/>
  <c r="N2611" i="3"/>
  <c r="K2611" i="3"/>
  <c r="J2611" i="3"/>
  <c r="I2611" i="3"/>
  <c r="F2611" i="3"/>
  <c r="E2611" i="3"/>
  <c r="C2611" i="3"/>
  <c r="B2611" i="3" s="1"/>
  <c r="A2611" i="3" s="1"/>
  <c r="K2610" i="3"/>
  <c r="J2610" i="3"/>
  <c r="I2610" i="3"/>
  <c r="F2610" i="3"/>
  <c r="E2610" i="3"/>
  <c r="C2610" i="3"/>
  <c r="L2610" i="3" s="1"/>
  <c r="K2609" i="3"/>
  <c r="J2609" i="3"/>
  <c r="I2609" i="3"/>
  <c r="F2609" i="3"/>
  <c r="E2609" i="3"/>
  <c r="N2609" i="3" s="1"/>
  <c r="C2609" i="3"/>
  <c r="K2608" i="3"/>
  <c r="J2608" i="3"/>
  <c r="I2608" i="3"/>
  <c r="F2608" i="3"/>
  <c r="E2608" i="3"/>
  <c r="N2608" i="3" s="1"/>
  <c r="C2608" i="3"/>
  <c r="K2607" i="3"/>
  <c r="J2607" i="3"/>
  <c r="I2607" i="3"/>
  <c r="F2607" i="3"/>
  <c r="E2607" i="3"/>
  <c r="N2607" i="3" s="1"/>
  <c r="C2607" i="3"/>
  <c r="L2607" i="3" s="1"/>
  <c r="K2606" i="3"/>
  <c r="J2606" i="3"/>
  <c r="I2606" i="3"/>
  <c r="F2606" i="3"/>
  <c r="E2606" i="3"/>
  <c r="C2606" i="3"/>
  <c r="L2606" i="3" s="1"/>
  <c r="K2605" i="3"/>
  <c r="J2605" i="3"/>
  <c r="I2605" i="3"/>
  <c r="F2605" i="3"/>
  <c r="E2605" i="3"/>
  <c r="N2605" i="3" s="1"/>
  <c r="C2605" i="3"/>
  <c r="L2605" i="3" s="1"/>
  <c r="K2604" i="3"/>
  <c r="J2604" i="3"/>
  <c r="I2604" i="3"/>
  <c r="F2604" i="3"/>
  <c r="E2604" i="3"/>
  <c r="C2604" i="3"/>
  <c r="L2603" i="3"/>
  <c r="K2603" i="3"/>
  <c r="J2603" i="3"/>
  <c r="I2603" i="3"/>
  <c r="F2603" i="3"/>
  <c r="E2603" i="3"/>
  <c r="C2603" i="3"/>
  <c r="K2602" i="3"/>
  <c r="J2602" i="3"/>
  <c r="I2602" i="3"/>
  <c r="F2602" i="3"/>
  <c r="E2602" i="3"/>
  <c r="N2602" i="3" s="1"/>
  <c r="C2602" i="3"/>
  <c r="N2601" i="3"/>
  <c r="K2601" i="3"/>
  <c r="J2601" i="3"/>
  <c r="I2601" i="3"/>
  <c r="F2601" i="3"/>
  <c r="E2601" i="3"/>
  <c r="C2601" i="3"/>
  <c r="K2600" i="3"/>
  <c r="J2600" i="3"/>
  <c r="I2600" i="3"/>
  <c r="F2600" i="3"/>
  <c r="E2600" i="3"/>
  <c r="C2600" i="3"/>
  <c r="N2599" i="3"/>
  <c r="K2599" i="3"/>
  <c r="J2599" i="3"/>
  <c r="I2599" i="3"/>
  <c r="F2599" i="3"/>
  <c r="E2599" i="3"/>
  <c r="C2599" i="3"/>
  <c r="K2598" i="3"/>
  <c r="J2598" i="3"/>
  <c r="I2598" i="3"/>
  <c r="F2598" i="3"/>
  <c r="E2598" i="3"/>
  <c r="C2598" i="3"/>
  <c r="L2598" i="3" s="1"/>
  <c r="K2597" i="3"/>
  <c r="J2597" i="3"/>
  <c r="I2597" i="3"/>
  <c r="F2597" i="3"/>
  <c r="E2597" i="3"/>
  <c r="N2597" i="3" s="1"/>
  <c r="C2597" i="3"/>
  <c r="G2597" i="3" s="1"/>
  <c r="K2596" i="3"/>
  <c r="J2596" i="3"/>
  <c r="I2596" i="3"/>
  <c r="F2596" i="3"/>
  <c r="E2596" i="3"/>
  <c r="N2596" i="3" s="1"/>
  <c r="C2596" i="3"/>
  <c r="K2595" i="3"/>
  <c r="J2595" i="3"/>
  <c r="I2595" i="3"/>
  <c r="F2595" i="3"/>
  <c r="E2595" i="3"/>
  <c r="N2595" i="3" s="1"/>
  <c r="C2595" i="3"/>
  <c r="B2595" i="3"/>
  <c r="A2595" i="3" s="1"/>
  <c r="K2594" i="3"/>
  <c r="J2594" i="3"/>
  <c r="I2594" i="3"/>
  <c r="F2594" i="3"/>
  <c r="E2594" i="3"/>
  <c r="C2594" i="3"/>
  <c r="L2594" i="3" s="1"/>
  <c r="K2593" i="3"/>
  <c r="J2593" i="3"/>
  <c r="I2593" i="3"/>
  <c r="F2593" i="3"/>
  <c r="E2593" i="3"/>
  <c r="C2593" i="3"/>
  <c r="L2593" i="3" s="1"/>
  <c r="K2592" i="3"/>
  <c r="J2592" i="3"/>
  <c r="I2592" i="3"/>
  <c r="F2592" i="3"/>
  <c r="E2592" i="3"/>
  <c r="N2592" i="3" s="1"/>
  <c r="C2592" i="3"/>
  <c r="G2592" i="3" s="1"/>
  <c r="K2591" i="3"/>
  <c r="J2591" i="3"/>
  <c r="I2591" i="3"/>
  <c r="F2591" i="3"/>
  <c r="E2591" i="3"/>
  <c r="N2591" i="3" s="1"/>
  <c r="C2591" i="3"/>
  <c r="L2591" i="3" s="1"/>
  <c r="K2590" i="3"/>
  <c r="J2590" i="3"/>
  <c r="I2590" i="3"/>
  <c r="F2590" i="3"/>
  <c r="E2590" i="3"/>
  <c r="C2590" i="3"/>
  <c r="L2590" i="3" s="1"/>
  <c r="K2589" i="3"/>
  <c r="J2589" i="3"/>
  <c r="I2589" i="3"/>
  <c r="F2589" i="3"/>
  <c r="E2589" i="3"/>
  <c r="N2589" i="3" s="1"/>
  <c r="C2589" i="3"/>
  <c r="L2589" i="3" s="1"/>
  <c r="L2588" i="3"/>
  <c r="K2588" i="3"/>
  <c r="J2588" i="3"/>
  <c r="I2588" i="3"/>
  <c r="F2588" i="3"/>
  <c r="E2588" i="3"/>
  <c r="N2588" i="3" s="1"/>
  <c r="C2588" i="3"/>
  <c r="B2588" i="3"/>
  <c r="A2588" i="3" s="1"/>
  <c r="K2587" i="3"/>
  <c r="J2587" i="3"/>
  <c r="I2587" i="3"/>
  <c r="F2587" i="3"/>
  <c r="E2587" i="3"/>
  <c r="N2587" i="3" s="1"/>
  <c r="C2587" i="3"/>
  <c r="L2587" i="3" s="1"/>
  <c r="K2586" i="3"/>
  <c r="J2586" i="3"/>
  <c r="I2586" i="3"/>
  <c r="F2586" i="3"/>
  <c r="E2586" i="3"/>
  <c r="N2586" i="3" s="1"/>
  <c r="C2586" i="3"/>
  <c r="B2586" i="3" s="1"/>
  <c r="A2586" i="3" s="1"/>
  <c r="K2585" i="3"/>
  <c r="J2585" i="3"/>
  <c r="I2585" i="3"/>
  <c r="F2585" i="3"/>
  <c r="E2585" i="3"/>
  <c r="N2585" i="3" s="1"/>
  <c r="C2585" i="3"/>
  <c r="K2584" i="3"/>
  <c r="J2584" i="3"/>
  <c r="I2584" i="3"/>
  <c r="F2584" i="3"/>
  <c r="E2584" i="3"/>
  <c r="N2584" i="3" s="1"/>
  <c r="C2584" i="3"/>
  <c r="K2583" i="3"/>
  <c r="J2583" i="3"/>
  <c r="I2583" i="3"/>
  <c r="F2583" i="3"/>
  <c r="E2583" i="3"/>
  <c r="C2583" i="3"/>
  <c r="K2582" i="3"/>
  <c r="J2582" i="3"/>
  <c r="I2582" i="3"/>
  <c r="F2582" i="3"/>
  <c r="E2582" i="3"/>
  <c r="C2582" i="3"/>
  <c r="L2582" i="3" s="1"/>
  <c r="K2581" i="3"/>
  <c r="J2581" i="3"/>
  <c r="I2581" i="3"/>
  <c r="F2581" i="3"/>
  <c r="E2581" i="3"/>
  <c r="N2581" i="3" s="1"/>
  <c r="C2581" i="3"/>
  <c r="K2580" i="3"/>
  <c r="J2580" i="3"/>
  <c r="I2580" i="3"/>
  <c r="F2580" i="3"/>
  <c r="E2580" i="3"/>
  <c r="N2580" i="3" s="1"/>
  <c r="C2580" i="3"/>
  <c r="L2580" i="3" s="1"/>
  <c r="K2579" i="3"/>
  <c r="J2579" i="3"/>
  <c r="I2579" i="3"/>
  <c r="F2579" i="3"/>
  <c r="E2579" i="3"/>
  <c r="N2579" i="3" s="1"/>
  <c r="C2579" i="3"/>
  <c r="L2579" i="3" s="1"/>
  <c r="K2578" i="3"/>
  <c r="J2578" i="3"/>
  <c r="I2578" i="3"/>
  <c r="F2578" i="3"/>
  <c r="E2578" i="3"/>
  <c r="G2578" i="3" s="1"/>
  <c r="C2578" i="3"/>
  <c r="L2578" i="3" s="1"/>
  <c r="K2577" i="3"/>
  <c r="J2577" i="3"/>
  <c r="I2577" i="3"/>
  <c r="F2577" i="3"/>
  <c r="E2577" i="3"/>
  <c r="N2577" i="3" s="1"/>
  <c r="C2577" i="3"/>
  <c r="K2576" i="3"/>
  <c r="J2576" i="3"/>
  <c r="I2576" i="3"/>
  <c r="F2576" i="3"/>
  <c r="E2576" i="3"/>
  <c r="N2576" i="3" s="1"/>
  <c r="C2576" i="3"/>
  <c r="L2576" i="3" s="1"/>
  <c r="K2575" i="3"/>
  <c r="J2575" i="3"/>
  <c r="I2575" i="3"/>
  <c r="F2575" i="3"/>
  <c r="E2575" i="3"/>
  <c r="N2575" i="3" s="1"/>
  <c r="C2575" i="3"/>
  <c r="K2574" i="3"/>
  <c r="J2574" i="3"/>
  <c r="I2574" i="3"/>
  <c r="F2574" i="3"/>
  <c r="E2574" i="3"/>
  <c r="N2574" i="3" s="1"/>
  <c r="C2574" i="3"/>
  <c r="K2573" i="3"/>
  <c r="J2573" i="3"/>
  <c r="I2573" i="3"/>
  <c r="F2573" i="3"/>
  <c r="E2573" i="3"/>
  <c r="N2573" i="3" s="1"/>
  <c r="C2573" i="3"/>
  <c r="L2573" i="3" s="1"/>
  <c r="L2572" i="3"/>
  <c r="K2572" i="3"/>
  <c r="J2572" i="3"/>
  <c r="I2572" i="3"/>
  <c r="F2572" i="3"/>
  <c r="E2572" i="3"/>
  <c r="C2572" i="3"/>
  <c r="K2571" i="3"/>
  <c r="J2571" i="3"/>
  <c r="I2571" i="3"/>
  <c r="F2571" i="3"/>
  <c r="E2571" i="3"/>
  <c r="N2571" i="3" s="1"/>
  <c r="C2571" i="3"/>
  <c r="L2571" i="3" s="1"/>
  <c r="K2570" i="3"/>
  <c r="J2570" i="3"/>
  <c r="I2570" i="3"/>
  <c r="F2570" i="3"/>
  <c r="E2570" i="3"/>
  <c r="N2570" i="3" s="1"/>
  <c r="C2570" i="3"/>
  <c r="K2569" i="3"/>
  <c r="J2569" i="3"/>
  <c r="I2569" i="3"/>
  <c r="F2569" i="3"/>
  <c r="E2569" i="3"/>
  <c r="N2569" i="3" s="1"/>
  <c r="C2569" i="3"/>
  <c r="K2568" i="3"/>
  <c r="J2568" i="3"/>
  <c r="I2568" i="3"/>
  <c r="F2568" i="3"/>
  <c r="E2568" i="3"/>
  <c r="C2568" i="3"/>
  <c r="K2567" i="3"/>
  <c r="J2567" i="3"/>
  <c r="I2567" i="3"/>
  <c r="F2567" i="3"/>
  <c r="E2567" i="3"/>
  <c r="N2567" i="3" s="1"/>
  <c r="C2567" i="3"/>
  <c r="L2567" i="3" s="1"/>
  <c r="K2566" i="3"/>
  <c r="J2566" i="3"/>
  <c r="I2566" i="3"/>
  <c r="F2566" i="3"/>
  <c r="E2566" i="3"/>
  <c r="C2566" i="3"/>
  <c r="K2565" i="3"/>
  <c r="J2565" i="3"/>
  <c r="I2565" i="3"/>
  <c r="F2565" i="3"/>
  <c r="E2565" i="3"/>
  <c r="N2565" i="3" s="1"/>
  <c r="C2565" i="3"/>
  <c r="K2564" i="3"/>
  <c r="J2564" i="3"/>
  <c r="I2564" i="3"/>
  <c r="F2564" i="3"/>
  <c r="E2564" i="3"/>
  <c r="N2564" i="3" s="1"/>
  <c r="C2564" i="3"/>
  <c r="K2563" i="3"/>
  <c r="J2563" i="3"/>
  <c r="I2563" i="3"/>
  <c r="F2563" i="3"/>
  <c r="E2563" i="3"/>
  <c r="N2563" i="3" s="1"/>
  <c r="C2563" i="3"/>
  <c r="L2563" i="3" s="1"/>
  <c r="K2562" i="3"/>
  <c r="J2562" i="3"/>
  <c r="I2562" i="3"/>
  <c r="F2562" i="3"/>
  <c r="E2562" i="3"/>
  <c r="C2562" i="3"/>
  <c r="L2562" i="3" s="1"/>
  <c r="N2561" i="3"/>
  <c r="K2561" i="3"/>
  <c r="J2561" i="3"/>
  <c r="I2561" i="3"/>
  <c r="F2561" i="3"/>
  <c r="E2561" i="3"/>
  <c r="C2561" i="3"/>
  <c r="K2560" i="3"/>
  <c r="J2560" i="3"/>
  <c r="I2560" i="3"/>
  <c r="F2560" i="3"/>
  <c r="E2560" i="3"/>
  <c r="N2560" i="3" s="1"/>
  <c r="C2560" i="3"/>
  <c r="K2559" i="3"/>
  <c r="J2559" i="3"/>
  <c r="I2559" i="3"/>
  <c r="F2559" i="3"/>
  <c r="E2559" i="3"/>
  <c r="N2559" i="3" s="1"/>
  <c r="C2559" i="3"/>
  <c r="K2558" i="3"/>
  <c r="J2558" i="3"/>
  <c r="I2558" i="3"/>
  <c r="F2558" i="3"/>
  <c r="E2558" i="3"/>
  <c r="N2558" i="3" s="1"/>
  <c r="C2558" i="3"/>
  <c r="K2557" i="3"/>
  <c r="J2557" i="3"/>
  <c r="I2557" i="3"/>
  <c r="F2557" i="3"/>
  <c r="E2557" i="3"/>
  <c r="N2557" i="3" s="1"/>
  <c r="C2557" i="3"/>
  <c r="L2557" i="3" s="1"/>
  <c r="K2556" i="3"/>
  <c r="J2556" i="3"/>
  <c r="I2556" i="3"/>
  <c r="F2556" i="3"/>
  <c r="E2556" i="3"/>
  <c r="C2556" i="3"/>
  <c r="L2556" i="3" s="1"/>
  <c r="K2555" i="3"/>
  <c r="J2555" i="3"/>
  <c r="I2555" i="3"/>
  <c r="F2555" i="3"/>
  <c r="E2555" i="3"/>
  <c r="N2555" i="3" s="1"/>
  <c r="C2555" i="3"/>
  <c r="L2554" i="3"/>
  <c r="K2554" i="3"/>
  <c r="J2554" i="3"/>
  <c r="I2554" i="3"/>
  <c r="F2554" i="3"/>
  <c r="E2554" i="3"/>
  <c r="C2554" i="3"/>
  <c r="K2553" i="3"/>
  <c r="J2553" i="3"/>
  <c r="I2553" i="3"/>
  <c r="F2553" i="3"/>
  <c r="E2553" i="3"/>
  <c r="N2553" i="3" s="1"/>
  <c r="C2553" i="3"/>
  <c r="K2552" i="3"/>
  <c r="J2552" i="3"/>
  <c r="I2552" i="3"/>
  <c r="F2552" i="3"/>
  <c r="E2552" i="3"/>
  <c r="N2552" i="3" s="1"/>
  <c r="C2552" i="3"/>
  <c r="N2551" i="3"/>
  <c r="K2551" i="3"/>
  <c r="J2551" i="3"/>
  <c r="I2551" i="3"/>
  <c r="F2551" i="3"/>
  <c r="E2551" i="3"/>
  <c r="C2551" i="3"/>
  <c r="K2550" i="3"/>
  <c r="J2550" i="3"/>
  <c r="I2550" i="3"/>
  <c r="F2550" i="3"/>
  <c r="E2550" i="3"/>
  <c r="N2550" i="3" s="1"/>
  <c r="C2550" i="3"/>
  <c r="K2549" i="3"/>
  <c r="J2549" i="3"/>
  <c r="I2549" i="3"/>
  <c r="F2549" i="3"/>
  <c r="E2549" i="3"/>
  <c r="N2549" i="3" s="1"/>
  <c r="C2549" i="3"/>
  <c r="K2548" i="3"/>
  <c r="J2548" i="3"/>
  <c r="I2548" i="3"/>
  <c r="F2548" i="3"/>
  <c r="E2548" i="3"/>
  <c r="N2548" i="3" s="1"/>
  <c r="C2548" i="3"/>
  <c r="L2548" i="3" s="1"/>
  <c r="K2547" i="3"/>
  <c r="J2547" i="3"/>
  <c r="I2547" i="3"/>
  <c r="F2547" i="3"/>
  <c r="E2547" i="3"/>
  <c r="N2547" i="3" s="1"/>
  <c r="C2547" i="3"/>
  <c r="K2546" i="3"/>
  <c r="J2546" i="3"/>
  <c r="I2546" i="3"/>
  <c r="F2546" i="3"/>
  <c r="E2546" i="3"/>
  <c r="C2546" i="3"/>
  <c r="L2546" i="3" s="1"/>
  <c r="K2545" i="3"/>
  <c r="J2545" i="3"/>
  <c r="I2545" i="3"/>
  <c r="F2545" i="3"/>
  <c r="E2545" i="3"/>
  <c r="N2545" i="3" s="1"/>
  <c r="C2545" i="3"/>
  <c r="K2544" i="3"/>
  <c r="J2544" i="3"/>
  <c r="I2544" i="3"/>
  <c r="F2544" i="3"/>
  <c r="E2544" i="3"/>
  <c r="N2544" i="3" s="1"/>
  <c r="C2544" i="3"/>
  <c r="L2544" i="3" s="1"/>
  <c r="K2543" i="3"/>
  <c r="J2543" i="3"/>
  <c r="I2543" i="3"/>
  <c r="F2543" i="3"/>
  <c r="E2543" i="3"/>
  <c r="N2543" i="3" s="1"/>
  <c r="C2543" i="3"/>
  <c r="K2542" i="3"/>
  <c r="J2542" i="3"/>
  <c r="I2542" i="3"/>
  <c r="F2542" i="3"/>
  <c r="E2542" i="3"/>
  <c r="N2542" i="3" s="1"/>
  <c r="C2542" i="3"/>
  <c r="G2542" i="3" s="1"/>
  <c r="K2541" i="3"/>
  <c r="J2541" i="3"/>
  <c r="I2541" i="3"/>
  <c r="F2541" i="3"/>
  <c r="E2541" i="3"/>
  <c r="N2541" i="3" s="1"/>
  <c r="C2541" i="3"/>
  <c r="K2540" i="3"/>
  <c r="J2540" i="3"/>
  <c r="I2540" i="3"/>
  <c r="F2540" i="3"/>
  <c r="E2540" i="3"/>
  <c r="N2540" i="3" s="1"/>
  <c r="C2540" i="3"/>
  <c r="L2540" i="3" s="1"/>
  <c r="K2539" i="3"/>
  <c r="J2539" i="3"/>
  <c r="I2539" i="3"/>
  <c r="F2539" i="3"/>
  <c r="E2539" i="3"/>
  <c r="N2539" i="3" s="1"/>
  <c r="C2539" i="3"/>
  <c r="L2539" i="3" s="1"/>
  <c r="K2538" i="3"/>
  <c r="J2538" i="3"/>
  <c r="I2538" i="3"/>
  <c r="F2538" i="3"/>
  <c r="E2538" i="3"/>
  <c r="N2538" i="3" s="1"/>
  <c r="C2538" i="3"/>
  <c r="L2538" i="3" s="1"/>
  <c r="K2537" i="3"/>
  <c r="J2537" i="3"/>
  <c r="I2537" i="3"/>
  <c r="F2537" i="3"/>
  <c r="E2537" i="3"/>
  <c r="N2537" i="3" s="1"/>
  <c r="C2537" i="3"/>
  <c r="L2537" i="3" s="1"/>
  <c r="K2536" i="3"/>
  <c r="J2536" i="3"/>
  <c r="I2536" i="3"/>
  <c r="F2536" i="3"/>
  <c r="E2536" i="3"/>
  <c r="C2536" i="3"/>
  <c r="L2536" i="3" s="1"/>
  <c r="B2536" i="3"/>
  <c r="A2536" i="3" s="1"/>
  <c r="K2535" i="3"/>
  <c r="J2535" i="3"/>
  <c r="I2535" i="3"/>
  <c r="F2535" i="3"/>
  <c r="E2535" i="3"/>
  <c r="C2535" i="3"/>
  <c r="L2535" i="3" s="1"/>
  <c r="L2534" i="3"/>
  <c r="K2534" i="3"/>
  <c r="J2534" i="3"/>
  <c r="I2534" i="3"/>
  <c r="F2534" i="3"/>
  <c r="E2534" i="3"/>
  <c r="N2534" i="3" s="1"/>
  <c r="C2534" i="3"/>
  <c r="G2534" i="3" s="1"/>
  <c r="K2533" i="3"/>
  <c r="J2533" i="3"/>
  <c r="I2533" i="3"/>
  <c r="F2533" i="3"/>
  <c r="E2533" i="3"/>
  <c r="N2533" i="3" s="1"/>
  <c r="C2533" i="3"/>
  <c r="G2533" i="3" s="1"/>
  <c r="K2532" i="3"/>
  <c r="J2532" i="3"/>
  <c r="I2532" i="3"/>
  <c r="F2532" i="3"/>
  <c r="E2532" i="3"/>
  <c r="N2532" i="3" s="1"/>
  <c r="C2532" i="3"/>
  <c r="L2532" i="3" s="1"/>
  <c r="N2531" i="3"/>
  <c r="K2531" i="3"/>
  <c r="J2531" i="3"/>
  <c r="I2531" i="3"/>
  <c r="F2531" i="3"/>
  <c r="E2531" i="3"/>
  <c r="C2531" i="3"/>
  <c r="K2530" i="3"/>
  <c r="J2530" i="3"/>
  <c r="I2530" i="3"/>
  <c r="F2530" i="3"/>
  <c r="E2530" i="3"/>
  <c r="N2530" i="3" s="1"/>
  <c r="C2530" i="3"/>
  <c r="L2530" i="3" s="1"/>
  <c r="K2529" i="3"/>
  <c r="J2529" i="3"/>
  <c r="I2529" i="3"/>
  <c r="F2529" i="3"/>
  <c r="E2529" i="3"/>
  <c r="C2529" i="3"/>
  <c r="K2528" i="3"/>
  <c r="J2528" i="3"/>
  <c r="I2528" i="3"/>
  <c r="F2528" i="3"/>
  <c r="E2528" i="3"/>
  <c r="N2528" i="3" s="1"/>
  <c r="C2528" i="3"/>
  <c r="K2527" i="3"/>
  <c r="J2527" i="3"/>
  <c r="I2527" i="3"/>
  <c r="F2527" i="3"/>
  <c r="E2527" i="3"/>
  <c r="N2527" i="3" s="1"/>
  <c r="C2527" i="3"/>
  <c r="L2527" i="3" s="1"/>
  <c r="K2526" i="3"/>
  <c r="J2526" i="3"/>
  <c r="I2526" i="3"/>
  <c r="F2526" i="3"/>
  <c r="E2526" i="3"/>
  <c r="N2526" i="3" s="1"/>
  <c r="C2526" i="3"/>
  <c r="L2526" i="3" s="1"/>
  <c r="K2525" i="3"/>
  <c r="J2525" i="3"/>
  <c r="I2525" i="3"/>
  <c r="F2525" i="3"/>
  <c r="E2525" i="3"/>
  <c r="N2525" i="3" s="1"/>
  <c r="C2525" i="3"/>
  <c r="L2524" i="3"/>
  <c r="K2524" i="3"/>
  <c r="J2524" i="3"/>
  <c r="I2524" i="3"/>
  <c r="F2524" i="3"/>
  <c r="E2524" i="3"/>
  <c r="G2524" i="3" s="1"/>
  <c r="C2524" i="3"/>
  <c r="K2523" i="3"/>
  <c r="J2523" i="3"/>
  <c r="I2523" i="3"/>
  <c r="F2523" i="3"/>
  <c r="E2523" i="3"/>
  <c r="N2523" i="3" s="1"/>
  <c r="C2523" i="3"/>
  <c r="L2523" i="3" s="1"/>
  <c r="K2522" i="3"/>
  <c r="J2522" i="3"/>
  <c r="I2522" i="3"/>
  <c r="F2522" i="3"/>
  <c r="E2522" i="3"/>
  <c r="N2522" i="3" s="1"/>
  <c r="C2522" i="3"/>
  <c r="N2521" i="3"/>
  <c r="K2521" i="3"/>
  <c r="J2521" i="3"/>
  <c r="I2521" i="3"/>
  <c r="F2521" i="3"/>
  <c r="E2521" i="3"/>
  <c r="C2521" i="3"/>
  <c r="L2521" i="3" s="1"/>
  <c r="K2520" i="3"/>
  <c r="J2520" i="3"/>
  <c r="I2520" i="3"/>
  <c r="F2520" i="3"/>
  <c r="E2520" i="3"/>
  <c r="N2520" i="3" s="1"/>
  <c r="C2520" i="3"/>
  <c r="K2519" i="3"/>
  <c r="J2519" i="3"/>
  <c r="I2519" i="3"/>
  <c r="F2519" i="3"/>
  <c r="E2519" i="3"/>
  <c r="N2519" i="3" s="1"/>
  <c r="C2519" i="3"/>
  <c r="K2518" i="3"/>
  <c r="J2518" i="3"/>
  <c r="I2518" i="3"/>
  <c r="F2518" i="3"/>
  <c r="E2518" i="3"/>
  <c r="N2518" i="3" s="1"/>
  <c r="C2518" i="3"/>
  <c r="L2518" i="3" s="1"/>
  <c r="K2517" i="3"/>
  <c r="J2517" i="3"/>
  <c r="I2517" i="3"/>
  <c r="F2517" i="3"/>
  <c r="E2517" i="3"/>
  <c r="N2517" i="3" s="1"/>
  <c r="C2517" i="3"/>
  <c r="K2516" i="3"/>
  <c r="J2516" i="3"/>
  <c r="I2516" i="3"/>
  <c r="F2516" i="3"/>
  <c r="E2516" i="3"/>
  <c r="N2516" i="3" s="1"/>
  <c r="C2516" i="3"/>
  <c r="K2515" i="3"/>
  <c r="J2515" i="3"/>
  <c r="I2515" i="3"/>
  <c r="F2515" i="3"/>
  <c r="E2515" i="3"/>
  <c r="N2515" i="3" s="1"/>
  <c r="C2515" i="3"/>
  <c r="L2515" i="3" s="1"/>
  <c r="K2514" i="3"/>
  <c r="J2514" i="3"/>
  <c r="I2514" i="3"/>
  <c r="F2514" i="3"/>
  <c r="E2514" i="3"/>
  <c r="N2514" i="3" s="1"/>
  <c r="C2514" i="3"/>
  <c r="B2514" i="3" s="1"/>
  <c r="A2514" i="3" s="1"/>
  <c r="K2513" i="3"/>
  <c r="J2513" i="3"/>
  <c r="I2513" i="3"/>
  <c r="F2513" i="3"/>
  <c r="E2513" i="3"/>
  <c r="C2513" i="3"/>
  <c r="K2512" i="3"/>
  <c r="J2512" i="3"/>
  <c r="I2512" i="3"/>
  <c r="F2512" i="3"/>
  <c r="E2512" i="3"/>
  <c r="N2512" i="3" s="1"/>
  <c r="C2512" i="3"/>
  <c r="N2511" i="3"/>
  <c r="K2511" i="3"/>
  <c r="J2511" i="3"/>
  <c r="I2511" i="3"/>
  <c r="F2511" i="3"/>
  <c r="E2511" i="3"/>
  <c r="C2511" i="3"/>
  <c r="L2511" i="3" s="1"/>
  <c r="K2510" i="3"/>
  <c r="J2510" i="3"/>
  <c r="I2510" i="3"/>
  <c r="F2510" i="3"/>
  <c r="E2510" i="3"/>
  <c r="C2510" i="3"/>
  <c r="L2510" i="3" s="1"/>
  <c r="K2509" i="3"/>
  <c r="J2509" i="3"/>
  <c r="I2509" i="3"/>
  <c r="F2509" i="3"/>
  <c r="E2509" i="3"/>
  <c r="N2509" i="3" s="1"/>
  <c r="C2509" i="3"/>
  <c r="K2508" i="3"/>
  <c r="J2508" i="3"/>
  <c r="I2508" i="3"/>
  <c r="F2508" i="3"/>
  <c r="E2508" i="3"/>
  <c r="N2508" i="3" s="1"/>
  <c r="C2508" i="3"/>
  <c r="K2507" i="3"/>
  <c r="J2507" i="3"/>
  <c r="I2507" i="3"/>
  <c r="F2507" i="3"/>
  <c r="E2507" i="3"/>
  <c r="N2507" i="3" s="1"/>
  <c r="C2507" i="3"/>
  <c r="L2507" i="3" s="1"/>
  <c r="K2506" i="3"/>
  <c r="J2506" i="3"/>
  <c r="I2506" i="3"/>
  <c r="F2506" i="3"/>
  <c r="E2506" i="3"/>
  <c r="N2506" i="3" s="1"/>
  <c r="C2506" i="3"/>
  <c r="L2506" i="3" s="1"/>
  <c r="K2505" i="3"/>
  <c r="J2505" i="3"/>
  <c r="I2505" i="3"/>
  <c r="F2505" i="3"/>
  <c r="E2505" i="3"/>
  <c r="N2505" i="3" s="1"/>
  <c r="C2505" i="3"/>
  <c r="L2505" i="3" s="1"/>
  <c r="K2504" i="3"/>
  <c r="J2504" i="3"/>
  <c r="I2504" i="3"/>
  <c r="F2504" i="3"/>
  <c r="E2504" i="3"/>
  <c r="C2504" i="3"/>
  <c r="N2503" i="3"/>
  <c r="K2503" i="3"/>
  <c r="J2503" i="3"/>
  <c r="I2503" i="3"/>
  <c r="F2503" i="3"/>
  <c r="E2503" i="3"/>
  <c r="C2503" i="3"/>
  <c r="K2502" i="3"/>
  <c r="J2502" i="3"/>
  <c r="I2502" i="3"/>
  <c r="F2502" i="3"/>
  <c r="E2502" i="3"/>
  <c r="N2502" i="3" s="1"/>
  <c r="C2502" i="3"/>
  <c r="N2501" i="3"/>
  <c r="K2501" i="3"/>
  <c r="J2501" i="3"/>
  <c r="I2501" i="3"/>
  <c r="F2501" i="3"/>
  <c r="E2501" i="3"/>
  <c r="C2501" i="3"/>
  <c r="K2500" i="3"/>
  <c r="J2500" i="3"/>
  <c r="I2500" i="3"/>
  <c r="F2500" i="3"/>
  <c r="E2500" i="3"/>
  <c r="N2500" i="3" s="1"/>
  <c r="C2500" i="3"/>
  <c r="L2500" i="3" s="1"/>
  <c r="L2499" i="3"/>
  <c r="K2499" i="3"/>
  <c r="J2499" i="3"/>
  <c r="I2499" i="3"/>
  <c r="F2499" i="3"/>
  <c r="E2499" i="3"/>
  <c r="C2499" i="3"/>
  <c r="K2498" i="3"/>
  <c r="J2498" i="3"/>
  <c r="I2498" i="3"/>
  <c r="F2498" i="3"/>
  <c r="E2498" i="3"/>
  <c r="C2498" i="3"/>
  <c r="L2498" i="3" s="1"/>
  <c r="K2497" i="3"/>
  <c r="J2497" i="3"/>
  <c r="I2497" i="3"/>
  <c r="F2497" i="3"/>
  <c r="E2497" i="3"/>
  <c r="N2497" i="3" s="1"/>
  <c r="C2497" i="3"/>
  <c r="N2496" i="3"/>
  <c r="K2496" i="3"/>
  <c r="J2496" i="3"/>
  <c r="I2496" i="3"/>
  <c r="F2496" i="3"/>
  <c r="E2496" i="3"/>
  <c r="C2496" i="3"/>
  <c r="K2495" i="3"/>
  <c r="J2495" i="3"/>
  <c r="I2495" i="3"/>
  <c r="F2495" i="3"/>
  <c r="E2495" i="3"/>
  <c r="N2495" i="3" s="1"/>
  <c r="C2495" i="3"/>
  <c r="K2494" i="3"/>
  <c r="J2494" i="3"/>
  <c r="I2494" i="3"/>
  <c r="F2494" i="3"/>
  <c r="E2494" i="3"/>
  <c r="N2494" i="3" s="1"/>
  <c r="C2494" i="3"/>
  <c r="L2494" i="3" s="1"/>
  <c r="K2493" i="3"/>
  <c r="J2493" i="3"/>
  <c r="I2493" i="3"/>
  <c r="F2493" i="3"/>
  <c r="E2493" i="3"/>
  <c r="N2493" i="3" s="1"/>
  <c r="C2493" i="3"/>
  <c r="K2492" i="3"/>
  <c r="J2492" i="3"/>
  <c r="I2492" i="3"/>
  <c r="F2492" i="3"/>
  <c r="E2492" i="3"/>
  <c r="C2492" i="3"/>
  <c r="K2491" i="3"/>
  <c r="J2491" i="3"/>
  <c r="I2491" i="3"/>
  <c r="F2491" i="3"/>
  <c r="E2491" i="3"/>
  <c r="N2491" i="3" s="1"/>
  <c r="C2491" i="3"/>
  <c r="K2490" i="3"/>
  <c r="J2490" i="3"/>
  <c r="I2490" i="3"/>
  <c r="F2490" i="3"/>
  <c r="E2490" i="3"/>
  <c r="N2490" i="3" s="1"/>
  <c r="C2490" i="3"/>
  <c r="K2489" i="3"/>
  <c r="J2489" i="3"/>
  <c r="I2489" i="3"/>
  <c r="F2489" i="3"/>
  <c r="E2489" i="3"/>
  <c r="N2489" i="3" s="1"/>
  <c r="C2489" i="3"/>
  <c r="K2488" i="3"/>
  <c r="J2488" i="3"/>
  <c r="I2488" i="3"/>
  <c r="F2488" i="3"/>
  <c r="E2488" i="3"/>
  <c r="N2488" i="3" s="1"/>
  <c r="C2488" i="3"/>
  <c r="L2488" i="3" s="1"/>
  <c r="K2487" i="3"/>
  <c r="J2487" i="3"/>
  <c r="I2487" i="3"/>
  <c r="F2487" i="3"/>
  <c r="E2487" i="3"/>
  <c r="N2487" i="3" s="1"/>
  <c r="C2487" i="3"/>
  <c r="L2487" i="3" s="1"/>
  <c r="N2486" i="3"/>
  <c r="K2486" i="3"/>
  <c r="J2486" i="3"/>
  <c r="I2486" i="3"/>
  <c r="F2486" i="3"/>
  <c r="E2486" i="3"/>
  <c r="C2486" i="3"/>
  <c r="L2486" i="3" s="1"/>
  <c r="K2485" i="3"/>
  <c r="J2485" i="3"/>
  <c r="I2485" i="3"/>
  <c r="F2485" i="3"/>
  <c r="E2485" i="3"/>
  <c r="C2485" i="3"/>
  <c r="K2484" i="3"/>
  <c r="J2484" i="3"/>
  <c r="I2484" i="3"/>
  <c r="F2484" i="3"/>
  <c r="E2484" i="3"/>
  <c r="N2484" i="3" s="1"/>
  <c r="C2484" i="3"/>
  <c r="K2483" i="3"/>
  <c r="J2483" i="3"/>
  <c r="I2483" i="3"/>
  <c r="F2483" i="3"/>
  <c r="E2483" i="3"/>
  <c r="N2483" i="3" s="1"/>
  <c r="C2483" i="3"/>
  <c r="K2482" i="3"/>
  <c r="J2482" i="3"/>
  <c r="I2482" i="3"/>
  <c r="F2482" i="3"/>
  <c r="E2482" i="3"/>
  <c r="C2482" i="3"/>
  <c r="K2481" i="3"/>
  <c r="J2481" i="3"/>
  <c r="I2481" i="3"/>
  <c r="F2481" i="3"/>
  <c r="E2481" i="3"/>
  <c r="N2481" i="3" s="1"/>
  <c r="C2481" i="3"/>
  <c r="K2480" i="3"/>
  <c r="J2480" i="3"/>
  <c r="I2480" i="3"/>
  <c r="F2480" i="3"/>
  <c r="E2480" i="3"/>
  <c r="N2480" i="3" s="1"/>
  <c r="C2480" i="3"/>
  <c r="L2480" i="3" s="1"/>
  <c r="K2479" i="3"/>
  <c r="J2479" i="3"/>
  <c r="I2479" i="3"/>
  <c r="F2479" i="3"/>
  <c r="E2479" i="3"/>
  <c r="N2479" i="3" s="1"/>
  <c r="C2479" i="3"/>
  <c r="K2478" i="3"/>
  <c r="J2478" i="3"/>
  <c r="I2478" i="3"/>
  <c r="F2478" i="3"/>
  <c r="E2478" i="3"/>
  <c r="N2478" i="3" s="1"/>
  <c r="C2478" i="3"/>
  <c r="L2478" i="3" s="1"/>
  <c r="K2477" i="3"/>
  <c r="J2477" i="3"/>
  <c r="I2477" i="3"/>
  <c r="F2477" i="3"/>
  <c r="E2477" i="3"/>
  <c r="C2477" i="3"/>
  <c r="K2476" i="3"/>
  <c r="J2476" i="3"/>
  <c r="I2476" i="3"/>
  <c r="F2476" i="3"/>
  <c r="E2476" i="3"/>
  <c r="N2476" i="3" s="1"/>
  <c r="C2476" i="3"/>
  <c r="K2475" i="3"/>
  <c r="J2475" i="3"/>
  <c r="I2475" i="3"/>
  <c r="F2475" i="3"/>
  <c r="E2475" i="3"/>
  <c r="N2475" i="3" s="1"/>
  <c r="C2475" i="3"/>
  <c r="L2475" i="3" s="1"/>
  <c r="K2474" i="3"/>
  <c r="J2474" i="3"/>
  <c r="I2474" i="3"/>
  <c r="F2474" i="3"/>
  <c r="E2474" i="3"/>
  <c r="N2474" i="3" s="1"/>
  <c r="C2474" i="3"/>
  <c r="K2473" i="3"/>
  <c r="J2473" i="3"/>
  <c r="I2473" i="3"/>
  <c r="F2473" i="3"/>
  <c r="E2473" i="3"/>
  <c r="N2473" i="3" s="1"/>
  <c r="C2473" i="3"/>
  <c r="L2473" i="3" s="1"/>
  <c r="K2472" i="3"/>
  <c r="J2472" i="3"/>
  <c r="I2472" i="3"/>
  <c r="F2472" i="3"/>
  <c r="E2472" i="3"/>
  <c r="C2472" i="3"/>
  <c r="L2472" i="3" s="1"/>
  <c r="K2471" i="3"/>
  <c r="J2471" i="3"/>
  <c r="I2471" i="3"/>
  <c r="F2471" i="3"/>
  <c r="E2471" i="3"/>
  <c r="N2471" i="3" s="1"/>
  <c r="C2471" i="3"/>
  <c r="K2470" i="3"/>
  <c r="J2470" i="3"/>
  <c r="I2470" i="3"/>
  <c r="F2470" i="3"/>
  <c r="E2470" i="3"/>
  <c r="G2470" i="3" s="1"/>
  <c r="C2470" i="3"/>
  <c r="L2470" i="3" s="1"/>
  <c r="K2469" i="3"/>
  <c r="J2469" i="3"/>
  <c r="I2469" i="3"/>
  <c r="F2469" i="3"/>
  <c r="E2469" i="3"/>
  <c r="N2469" i="3" s="1"/>
  <c r="C2469" i="3"/>
  <c r="L2469" i="3" s="1"/>
  <c r="K2468" i="3"/>
  <c r="J2468" i="3"/>
  <c r="I2468" i="3"/>
  <c r="F2468" i="3"/>
  <c r="E2468" i="3"/>
  <c r="N2468" i="3" s="1"/>
  <c r="C2468" i="3"/>
  <c r="K2467" i="3"/>
  <c r="J2467" i="3"/>
  <c r="I2467" i="3"/>
  <c r="F2467" i="3"/>
  <c r="E2467" i="3"/>
  <c r="N2467" i="3" s="1"/>
  <c r="C2467" i="3"/>
  <c r="K2466" i="3"/>
  <c r="J2466" i="3"/>
  <c r="I2466" i="3"/>
  <c r="F2466" i="3"/>
  <c r="E2466" i="3"/>
  <c r="N2466" i="3" s="1"/>
  <c r="C2466" i="3"/>
  <c r="L2466" i="3" s="1"/>
  <c r="K2465" i="3"/>
  <c r="J2465" i="3"/>
  <c r="I2465" i="3"/>
  <c r="F2465" i="3"/>
  <c r="E2465" i="3"/>
  <c r="N2465" i="3" s="1"/>
  <c r="C2465" i="3"/>
  <c r="L2465" i="3" s="1"/>
  <c r="K2464" i="3"/>
  <c r="J2464" i="3"/>
  <c r="I2464" i="3"/>
  <c r="F2464" i="3"/>
  <c r="E2464" i="3"/>
  <c r="N2464" i="3" s="1"/>
  <c r="C2464" i="3"/>
  <c r="L2464" i="3" s="1"/>
  <c r="K2463" i="3"/>
  <c r="J2463" i="3"/>
  <c r="I2463" i="3"/>
  <c r="F2463" i="3"/>
  <c r="E2463" i="3"/>
  <c r="N2463" i="3" s="1"/>
  <c r="C2463" i="3"/>
  <c r="B2463" i="3" s="1"/>
  <c r="A2463" i="3" s="1"/>
  <c r="K2462" i="3"/>
  <c r="J2462" i="3"/>
  <c r="I2462" i="3"/>
  <c r="F2462" i="3"/>
  <c r="E2462" i="3"/>
  <c r="N2462" i="3" s="1"/>
  <c r="C2462" i="3"/>
  <c r="L2462" i="3" s="1"/>
  <c r="K2461" i="3"/>
  <c r="J2461" i="3"/>
  <c r="I2461" i="3"/>
  <c r="F2461" i="3"/>
  <c r="E2461" i="3"/>
  <c r="B2461" i="3" s="1"/>
  <c r="A2461" i="3" s="1"/>
  <c r="C2461" i="3"/>
  <c r="L2461" i="3" s="1"/>
  <c r="K2460" i="3"/>
  <c r="J2460" i="3"/>
  <c r="I2460" i="3"/>
  <c r="F2460" i="3"/>
  <c r="E2460" i="3"/>
  <c r="N2460" i="3" s="1"/>
  <c r="C2460" i="3"/>
  <c r="K2459" i="3"/>
  <c r="J2459" i="3"/>
  <c r="I2459" i="3"/>
  <c r="F2459" i="3"/>
  <c r="E2459" i="3"/>
  <c r="N2459" i="3" s="1"/>
  <c r="C2459" i="3"/>
  <c r="L2459" i="3" s="1"/>
  <c r="K2458" i="3"/>
  <c r="J2458" i="3"/>
  <c r="I2458" i="3"/>
  <c r="F2458" i="3"/>
  <c r="E2458" i="3"/>
  <c r="N2458" i="3" s="1"/>
  <c r="C2458" i="3"/>
  <c r="L2458" i="3" s="1"/>
  <c r="K2457" i="3"/>
  <c r="J2457" i="3"/>
  <c r="I2457" i="3"/>
  <c r="F2457" i="3"/>
  <c r="E2457" i="3"/>
  <c r="N2457" i="3" s="1"/>
  <c r="C2457" i="3"/>
  <c r="K2456" i="3"/>
  <c r="J2456" i="3"/>
  <c r="I2456" i="3"/>
  <c r="F2456" i="3"/>
  <c r="E2456" i="3"/>
  <c r="C2456" i="3"/>
  <c r="K2455" i="3"/>
  <c r="J2455" i="3"/>
  <c r="I2455" i="3"/>
  <c r="F2455" i="3"/>
  <c r="E2455" i="3"/>
  <c r="N2455" i="3" s="1"/>
  <c r="C2455" i="3"/>
  <c r="B2455" i="3" s="1"/>
  <c r="A2455" i="3" s="1"/>
  <c r="K2454" i="3"/>
  <c r="J2454" i="3"/>
  <c r="I2454" i="3"/>
  <c r="F2454" i="3"/>
  <c r="E2454" i="3"/>
  <c r="C2454" i="3"/>
  <c r="L2454" i="3" s="1"/>
  <c r="K2453" i="3"/>
  <c r="J2453" i="3"/>
  <c r="I2453" i="3"/>
  <c r="F2453" i="3"/>
  <c r="E2453" i="3"/>
  <c r="N2453" i="3" s="1"/>
  <c r="C2453" i="3"/>
  <c r="K2452" i="3"/>
  <c r="J2452" i="3"/>
  <c r="I2452" i="3"/>
  <c r="F2452" i="3"/>
  <c r="E2452" i="3"/>
  <c r="C2452" i="3"/>
  <c r="L2452" i="3" s="1"/>
  <c r="K2451" i="3"/>
  <c r="J2451" i="3"/>
  <c r="I2451" i="3"/>
  <c r="F2451" i="3"/>
  <c r="E2451" i="3"/>
  <c r="N2451" i="3" s="1"/>
  <c r="C2451" i="3"/>
  <c r="L2451" i="3" s="1"/>
  <c r="K2450" i="3"/>
  <c r="J2450" i="3"/>
  <c r="I2450" i="3"/>
  <c r="F2450" i="3"/>
  <c r="E2450" i="3"/>
  <c r="C2450" i="3"/>
  <c r="K2449" i="3"/>
  <c r="J2449" i="3"/>
  <c r="I2449" i="3"/>
  <c r="F2449" i="3"/>
  <c r="E2449" i="3"/>
  <c r="C2449" i="3"/>
  <c r="L2449" i="3" s="1"/>
  <c r="K2448" i="3"/>
  <c r="J2448" i="3"/>
  <c r="I2448" i="3"/>
  <c r="F2448" i="3"/>
  <c r="E2448" i="3"/>
  <c r="N2448" i="3" s="1"/>
  <c r="C2448" i="3"/>
  <c r="L2448" i="3" s="1"/>
  <c r="K2447" i="3"/>
  <c r="J2447" i="3"/>
  <c r="I2447" i="3"/>
  <c r="F2447" i="3"/>
  <c r="E2447" i="3"/>
  <c r="N2447" i="3" s="1"/>
  <c r="C2447" i="3"/>
  <c r="L2447" i="3" s="1"/>
  <c r="K2446" i="3"/>
  <c r="J2446" i="3"/>
  <c r="I2446" i="3"/>
  <c r="F2446" i="3"/>
  <c r="E2446" i="3"/>
  <c r="N2446" i="3" s="1"/>
  <c r="C2446" i="3"/>
  <c r="K2445" i="3"/>
  <c r="J2445" i="3"/>
  <c r="I2445" i="3"/>
  <c r="F2445" i="3"/>
  <c r="E2445" i="3"/>
  <c r="N2445" i="3" s="1"/>
  <c r="C2445" i="3"/>
  <c r="L2445" i="3" s="1"/>
  <c r="K2444" i="3"/>
  <c r="J2444" i="3"/>
  <c r="I2444" i="3"/>
  <c r="F2444" i="3"/>
  <c r="E2444" i="3"/>
  <c r="B2444" i="3" s="1"/>
  <c r="A2444" i="3" s="1"/>
  <c r="C2444" i="3"/>
  <c r="L2444" i="3" s="1"/>
  <c r="K2443" i="3"/>
  <c r="J2443" i="3"/>
  <c r="I2443" i="3"/>
  <c r="F2443" i="3"/>
  <c r="E2443" i="3"/>
  <c r="C2443" i="3"/>
  <c r="L2443" i="3" s="1"/>
  <c r="K2442" i="3"/>
  <c r="J2442" i="3"/>
  <c r="I2442" i="3"/>
  <c r="F2442" i="3"/>
  <c r="E2442" i="3"/>
  <c r="N2442" i="3" s="1"/>
  <c r="C2442" i="3"/>
  <c r="L2442" i="3" s="1"/>
  <c r="K2441" i="3"/>
  <c r="J2441" i="3"/>
  <c r="I2441" i="3"/>
  <c r="F2441" i="3"/>
  <c r="E2441" i="3"/>
  <c r="C2441" i="3"/>
  <c r="L2441" i="3" s="1"/>
  <c r="L2440" i="3"/>
  <c r="K2440" i="3"/>
  <c r="J2440" i="3"/>
  <c r="I2440" i="3"/>
  <c r="F2440" i="3"/>
  <c r="E2440" i="3"/>
  <c r="C2440" i="3"/>
  <c r="G2440" i="3" s="1"/>
  <c r="K2439" i="3"/>
  <c r="J2439" i="3"/>
  <c r="I2439" i="3"/>
  <c r="F2439" i="3"/>
  <c r="E2439" i="3"/>
  <c r="N2439" i="3" s="1"/>
  <c r="C2439" i="3"/>
  <c r="L2439" i="3" s="1"/>
  <c r="K2438" i="3"/>
  <c r="J2438" i="3"/>
  <c r="I2438" i="3"/>
  <c r="F2438" i="3"/>
  <c r="E2438" i="3"/>
  <c r="N2438" i="3" s="1"/>
  <c r="C2438" i="3"/>
  <c r="K2437" i="3"/>
  <c r="J2437" i="3"/>
  <c r="I2437" i="3"/>
  <c r="F2437" i="3"/>
  <c r="E2437" i="3"/>
  <c r="C2437" i="3"/>
  <c r="L2437" i="3" s="1"/>
  <c r="K2436" i="3"/>
  <c r="J2436" i="3"/>
  <c r="I2436" i="3"/>
  <c r="F2436" i="3"/>
  <c r="E2436" i="3"/>
  <c r="N2436" i="3" s="1"/>
  <c r="C2436" i="3"/>
  <c r="L2436" i="3" s="1"/>
  <c r="K2435" i="3"/>
  <c r="J2435" i="3"/>
  <c r="I2435" i="3"/>
  <c r="F2435" i="3"/>
  <c r="E2435" i="3"/>
  <c r="C2435" i="3"/>
  <c r="K2434" i="3"/>
  <c r="J2434" i="3"/>
  <c r="I2434" i="3"/>
  <c r="F2434" i="3"/>
  <c r="E2434" i="3"/>
  <c r="N2434" i="3" s="1"/>
  <c r="C2434" i="3"/>
  <c r="K2433" i="3"/>
  <c r="J2433" i="3"/>
  <c r="I2433" i="3"/>
  <c r="F2433" i="3"/>
  <c r="E2433" i="3"/>
  <c r="N2433" i="3" s="1"/>
  <c r="C2433" i="3"/>
  <c r="K2432" i="3"/>
  <c r="J2432" i="3"/>
  <c r="I2432" i="3"/>
  <c r="F2432" i="3"/>
  <c r="E2432" i="3"/>
  <c r="C2432" i="3"/>
  <c r="L2432" i="3" s="1"/>
  <c r="K2431" i="3"/>
  <c r="J2431" i="3"/>
  <c r="I2431" i="3"/>
  <c r="F2431" i="3"/>
  <c r="E2431" i="3"/>
  <c r="B2431" i="3" s="1"/>
  <c r="A2431" i="3" s="1"/>
  <c r="C2431" i="3"/>
  <c r="L2431" i="3" s="1"/>
  <c r="K2430" i="3"/>
  <c r="J2430" i="3"/>
  <c r="I2430" i="3"/>
  <c r="F2430" i="3"/>
  <c r="E2430" i="3"/>
  <c r="N2430" i="3" s="1"/>
  <c r="C2430" i="3"/>
  <c r="K2429" i="3"/>
  <c r="J2429" i="3"/>
  <c r="I2429" i="3"/>
  <c r="F2429" i="3"/>
  <c r="E2429" i="3"/>
  <c r="N2429" i="3" s="1"/>
  <c r="C2429" i="3"/>
  <c r="L2429" i="3" s="1"/>
  <c r="K2428" i="3"/>
  <c r="J2428" i="3"/>
  <c r="I2428" i="3"/>
  <c r="F2428" i="3"/>
  <c r="E2428" i="3"/>
  <c r="N2428" i="3" s="1"/>
  <c r="C2428" i="3"/>
  <c r="K2427" i="3"/>
  <c r="J2427" i="3"/>
  <c r="I2427" i="3"/>
  <c r="F2427" i="3"/>
  <c r="E2427" i="3"/>
  <c r="C2427" i="3"/>
  <c r="L2427" i="3" s="1"/>
  <c r="K2426" i="3"/>
  <c r="J2426" i="3"/>
  <c r="I2426" i="3"/>
  <c r="F2426" i="3"/>
  <c r="E2426" i="3"/>
  <c r="N2426" i="3" s="1"/>
  <c r="C2426" i="3"/>
  <c r="L2426" i="3" s="1"/>
  <c r="K2425" i="3"/>
  <c r="J2425" i="3"/>
  <c r="I2425" i="3"/>
  <c r="F2425" i="3"/>
  <c r="E2425" i="3"/>
  <c r="C2425" i="3"/>
  <c r="L2425" i="3" s="1"/>
  <c r="K2424" i="3"/>
  <c r="J2424" i="3"/>
  <c r="I2424" i="3"/>
  <c r="F2424" i="3"/>
  <c r="E2424" i="3"/>
  <c r="N2424" i="3" s="1"/>
  <c r="C2424" i="3"/>
  <c r="K2423" i="3"/>
  <c r="J2423" i="3"/>
  <c r="I2423" i="3"/>
  <c r="F2423" i="3"/>
  <c r="E2423" i="3"/>
  <c r="N2423" i="3" s="1"/>
  <c r="C2423" i="3"/>
  <c r="L2423" i="3" s="1"/>
  <c r="K2422" i="3"/>
  <c r="J2422" i="3"/>
  <c r="I2422" i="3"/>
  <c r="F2422" i="3"/>
  <c r="E2422" i="3"/>
  <c r="N2422" i="3" s="1"/>
  <c r="C2422" i="3"/>
  <c r="B2422" i="3" s="1"/>
  <c r="A2422" i="3" s="1"/>
  <c r="K2421" i="3"/>
  <c r="J2421" i="3"/>
  <c r="I2421" i="3"/>
  <c r="F2421" i="3"/>
  <c r="E2421" i="3"/>
  <c r="N2421" i="3" s="1"/>
  <c r="C2421" i="3"/>
  <c r="K2420" i="3"/>
  <c r="J2420" i="3"/>
  <c r="I2420" i="3"/>
  <c r="F2420" i="3"/>
  <c r="E2420" i="3"/>
  <c r="N2420" i="3" s="1"/>
  <c r="C2420" i="3"/>
  <c r="L2420" i="3" s="1"/>
  <c r="K2419" i="3"/>
  <c r="J2419" i="3"/>
  <c r="I2419" i="3"/>
  <c r="F2419" i="3"/>
  <c r="E2419" i="3"/>
  <c r="N2419" i="3" s="1"/>
  <c r="C2419" i="3"/>
  <c r="K2418" i="3"/>
  <c r="J2418" i="3"/>
  <c r="I2418" i="3"/>
  <c r="F2418" i="3"/>
  <c r="E2418" i="3"/>
  <c r="N2418" i="3" s="1"/>
  <c r="C2418" i="3"/>
  <c r="B2418" i="3" s="1"/>
  <c r="A2418" i="3" s="1"/>
  <c r="K2417" i="3"/>
  <c r="J2417" i="3"/>
  <c r="I2417" i="3"/>
  <c r="F2417" i="3"/>
  <c r="E2417" i="3"/>
  <c r="N2417" i="3" s="1"/>
  <c r="C2417" i="3"/>
  <c r="K2416" i="3"/>
  <c r="J2416" i="3"/>
  <c r="I2416" i="3"/>
  <c r="F2416" i="3"/>
  <c r="E2416" i="3"/>
  <c r="C2416" i="3"/>
  <c r="K2415" i="3"/>
  <c r="J2415" i="3"/>
  <c r="I2415" i="3"/>
  <c r="F2415" i="3"/>
  <c r="E2415" i="3"/>
  <c r="B2415" i="3" s="1"/>
  <c r="A2415" i="3" s="1"/>
  <c r="C2415" i="3"/>
  <c r="L2415" i="3" s="1"/>
  <c r="K2414" i="3"/>
  <c r="J2414" i="3"/>
  <c r="I2414" i="3"/>
  <c r="F2414" i="3"/>
  <c r="E2414" i="3"/>
  <c r="N2414" i="3" s="1"/>
  <c r="C2414" i="3"/>
  <c r="K2413" i="3"/>
  <c r="J2413" i="3"/>
  <c r="I2413" i="3"/>
  <c r="F2413" i="3"/>
  <c r="E2413" i="3"/>
  <c r="N2413" i="3" s="1"/>
  <c r="C2413" i="3"/>
  <c r="K2412" i="3"/>
  <c r="J2412" i="3"/>
  <c r="I2412" i="3"/>
  <c r="F2412" i="3"/>
  <c r="E2412" i="3"/>
  <c r="N2412" i="3" s="1"/>
  <c r="C2412" i="3"/>
  <c r="K2411" i="3"/>
  <c r="J2411" i="3"/>
  <c r="I2411" i="3"/>
  <c r="F2411" i="3"/>
  <c r="E2411" i="3"/>
  <c r="C2411" i="3"/>
  <c r="L2411" i="3" s="1"/>
  <c r="K2410" i="3"/>
  <c r="J2410" i="3"/>
  <c r="I2410" i="3"/>
  <c r="F2410" i="3"/>
  <c r="E2410" i="3"/>
  <c r="C2410" i="3"/>
  <c r="L2410" i="3" s="1"/>
  <c r="K2409" i="3"/>
  <c r="J2409" i="3"/>
  <c r="I2409" i="3"/>
  <c r="F2409" i="3"/>
  <c r="E2409" i="3"/>
  <c r="C2409" i="3"/>
  <c r="L2409" i="3" s="1"/>
  <c r="N2408" i="3"/>
  <c r="K2408" i="3"/>
  <c r="J2408" i="3"/>
  <c r="I2408" i="3"/>
  <c r="G2408" i="3"/>
  <c r="F2408" i="3"/>
  <c r="E2408" i="3"/>
  <c r="C2408" i="3"/>
  <c r="L2408" i="3" s="1"/>
  <c r="K2407" i="3"/>
  <c r="J2407" i="3"/>
  <c r="I2407" i="3"/>
  <c r="F2407" i="3"/>
  <c r="E2407" i="3"/>
  <c r="N2407" i="3" s="1"/>
  <c r="C2407" i="3"/>
  <c r="L2407" i="3" s="1"/>
  <c r="K2406" i="3"/>
  <c r="J2406" i="3"/>
  <c r="I2406" i="3"/>
  <c r="F2406" i="3"/>
  <c r="E2406" i="3"/>
  <c r="N2406" i="3" s="1"/>
  <c r="C2406" i="3"/>
  <c r="K2405" i="3"/>
  <c r="J2405" i="3"/>
  <c r="I2405" i="3"/>
  <c r="F2405" i="3"/>
  <c r="E2405" i="3"/>
  <c r="N2405" i="3" s="1"/>
  <c r="C2405" i="3"/>
  <c r="K2404" i="3"/>
  <c r="J2404" i="3"/>
  <c r="I2404" i="3"/>
  <c r="F2404" i="3"/>
  <c r="E2404" i="3"/>
  <c r="N2404" i="3" s="1"/>
  <c r="C2404" i="3"/>
  <c r="L2404" i="3" s="1"/>
  <c r="K2403" i="3"/>
  <c r="J2403" i="3"/>
  <c r="I2403" i="3"/>
  <c r="F2403" i="3"/>
  <c r="E2403" i="3"/>
  <c r="N2403" i="3" s="1"/>
  <c r="C2403" i="3"/>
  <c r="K2402" i="3"/>
  <c r="J2402" i="3"/>
  <c r="I2402" i="3"/>
  <c r="F2402" i="3"/>
  <c r="E2402" i="3"/>
  <c r="N2402" i="3" s="1"/>
  <c r="C2402" i="3"/>
  <c r="K2401" i="3"/>
  <c r="J2401" i="3"/>
  <c r="I2401" i="3"/>
  <c r="F2401" i="3"/>
  <c r="E2401" i="3"/>
  <c r="N2401" i="3" s="1"/>
  <c r="C2401" i="3"/>
  <c r="L2401" i="3" s="1"/>
  <c r="K2400" i="3"/>
  <c r="J2400" i="3"/>
  <c r="I2400" i="3"/>
  <c r="F2400" i="3"/>
  <c r="E2400" i="3"/>
  <c r="C2400" i="3"/>
  <c r="K2399" i="3"/>
  <c r="J2399" i="3"/>
  <c r="I2399" i="3"/>
  <c r="F2399" i="3"/>
  <c r="E2399" i="3"/>
  <c r="C2399" i="3"/>
  <c r="L2399" i="3" s="1"/>
  <c r="K2398" i="3"/>
  <c r="J2398" i="3"/>
  <c r="I2398" i="3"/>
  <c r="F2398" i="3"/>
  <c r="E2398" i="3"/>
  <c r="N2398" i="3" s="1"/>
  <c r="C2398" i="3"/>
  <c r="K2397" i="3"/>
  <c r="J2397" i="3"/>
  <c r="I2397" i="3"/>
  <c r="F2397" i="3"/>
  <c r="E2397" i="3"/>
  <c r="N2397" i="3" s="1"/>
  <c r="C2397" i="3"/>
  <c r="K2396" i="3"/>
  <c r="J2396" i="3"/>
  <c r="I2396" i="3"/>
  <c r="F2396" i="3"/>
  <c r="E2396" i="3"/>
  <c r="N2396" i="3" s="1"/>
  <c r="C2396" i="3"/>
  <c r="G2396" i="3" s="1"/>
  <c r="K2395" i="3"/>
  <c r="J2395" i="3"/>
  <c r="I2395" i="3"/>
  <c r="F2395" i="3"/>
  <c r="E2395" i="3"/>
  <c r="C2395" i="3"/>
  <c r="L2395" i="3" s="1"/>
  <c r="K2394" i="3"/>
  <c r="J2394" i="3"/>
  <c r="I2394" i="3"/>
  <c r="F2394" i="3"/>
  <c r="E2394" i="3"/>
  <c r="C2394" i="3"/>
  <c r="L2394" i="3" s="1"/>
  <c r="K2393" i="3"/>
  <c r="J2393" i="3"/>
  <c r="I2393" i="3"/>
  <c r="F2393" i="3"/>
  <c r="E2393" i="3"/>
  <c r="N2393" i="3" s="1"/>
  <c r="C2393" i="3"/>
  <c r="L2393" i="3" s="1"/>
  <c r="K2392" i="3"/>
  <c r="J2392" i="3"/>
  <c r="I2392" i="3"/>
  <c r="F2392" i="3"/>
  <c r="E2392" i="3"/>
  <c r="C2392" i="3"/>
  <c r="L2392" i="3" s="1"/>
  <c r="K2391" i="3"/>
  <c r="J2391" i="3"/>
  <c r="I2391" i="3"/>
  <c r="F2391" i="3"/>
  <c r="E2391" i="3"/>
  <c r="N2391" i="3" s="1"/>
  <c r="C2391" i="3"/>
  <c r="L2391" i="3" s="1"/>
  <c r="N2390" i="3"/>
  <c r="K2390" i="3"/>
  <c r="J2390" i="3"/>
  <c r="I2390" i="3"/>
  <c r="F2390" i="3"/>
  <c r="E2390" i="3"/>
  <c r="C2390" i="3"/>
  <c r="B2390" i="3"/>
  <c r="A2390" i="3" s="1"/>
  <c r="K2389" i="3"/>
  <c r="J2389" i="3"/>
  <c r="I2389" i="3"/>
  <c r="F2389" i="3"/>
  <c r="E2389" i="3"/>
  <c r="N2389" i="3" s="1"/>
  <c r="C2389" i="3"/>
  <c r="L2389" i="3" s="1"/>
  <c r="K2388" i="3"/>
  <c r="J2388" i="3"/>
  <c r="I2388" i="3"/>
  <c r="F2388" i="3"/>
  <c r="E2388" i="3"/>
  <c r="N2388" i="3" s="1"/>
  <c r="C2388" i="3"/>
  <c r="L2388" i="3" s="1"/>
  <c r="K2387" i="3"/>
  <c r="J2387" i="3"/>
  <c r="I2387" i="3"/>
  <c r="G2387" i="3"/>
  <c r="F2387" i="3"/>
  <c r="E2387" i="3"/>
  <c r="N2387" i="3" s="1"/>
  <c r="C2387" i="3"/>
  <c r="K2386" i="3"/>
  <c r="J2386" i="3"/>
  <c r="I2386" i="3"/>
  <c r="F2386" i="3"/>
  <c r="E2386" i="3"/>
  <c r="N2386" i="3" s="1"/>
  <c r="C2386" i="3"/>
  <c r="K2385" i="3"/>
  <c r="J2385" i="3"/>
  <c r="I2385" i="3"/>
  <c r="F2385" i="3"/>
  <c r="E2385" i="3"/>
  <c r="N2385" i="3" s="1"/>
  <c r="C2385" i="3"/>
  <c r="K2384" i="3"/>
  <c r="J2384" i="3"/>
  <c r="I2384" i="3"/>
  <c r="F2384" i="3"/>
  <c r="E2384" i="3"/>
  <c r="C2384" i="3"/>
  <c r="B2384" i="3" s="1"/>
  <c r="A2384" i="3" s="1"/>
  <c r="K2383" i="3"/>
  <c r="J2383" i="3"/>
  <c r="I2383" i="3"/>
  <c r="F2383" i="3"/>
  <c r="E2383" i="3"/>
  <c r="C2383" i="3"/>
  <c r="L2383" i="3" s="1"/>
  <c r="K2382" i="3"/>
  <c r="J2382" i="3"/>
  <c r="I2382" i="3"/>
  <c r="F2382" i="3"/>
  <c r="E2382" i="3"/>
  <c r="N2382" i="3" s="1"/>
  <c r="C2382" i="3"/>
  <c r="K2381" i="3"/>
  <c r="J2381" i="3"/>
  <c r="I2381" i="3"/>
  <c r="F2381" i="3"/>
  <c r="E2381" i="3"/>
  <c r="N2381" i="3" s="1"/>
  <c r="C2381" i="3"/>
  <c r="L2381" i="3" s="1"/>
  <c r="K2380" i="3"/>
  <c r="J2380" i="3"/>
  <c r="I2380" i="3"/>
  <c r="F2380" i="3"/>
  <c r="E2380" i="3"/>
  <c r="N2380" i="3" s="1"/>
  <c r="C2380" i="3"/>
  <c r="K2379" i="3"/>
  <c r="J2379" i="3"/>
  <c r="I2379" i="3"/>
  <c r="F2379" i="3"/>
  <c r="E2379" i="3"/>
  <c r="C2379" i="3"/>
  <c r="L2379" i="3" s="1"/>
  <c r="L2378" i="3"/>
  <c r="K2378" i="3"/>
  <c r="J2378" i="3"/>
  <c r="I2378" i="3"/>
  <c r="F2378" i="3"/>
  <c r="E2378" i="3"/>
  <c r="C2378" i="3"/>
  <c r="K2377" i="3"/>
  <c r="J2377" i="3"/>
  <c r="I2377" i="3"/>
  <c r="F2377" i="3"/>
  <c r="E2377" i="3"/>
  <c r="N2377" i="3" s="1"/>
  <c r="C2377" i="3"/>
  <c r="L2377" i="3" s="1"/>
  <c r="K2376" i="3"/>
  <c r="J2376" i="3"/>
  <c r="I2376" i="3"/>
  <c r="F2376" i="3"/>
  <c r="E2376" i="3"/>
  <c r="N2376" i="3" s="1"/>
  <c r="C2376" i="3"/>
  <c r="L2376" i="3" s="1"/>
  <c r="B2376" i="3"/>
  <c r="A2376" i="3" s="1"/>
  <c r="N2375" i="3"/>
  <c r="K2375" i="3"/>
  <c r="J2375" i="3"/>
  <c r="I2375" i="3"/>
  <c r="F2375" i="3"/>
  <c r="E2375" i="3"/>
  <c r="C2375" i="3"/>
  <c r="L2375" i="3" s="1"/>
  <c r="K2374" i="3"/>
  <c r="J2374" i="3"/>
  <c r="I2374" i="3"/>
  <c r="F2374" i="3"/>
  <c r="E2374" i="3"/>
  <c r="N2374" i="3" s="1"/>
  <c r="C2374" i="3"/>
  <c r="B2374" i="3" s="1"/>
  <c r="A2374" i="3" s="1"/>
  <c r="K2373" i="3"/>
  <c r="J2373" i="3"/>
  <c r="I2373" i="3"/>
  <c r="F2373" i="3"/>
  <c r="E2373" i="3"/>
  <c r="C2373" i="3"/>
  <c r="L2373" i="3" s="1"/>
  <c r="K2372" i="3"/>
  <c r="J2372" i="3"/>
  <c r="I2372" i="3"/>
  <c r="F2372" i="3"/>
  <c r="E2372" i="3"/>
  <c r="C2372" i="3"/>
  <c r="L2372" i="3" s="1"/>
  <c r="K2371" i="3"/>
  <c r="J2371" i="3"/>
  <c r="I2371" i="3"/>
  <c r="F2371" i="3"/>
  <c r="E2371" i="3"/>
  <c r="N2371" i="3" s="1"/>
  <c r="C2371" i="3"/>
  <c r="G2371" i="3" s="1"/>
  <c r="K2370" i="3"/>
  <c r="J2370" i="3"/>
  <c r="I2370" i="3"/>
  <c r="F2370" i="3"/>
  <c r="E2370" i="3"/>
  <c r="N2370" i="3" s="1"/>
  <c r="C2370" i="3"/>
  <c r="K2369" i="3"/>
  <c r="J2369" i="3"/>
  <c r="I2369" i="3"/>
  <c r="F2369" i="3"/>
  <c r="E2369" i="3"/>
  <c r="N2369" i="3" s="1"/>
  <c r="C2369" i="3"/>
  <c r="K2368" i="3"/>
  <c r="J2368" i="3"/>
  <c r="I2368" i="3"/>
  <c r="F2368" i="3"/>
  <c r="E2368" i="3"/>
  <c r="C2368" i="3"/>
  <c r="K2367" i="3"/>
  <c r="J2367" i="3"/>
  <c r="I2367" i="3"/>
  <c r="F2367" i="3"/>
  <c r="E2367" i="3"/>
  <c r="C2367" i="3"/>
  <c r="L2367" i="3" s="1"/>
  <c r="K2366" i="3"/>
  <c r="J2366" i="3"/>
  <c r="I2366" i="3"/>
  <c r="F2366" i="3"/>
  <c r="E2366" i="3"/>
  <c r="N2366" i="3" s="1"/>
  <c r="C2366" i="3"/>
  <c r="K2365" i="3"/>
  <c r="J2365" i="3"/>
  <c r="I2365" i="3"/>
  <c r="F2365" i="3"/>
  <c r="E2365" i="3"/>
  <c r="N2365" i="3" s="1"/>
  <c r="C2365" i="3"/>
  <c r="K2364" i="3"/>
  <c r="J2364" i="3"/>
  <c r="I2364" i="3"/>
  <c r="F2364" i="3"/>
  <c r="E2364" i="3"/>
  <c r="N2364" i="3" s="1"/>
  <c r="C2364" i="3"/>
  <c r="G2364" i="3" s="1"/>
  <c r="K2363" i="3"/>
  <c r="J2363" i="3"/>
  <c r="I2363" i="3"/>
  <c r="F2363" i="3"/>
  <c r="E2363" i="3"/>
  <c r="C2363" i="3"/>
  <c r="L2363" i="3" s="1"/>
  <c r="K2362" i="3"/>
  <c r="J2362" i="3"/>
  <c r="I2362" i="3"/>
  <c r="F2362" i="3"/>
  <c r="E2362" i="3"/>
  <c r="N2362" i="3" s="1"/>
  <c r="C2362" i="3"/>
  <c r="L2362" i="3" s="1"/>
  <c r="K2361" i="3"/>
  <c r="J2361" i="3"/>
  <c r="I2361" i="3"/>
  <c r="F2361" i="3"/>
  <c r="E2361" i="3"/>
  <c r="N2361" i="3" s="1"/>
  <c r="C2361" i="3"/>
  <c r="K2360" i="3"/>
  <c r="J2360" i="3"/>
  <c r="I2360" i="3"/>
  <c r="F2360" i="3"/>
  <c r="E2360" i="3"/>
  <c r="N2360" i="3" s="1"/>
  <c r="C2360" i="3"/>
  <c r="K2359" i="3"/>
  <c r="J2359" i="3"/>
  <c r="I2359" i="3"/>
  <c r="F2359" i="3"/>
  <c r="E2359" i="3"/>
  <c r="N2359" i="3" s="1"/>
  <c r="C2359" i="3"/>
  <c r="L2359" i="3" s="1"/>
  <c r="K2358" i="3"/>
  <c r="J2358" i="3"/>
  <c r="I2358" i="3"/>
  <c r="F2358" i="3"/>
  <c r="E2358" i="3"/>
  <c r="N2358" i="3" s="1"/>
  <c r="C2358" i="3"/>
  <c r="N2357" i="3"/>
  <c r="K2357" i="3"/>
  <c r="J2357" i="3"/>
  <c r="I2357" i="3"/>
  <c r="F2357" i="3"/>
  <c r="E2357" i="3"/>
  <c r="C2357" i="3"/>
  <c r="B2357" i="3" s="1"/>
  <c r="A2357" i="3" s="1"/>
  <c r="K2356" i="3"/>
  <c r="J2356" i="3"/>
  <c r="I2356" i="3"/>
  <c r="F2356" i="3"/>
  <c r="E2356" i="3"/>
  <c r="C2356" i="3"/>
  <c r="L2356" i="3" s="1"/>
  <c r="K2355" i="3"/>
  <c r="J2355" i="3"/>
  <c r="I2355" i="3"/>
  <c r="F2355" i="3"/>
  <c r="E2355" i="3"/>
  <c r="C2355" i="3"/>
  <c r="K2354" i="3"/>
  <c r="J2354" i="3"/>
  <c r="I2354" i="3"/>
  <c r="F2354" i="3"/>
  <c r="E2354" i="3"/>
  <c r="N2354" i="3" s="1"/>
  <c r="C2354" i="3"/>
  <c r="K2353" i="3"/>
  <c r="J2353" i="3"/>
  <c r="I2353" i="3"/>
  <c r="F2353" i="3"/>
  <c r="E2353" i="3"/>
  <c r="N2353" i="3" s="1"/>
  <c r="C2353" i="3"/>
  <c r="K2352" i="3"/>
  <c r="J2352" i="3"/>
  <c r="I2352" i="3"/>
  <c r="F2352" i="3"/>
  <c r="E2352" i="3"/>
  <c r="C2352" i="3"/>
  <c r="K2351" i="3"/>
  <c r="J2351" i="3"/>
  <c r="I2351" i="3"/>
  <c r="F2351" i="3"/>
  <c r="E2351" i="3"/>
  <c r="C2351" i="3"/>
  <c r="L2351" i="3" s="1"/>
  <c r="K2350" i="3"/>
  <c r="J2350" i="3"/>
  <c r="I2350" i="3"/>
  <c r="F2350" i="3"/>
  <c r="E2350" i="3"/>
  <c r="N2350" i="3" s="1"/>
  <c r="C2350" i="3"/>
  <c r="K2349" i="3"/>
  <c r="J2349" i="3"/>
  <c r="I2349" i="3"/>
  <c r="F2349" i="3"/>
  <c r="E2349" i="3"/>
  <c r="N2349" i="3" s="1"/>
  <c r="C2349" i="3"/>
  <c r="L2349" i="3" s="1"/>
  <c r="K2348" i="3"/>
  <c r="J2348" i="3"/>
  <c r="I2348" i="3"/>
  <c r="F2348" i="3"/>
  <c r="E2348" i="3"/>
  <c r="N2348" i="3" s="1"/>
  <c r="C2348" i="3"/>
  <c r="K2347" i="3"/>
  <c r="J2347" i="3"/>
  <c r="I2347" i="3"/>
  <c r="F2347" i="3"/>
  <c r="E2347" i="3"/>
  <c r="C2347" i="3"/>
  <c r="L2347" i="3" s="1"/>
  <c r="K2346" i="3"/>
  <c r="J2346" i="3"/>
  <c r="I2346" i="3"/>
  <c r="F2346" i="3"/>
  <c r="E2346" i="3"/>
  <c r="N2346" i="3" s="1"/>
  <c r="C2346" i="3"/>
  <c r="L2346" i="3" s="1"/>
  <c r="K2345" i="3"/>
  <c r="J2345" i="3"/>
  <c r="I2345" i="3"/>
  <c r="F2345" i="3"/>
  <c r="E2345" i="3"/>
  <c r="B2345" i="3" s="1"/>
  <c r="A2345" i="3" s="1"/>
  <c r="C2345" i="3"/>
  <c r="K2344" i="3"/>
  <c r="J2344" i="3"/>
  <c r="I2344" i="3"/>
  <c r="F2344" i="3"/>
  <c r="E2344" i="3"/>
  <c r="C2344" i="3"/>
  <c r="L2344" i="3" s="1"/>
  <c r="K2343" i="3"/>
  <c r="J2343" i="3"/>
  <c r="I2343" i="3"/>
  <c r="F2343" i="3"/>
  <c r="E2343" i="3"/>
  <c r="N2343" i="3" s="1"/>
  <c r="C2343" i="3"/>
  <c r="L2343" i="3" s="1"/>
  <c r="K2342" i="3"/>
  <c r="J2342" i="3"/>
  <c r="I2342" i="3"/>
  <c r="F2342" i="3"/>
  <c r="E2342" i="3"/>
  <c r="N2342" i="3" s="1"/>
  <c r="C2342" i="3"/>
  <c r="K2341" i="3"/>
  <c r="J2341" i="3"/>
  <c r="I2341" i="3"/>
  <c r="F2341" i="3"/>
  <c r="E2341" i="3"/>
  <c r="N2341" i="3" s="1"/>
  <c r="C2341" i="3"/>
  <c r="K2340" i="3"/>
  <c r="J2340" i="3"/>
  <c r="I2340" i="3"/>
  <c r="F2340" i="3"/>
  <c r="E2340" i="3"/>
  <c r="N2340" i="3" s="1"/>
  <c r="C2340" i="3"/>
  <c r="K2339" i="3"/>
  <c r="J2339" i="3"/>
  <c r="I2339" i="3"/>
  <c r="F2339" i="3"/>
  <c r="E2339" i="3"/>
  <c r="N2339" i="3" s="1"/>
  <c r="C2339" i="3"/>
  <c r="K2338" i="3"/>
  <c r="J2338" i="3"/>
  <c r="I2338" i="3"/>
  <c r="F2338" i="3"/>
  <c r="E2338" i="3"/>
  <c r="N2338" i="3" s="1"/>
  <c r="C2338" i="3"/>
  <c r="K2337" i="3"/>
  <c r="J2337" i="3"/>
  <c r="I2337" i="3"/>
  <c r="F2337" i="3"/>
  <c r="E2337" i="3"/>
  <c r="N2337" i="3" s="1"/>
  <c r="C2337" i="3"/>
  <c r="L2337" i="3" s="1"/>
  <c r="K2336" i="3"/>
  <c r="J2336" i="3"/>
  <c r="I2336" i="3"/>
  <c r="F2336" i="3"/>
  <c r="E2336" i="3"/>
  <c r="C2336" i="3"/>
  <c r="L2336" i="3" s="1"/>
  <c r="K2335" i="3"/>
  <c r="J2335" i="3"/>
  <c r="I2335" i="3"/>
  <c r="F2335" i="3"/>
  <c r="E2335" i="3"/>
  <c r="C2335" i="3"/>
  <c r="L2335" i="3" s="1"/>
  <c r="K2334" i="3"/>
  <c r="J2334" i="3"/>
  <c r="I2334" i="3"/>
  <c r="F2334" i="3"/>
  <c r="E2334" i="3"/>
  <c r="N2334" i="3" s="1"/>
  <c r="C2334" i="3"/>
  <c r="K2333" i="3"/>
  <c r="J2333" i="3"/>
  <c r="I2333" i="3"/>
  <c r="F2333" i="3"/>
  <c r="E2333" i="3"/>
  <c r="N2333" i="3" s="1"/>
  <c r="C2333" i="3"/>
  <c r="K2332" i="3"/>
  <c r="J2332" i="3"/>
  <c r="I2332" i="3"/>
  <c r="F2332" i="3"/>
  <c r="E2332" i="3"/>
  <c r="N2332" i="3" s="1"/>
  <c r="C2332" i="3"/>
  <c r="K2331" i="3"/>
  <c r="J2331" i="3"/>
  <c r="I2331" i="3"/>
  <c r="F2331" i="3"/>
  <c r="E2331" i="3"/>
  <c r="C2331" i="3"/>
  <c r="L2331" i="3" s="1"/>
  <c r="K2330" i="3"/>
  <c r="J2330" i="3"/>
  <c r="I2330" i="3"/>
  <c r="F2330" i="3"/>
  <c r="E2330" i="3"/>
  <c r="N2330" i="3" s="1"/>
  <c r="C2330" i="3"/>
  <c r="L2330" i="3" s="1"/>
  <c r="K2329" i="3"/>
  <c r="J2329" i="3"/>
  <c r="I2329" i="3"/>
  <c r="F2329" i="3"/>
  <c r="E2329" i="3"/>
  <c r="C2329" i="3"/>
  <c r="L2329" i="3" s="1"/>
  <c r="K2328" i="3"/>
  <c r="J2328" i="3"/>
  <c r="I2328" i="3"/>
  <c r="F2328" i="3"/>
  <c r="E2328" i="3"/>
  <c r="N2328" i="3" s="1"/>
  <c r="C2328" i="3"/>
  <c r="G2328" i="3" s="1"/>
  <c r="K2327" i="3"/>
  <c r="J2327" i="3"/>
  <c r="I2327" i="3"/>
  <c r="F2327" i="3"/>
  <c r="E2327" i="3"/>
  <c r="N2327" i="3" s="1"/>
  <c r="C2327" i="3"/>
  <c r="L2327" i="3" s="1"/>
  <c r="K2326" i="3"/>
  <c r="J2326" i="3"/>
  <c r="I2326" i="3"/>
  <c r="F2326" i="3"/>
  <c r="E2326" i="3"/>
  <c r="N2326" i="3" s="1"/>
  <c r="C2326" i="3"/>
  <c r="K2325" i="3"/>
  <c r="J2325" i="3"/>
  <c r="I2325" i="3"/>
  <c r="F2325" i="3"/>
  <c r="E2325" i="3"/>
  <c r="N2325" i="3" s="1"/>
  <c r="C2325" i="3"/>
  <c r="L2325" i="3" s="1"/>
  <c r="K2324" i="3"/>
  <c r="J2324" i="3"/>
  <c r="I2324" i="3"/>
  <c r="F2324" i="3"/>
  <c r="E2324" i="3"/>
  <c r="N2324" i="3" s="1"/>
  <c r="C2324" i="3"/>
  <c r="L2324" i="3" s="1"/>
  <c r="K2323" i="3"/>
  <c r="J2323" i="3"/>
  <c r="I2323" i="3"/>
  <c r="F2323" i="3"/>
  <c r="E2323" i="3"/>
  <c r="N2323" i="3" s="1"/>
  <c r="C2323" i="3"/>
  <c r="K2322" i="3"/>
  <c r="J2322" i="3"/>
  <c r="I2322" i="3"/>
  <c r="F2322" i="3"/>
  <c r="E2322" i="3"/>
  <c r="N2322" i="3" s="1"/>
  <c r="C2322" i="3"/>
  <c r="K2321" i="3"/>
  <c r="J2321" i="3"/>
  <c r="I2321" i="3"/>
  <c r="F2321" i="3"/>
  <c r="E2321" i="3"/>
  <c r="N2321" i="3" s="1"/>
  <c r="C2321" i="3"/>
  <c r="K2320" i="3"/>
  <c r="J2320" i="3"/>
  <c r="I2320" i="3"/>
  <c r="F2320" i="3"/>
  <c r="E2320" i="3"/>
  <c r="C2320" i="3"/>
  <c r="L2320" i="3" s="1"/>
  <c r="K2319" i="3"/>
  <c r="J2319" i="3"/>
  <c r="I2319" i="3"/>
  <c r="F2319" i="3"/>
  <c r="E2319" i="3"/>
  <c r="C2319" i="3"/>
  <c r="L2319" i="3" s="1"/>
  <c r="K2318" i="3"/>
  <c r="J2318" i="3"/>
  <c r="I2318" i="3"/>
  <c r="F2318" i="3"/>
  <c r="E2318" i="3"/>
  <c r="N2318" i="3" s="1"/>
  <c r="C2318" i="3"/>
  <c r="K2317" i="3"/>
  <c r="J2317" i="3"/>
  <c r="I2317" i="3"/>
  <c r="F2317" i="3"/>
  <c r="E2317" i="3"/>
  <c r="N2317" i="3" s="1"/>
  <c r="C2317" i="3"/>
  <c r="L2317" i="3" s="1"/>
  <c r="K2316" i="3"/>
  <c r="J2316" i="3"/>
  <c r="I2316" i="3"/>
  <c r="F2316" i="3"/>
  <c r="E2316" i="3"/>
  <c r="N2316" i="3" s="1"/>
  <c r="C2316" i="3"/>
  <c r="K2315" i="3"/>
  <c r="J2315" i="3"/>
  <c r="I2315" i="3"/>
  <c r="F2315" i="3"/>
  <c r="E2315" i="3"/>
  <c r="C2315" i="3"/>
  <c r="L2315" i="3" s="1"/>
  <c r="K2314" i="3"/>
  <c r="J2314" i="3"/>
  <c r="I2314" i="3"/>
  <c r="F2314" i="3"/>
  <c r="E2314" i="3"/>
  <c r="C2314" i="3"/>
  <c r="L2314" i="3" s="1"/>
  <c r="K2313" i="3"/>
  <c r="J2313" i="3"/>
  <c r="I2313" i="3"/>
  <c r="F2313" i="3"/>
  <c r="E2313" i="3"/>
  <c r="C2313" i="3"/>
  <c r="L2313" i="3" s="1"/>
  <c r="K2312" i="3"/>
  <c r="J2312" i="3"/>
  <c r="I2312" i="3"/>
  <c r="F2312" i="3"/>
  <c r="E2312" i="3"/>
  <c r="N2312" i="3" s="1"/>
  <c r="C2312" i="3"/>
  <c r="K2311" i="3"/>
  <c r="J2311" i="3"/>
  <c r="I2311" i="3"/>
  <c r="F2311" i="3"/>
  <c r="E2311" i="3"/>
  <c r="N2311" i="3" s="1"/>
  <c r="C2311" i="3"/>
  <c r="L2311" i="3" s="1"/>
  <c r="N2310" i="3"/>
  <c r="K2310" i="3"/>
  <c r="J2310" i="3"/>
  <c r="I2310" i="3"/>
  <c r="F2310" i="3"/>
  <c r="E2310" i="3"/>
  <c r="C2310" i="3"/>
  <c r="K2309" i="3"/>
  <c r="J2309" i="3"/>
  <c r="I2309" i="3"/>
  <c r="F2309" i="3"/>
  <c r="E2309" i="3"/>
  <c r="N2309" i="3" s="1"/>
  <c r="C2309" i="3"/>
  <c r="L2309" i="3" s="1"/>
  <c r="K2308" i="3"/>
  <c r="J2308" i="3"/>
  <c r="I2308" i="3"/>
  <c r="F2308" i="3"/>
  <c r="E2308" i="3"/>
  <c r="N2308" i="3" s="1"/>
  <c r="C2308" i="3"/>
  <c r="L2308" i="3" s="1"/>
  <c r="K2307" i="3"/>
  <c r="J2307" i="3"/>
  <c r="I2307" i="3"/>
  <c r="F2307" i="3"/>
  <c r="E2307" i="3"/>
  <c r="N2307" i="3" s="1"/>
  <c r="C2307" i="3"/>
  <c r="K2306" i="3"/>
  <c r="J2306" i="3"/>
  <c r="I2306" i="3"/>
  <c r="F2306" i="3"/>
  <c r="E2306" i="3"/>
  <c r="N2306" i="3" s="1"/>
  <c r="C2306" i="3"/>
  <c r="L2306" i="3" s="1"/>
  <c r="N2305" i="3"/>
  <c r="K2305" i="3"/>
  <c r="J2305" i="3"/>
  <c r="I2305" i="3"/>
  <c r="F2305" i="3"/>
  <c r="E2305" i="3"/>
  <c r="C2305" i="3"/>
  <c r="L2305" i="3" s="1"/>
  <c r="L2304" i="3"/>
  <c r="K2304" i="3"/>
  <c r="J2304" i="3"/>
  <c r="I2304" i="3"/>
  <c r="F2304" i="3"/>
  <c r="E2304" i="3"/>
  <c r="C2304" i="3"/>
  <c r="K2303" i="3"/>
  <c r="J2303" i="3"/>
  <c r="I2303" i="3"/>
  <c r="F2303" i="3"/>
  <c r="E2303" i="3"/>
  <c r="C2303" i="3"/>
  <c r="L2303" i="3" s="1"/>
  <c r="K2302" i="3"/>
  <c r="J2302" i="3"/>
  <c r="I2302" i="3"/>
  <c r="F2302" i="3"/>
  <c r="E2302" i="3"/>
  <c r="N2302" i="3" s="1"/>
  <c r="C2302" i="3"/>
  <c r="K2301" i="3"/>
  <c r="J2301" i="3"/>
  <c r="I2301" i="3"/>
  <c r="F2301" i="3"/>
  <c r="E2301" i="3"/>
  <c r="N2301" i="3" s="1"/>
  <c r="C2301" i="3"/>
  <c r="L2301" i="3" s="1"/>
  <c r="K2300" i="3"/>
  <c r="J2300" i="3"/>
  <c r="I2300" i="3"/>
  <c r="F2300" i="3"/>
  <c r="E2300" i="3"/>
  <c r="N2300" i="3" s="1"/>
  <c r="C2300" i="3"/>
  <c r="K2299" i="3"/>
  <c r="J2299" i="3"/>
  <c r="I2299" i="3"/>
  <c r="F2299" i="3"/>
  <c r="E2299" i="3"/>
  <c r="C2299" i="3"/>
  <c r="L2299" i="3" s="1"/>
  <c r="K2298" i="3"/>
  <c r="J2298" i="3"/>
  <c r="I2298" i="3"/>
  <c r="F2298" i="3"/>
  <c r="E2298" i="3"/>
  <c r="C2298" i="3"/>
  <c r="K2297" i="3"/>
  <c r="J2297" i="3"/>
  <c r="I2297" i="3"/>
  <c r="F2297" i="3"/>
  <c r="E2297" i="3"/>
  <c r="C2297" i="3"/>
  <c r="L2297" i="3" s="1"/>
  <c r="K2296" i="3"/>
  <c r="J2296" i="3"/>
  <c r="I2296" i="3"/>
  <c r="F2296" i="3"/>
  <c r="E2296" i="3"/>
  <c r="N2296" i="3" s="1"/>
  <c r="C2296" i="3"/>
  <c r="K2295" i="3"/>
  <c r="J2295" i="3"/>
  <c r="I2295" i="3"/>
  <c r="F2295" i="3"/>
  <c r="E2295" i="3"/>
  <c r="N2295" i="3" s="1"/>
  <c r="C2295" i="3"/>
  <c r="L2295" i="3" s="1"/>
  <c r="K2294" i="3"/>
  <c r="J2294" i="3"/>
  <c r="I2294" i="3"/>
  <c r="F2294" i="3"/>
  <c r="E2294" i="3"/>
  <c r="N2294" i="3" s="1"/>
  <c r="C2294" i="3"/>
  <c r="K2293" i="3"/>
  <c r="J2293" i="3"/>
  <c r="I2293" i="3"/>
  <c r="F2293" i="3"/>
  <c r="E2293" i="3"/>
  <c r="N2293" i="3" s="1"/>
  <c r="C2293" i="3"/>
  <c r="L2293" i="3" s="1"/>
  <c r="K2292" i="3"/>
  <c r="J2292" i="3"/>
  <c r="I2292" i="3"/>
  <c r="F2292" i="3"/>
  <c r="E2292" i="3"/>
  <c r="C2292" i="3"/>
  <c r="L2292" i="3" s="1"/>
  <c r="K2291" i="3"/>
  <c r="J2291" i="3"/>
  <c r="I2291" i="3"/>
  <c r="F2291" i="3"/>
  <c r="E2291" i="3"/>
  <c r="N2291" i="3" s="1"/>
  <c r="C2291" i="3"/>
  <c r="K2290" i="3"/>
  <c r="J2290" i="3"/>
  <c r="I2290" i="3"/>
  <c r="F2290" i="3"/>
  <c r="E2290" i="3"/>
  <c r="N2290" i="3" s="1"/>
  <c r="C2290" i="3"/>
  <c r="K2289" i="3"/>
  <c r="J2289" i="3"/>
  <c r="I2289" i="3"/>
  <c r="F2289" i="3"/>
  <c r="E2289" i="3"/>
  <c r="N2289" i="3" s="1"/>
  <c r="C2289" i="3"/>
  <c r="B2289" i="3" s="1"/>
  <c r="A2289" i="3" s="1"/>
  <c r="K2288" i="3"/>
  <c r="J2288" i="3"/>
  <c r="I2288" i="3"/>
  <c r="F2288" i="3"/>
  <c r="E2288" i="3"/>
  <c r="C2288" i="3"/>
  <c r="K2287" i="3"/>
  <c r="J2287" i="3"/>
  <c r="I2287" i="3"/>
  <c r="F2287" i="3"/>
  <c r="E2287" i="3"/>
  <c r="C2287" i="3"/>
  <c r="L2287" i="3" s="1"/>
  <c r="K2286" i="3"/>
  <c r="J2286" i="3"/>
  <c r="I2286" i="3"/>
  <c r="F2286" i="3"/>
  <c r="E2286" i="3"/>
  <c r="N2286" i="3" s="1"/>
  <c r="C2286" i="3"/>
  <c r="L2285" i="3"/>
  <c r="K2285" i="3"/>
  <c r="J2285" i="3"/>
  <c r="I2285" i="3"/>
  <c r="F2285" i="3"/>
  <c r="E2285" i="3"/>
  <c r="N2285" i="3" s="1"/>
  <c r="C2285" i="3"/>
  <c r="K2284" i="3"/>
  <c r="J2284" i="3"/>
  <c r="I2284" i="3"/>
  <c r="F2284" i="3"/>
  <c r="E2284" i="3"/>
  <c r="N2284" i="3" s="1"/>
  <c r="C2284" i="3"/>
  <c r="L2284" i="3" s="1"/>
  <c r="K2283" i="3"/>
  <c r="J2283" i="3"/>
  <c r="I2283" i="3"/>
  <c r="F2283" i="3"/>
  <c r="E2283" i="3"/>
  <c r="C2283" i="3"/>
  <c r="L2283" i="3" s="1"/>
  <c r="N2282" i="3"/>
  <c r="K2282" i="3"/>
  <c r="J2282" i="3"/>
  <c r="I2282" i="3"/>
  <c r="F2282" i="3"/>
  <c r="E2282" i="3"/>
  <c r="C2282" i="3"/>
  <c r="L2282" i="3" s="1"/>
  <c r="K2281" i="3"/>
  <c r="J2281" i="3"/>
  <c r="I2281" i="3"/>
  <c r="F2281" i="3"/>
  <c r="E2281" i="3"/>
  <c r="C2281" i="3"/>
  <c r="L2281" i="3" s="1"/>
  <c r="K2280" i="3"/>
  <c r="J2280" i="3"/>
  <c r="I2280" i="3"/>
  <c r="F2280" i="3"/>
  <c r="E2280" i="3"/>
  <c r="N2280" i="3" s="1"/>
  <c r="C2280" i="3"/>
  <c r="K2279" i="3"/>
  <c r="J2279" i="3"/>
  <c r="I2279" i="3"/>
  <c r="F2279" i="3"/>
  <c r="E2279" i="3"/>
  <c r="N2279" i="3" s="1"/>
  <c r="C2279" i="3"/>
  <c r="K2278" i="3"/>
  <c r="J2278" i="3"/>
  <c r="I2278" i="3"/>
  <c r="F2278" i="3"/>
  <c r="E2278" i="3"/>
  <c r="N2278" i="3" s="1"/>
  <c r="C2278" i="3"/>
  <c r="N2277" i="3"/>
  <c r="K2277" i="3"/>
  <c r="J2277" i="3"/>
  <c r="I2277" i="3"/>
  <c r="F2277" i="3"/>
  <c r="E2277" i="3"/>
  <c r="C2277" i="3"/>
  <c r="L2277" i="3" s="1"/>
  <c r="K2276" i="3"/>
  <c r="J2276" i="3"/>
  <c r="I2276" i="3"/>
  <c r="F2276" i="3"/>
  <c r="E2276" i="3"/>
  <c r="C2276" i="3"/>
  <c r="K2275" i="3"/>
  <c r="J2275" i="3"/>
  <c r="I2275" i="3"/>
  <c r="F2275" i="3"/>
  <c r="E2275" i="3"/>
  <c r="N2275" i="3" s="1"/>
  <c r="C2275" i="3"/>
  <c r="K2274" i="3"/>
  <c r="J2274" i="3"/>
  <c r="I2274" i="3"/>
  <c r="F2274" i="3"/>
  <c r="E2274" i="3"/>
  <c r="N2274" i="3" s="1"/>
  <c r="C2274" i="3"/>
  <c r="L2274" i="3" s="1"/>
  <c r="K2273" i="3"/>
  <c r="J2273" i="3"/>
  <c r="I2273" i="3"/>
  <c r="F2273" i="3"/>
  <c r="E2273" i="3"/>
  <c r="N2273" i="3" s="1"/>
  <c r="C2273" i="3"/>
  <c r="K2272" i="3"/>
  <c r="J2272" i="3"/>
  <c r="I2272" i="3"/>
  <c r="F2272" i="3"/>
  <c r="E2272" i="3"/>
  <c r="C2272" i="3"/>
  <c r="K2271" i="3"/>
  <c r="J2271" i="3"/>
  <c r="I2271" i="3"/>
  <c r="F2271" i="3"/>
  <c r="E2271" i="3"/>
  <c r="C2271" i="3"/>
  <c r="L2271" i="3" s="1"/>
  <c r="K2270" i="3"/>
  <c r="J2270" i="3"/>
  <c r="I2270" i="3"/>
  <c r="F2270" i="3"/>
  <c r="E2270" i="3"/>
  <c r="N2270" i="3" s="1"/>
  <c r="C2270" i="3"/>
  <c r="G2270" i="3" s="1"/>
  <c r="K2269" i="3"/>
  <c r="J2269" i="3"/>
  <c r="I2269" i="3"/>
  <c r="F2269" i="3"/>
  <c r="E2269" i="3"/>
  <c r="N2269" i="3" s="1"/>
  <c r="C2269" i="3"/>
  <c r="K2268" i="3"/>
  <c r="J2268" i="3"/>
  <c r="I2268" i="3"/>
  <c r="F2268" i="3"/>
  <c r="E2268" i="3"/>
  <c r="N2268" i="3" s="1"/>
  <c r="C2268" i="3"/>
  <c r="L2268" i="3" s="1"/>
  <c r="K2267" i="3"/>
  <c r="J2267" i="3"/>
  <c r="I2267" i="3"/>
  <c r="F2267" i="3"/>
  <c r="E2267" i="3"/>
  <c r="C2267" i="3"/>
  <c r="K2266" i="3"/>
  <c r="J2266" i="3"/>
  <c r="I2266" i="3"/>
  <c r="F2266" i="3"/>
  <c r="E2266" i="3"/>
  <c r="N2266" i="3" s="1"/>
  <c r="C2266" i="3"/>
  <c r="L2266" i="3" s="1"/>
  <c r="K2265" i="3"/>
  <c r="J2265" i="3"/>
  <c r="I2265" i="3"/>
  <c r="F2265" i="3"/>
  <c r="E2265" i="3"/>
  <c r="N2265" i="3" s="1"/>
  <c r="C2265" i="3"/>
  <c r="L2265" i="3" s="1"/>
  <c r="K2264" i="3"/>
  <c r="J2264" i="3"/>
  <c r="I2264" i="3"/>
  <c r="F2264" i="3"/>
  <c r="E2264" i="3"/>
  <c r="N2264" i="3" s="1"/>
  <c r="C2264" i="3"/>
  <c r="B2264" i="3" s="1"/>
  <c r="A2264" i="3" s="1"/>
  <c r="K2263" i="3"/>
  <c r="J2263" i="3"/>
  <c r="I2263" i="3"/>
  <c r="F2263" i="3"/>
  <c r="E2263" i="3"/>
  <c r="N2263" i="3" s="1"/>
  <c r="C2263" i="3"/>
  <c r="K2262" i="3"/>
  <c r="J2262" i="3"/>
  <c r="I2262" i="3"/>
  <c r="F2262" i="3"/>
  <c r="E2262" i="3"/>
  <c r="N2262" i="3" s="1"/>
  <c r="C2262" i="3"/>
  <c r="K2261" i="3"/>
  <c r="J2261" i="3"/>
  <c r="I2261" i="3"/>
  <c r="F2261" i="3"/>
  <c r="E2261" i="3"/>
  <c r="N2261" i="3" s="1"/>
  <c r="C2261" i="3"/>
  <c r="K2260" i="3"/>
  <c r="J2260" i="3"/>
  <c r="I2260" i="3"/>
  <c r="F2260" i="3"/>
  <c r="E2260" i="3"/>
  <c r="C2260" i="3"/>
  <c r="K2259" i="3"/>
  <c r="J2259" i="3"/>
  <c r="I2259" i="3"/>
  <c r="F2259" i="3"/>
  <c r="E2259" i="3"/>
  <c r="N2259" i="3" s="1"/>
  <c r="C2259" i="3"/>
  <c r="K2258" i="3"/>
  <c r="J2258" i="3"/>
  <c r="I2258" i="3"/>
  <c r="F2258" i="3"/>
  <c r="E2258" i="3"/>
  <c r="N2258" i="3" s="1"/>
  <c r="C2258" i="3"/>
  <c r="L2258" i="3" s="1"/>
  <c r="K2257" i="3"/>
  <c r="J2257" i="3"/>
  <c r="I2257" i="3"/>
  <c r="F2257" i="3"/>
  <c r="E2257" i="3"/>
  <c r="N2257" i="3" s="1"/>
  <c r="C2257" i="3"/>
  <c r="L2257" i="3" s="1"/>
  <c r="K2256" i="3"/>
  <c r="J2256" i="3"/>
  <c r="I2256" i="3"/>
  <c r="F2256" i="3"/>
  <c r="E2256" i="3"/>
  <c r="N2256" i="3" s="1"/>
  <c r="C2256" i="3"/>
  <c r="B2256" i="3"/>
  <c r="A2256" i="3" s="1"/>
  <c r="K2255" i="3"/>
  <c r="J2255" i="3"/>
  <c r="I2255" i="3"/>
  <c r="F2255" i="3"/>
  <c r="E2255" i="3"/>
  <c r="C2255" i="3"/>
  <c r="K2254" i="3"/>
  <c r="J2254" i="3"/>
  <c r="I2254" i="3"/>
  <c r="F2254" i="3"/>
  <c r="E2254" i="3"/>
  <c r="N2254" i="3" s="1"/>
  <c r="C2254" i="3"/>
  <c r="K2253" i="3"/>
  <c r="J2253" i="3"/>
  <c r="I2253" i="3"/>
  <c r="F2253" i="3"/>
  <c r="E2253" i="3"/>
  <c r="N2253" i="3" s="1"/>
  <c r="C2253" i="3"/>
  <c r="L2253" i="3" s="1"/>
  <c r="K2252" i="3"/>
  <c r="J2252" i="3"/>
  <c r="I2252" i="3"/>
  <c r="F2252" i="3"/>
  <c r="E2252" i="3"/>
  <c r="N2252" i="3" s="1"/>
  <c r="C2252" i="3"/>
  <c r="K2251" i="3"/>
  <c r="J2251" i="3"/>
  <c r="I2251" i="3"/>
  <c r="F2251" i="3"/>
  <c r="E2251" i="3"/>
  <c r="N2251" i="3" s="1"/>
  <c r="C2251" i="3"/>
  <c r="L2251" i="3" s="1"/>
  <c r="K2250" i="3"/>
  <c r="J2250" i="3"/>
  <c r="I2250" i="3"/>
  <c r="F2250" i="3"/>
  <c r="E2250" i="3"/>
  <c r="N2250" i="3" s="1"/>
  <c r="C2250" i="3"/>
  <c r="K2249" i="3"/>
  <c r="J2249" i="3"/>
  <c r="I2249" i="3"/>
  <c r="F2249" i="3"/>
  <c r="E2249" i="3"/>
  <c r="N2249" i="3" s="1"/>
  <c r="C2249" i="3"/>
  <c r="K2248" i="3"/>
  <c r="J2248" i="3"/>
  <c r="I2248" i="3"/>
  <c r="F2248" i="3"/>
  <c r="E2248" i="3"/>
  <c r="N2248" i="3" s="1"/>
  <c r="C2248" i="3"/>
  <c r="K2247" i="3"/>
  <c r="J2247" i="3"/>
  <c r="I2247" i="3"/>
  <c r="F2247" i="3"/>
  <c r="E2247" i="3"/>
  <c r="N2247" i="3" s="1"/>
  <c r="C2247" i="3"/>
  <c r="L2247" i="3" s="1"/>
  <c r="K2246" i="3"/>
  <c r="J2246" i="3"/>
  <c r="I2246" i="3"/>
  <c r="F2246" i="3"/>
  <c r="E2246" i="3"/>
  <c r="N2246" i="3" s="1"/>
  <c r="C2246" i="3"/>
  <c r="K2245" i="3"/>
  <c r="J2245" i="3"/>
  <c r="I2245" i="3"/>
  <c r="F2245" i="3"/>
  <c r="E2245" i="3"/>
  <c r="N2245" i="3" s="1"/>
  <c r="C2245" i="3"/>
  <c r="B2245" i="3" s="1"/>
  <c r="A2245" i="3" s="1"/>
  <c r="K2244" i="3"/>
  <c r="J2244" i="3"/>
  <c r="I2244" i="3"/>
  <c r="F2244" i="3"/>
  <c r="E2244" i="3"/>
  <c r="N2244" i="3" s="1"/>
  <c r="C2244" i="3"/>
  <c r="K2243" i="3"/>
  <c r="J2243" i="3"/>
  <c r="I2243" i="3"/>
  <c r="F2243" i="3"/>
  <c r="E2243" i="3"/>
  <c r="C2243" i="3"/>
  <c r="K2242" i="3"/>
  <c r="J2242" i="3"/>
  <c r="I2242" i="3"/>
  <c r="F2242" i="3"/>
  <c r="E2242" i="3"/>
  <c r="N2242" i="3" s="1"/>
  <c r="C2242" i="3"/>
  <c r="L2242" i="3" s="1"/>
  <c r="K2241" i="3"/>
  <c r="J2241" i="3"/>
  <c r="I2241" i="3"/>
  <c r="F2241" i="3"/>
  <c r="E2241" i="3"/>
  <c r="C2241" i="3"/>
  <c r="K2240" i="3"/>
  <c r="J2240" i="3"/>
  <c r="I2240" i="3"/>
  <c r="F2240" i="3"/>
  <c r="E2240" i="3"/>
  <c r="N2240" i="3" s="1"/>
  <c r="C2240" i="3"/>
  <c r="L2240" i="3" s="1"/>
  <c r="B2240" i="3"/>
  <c r="A2240" i="3" s="1"/>
  <c r="K2239" i="3"/>
  <c r="J2239" i="3"/>
  <c r="I2239" i="3"/>
  <c r="F2239" i="3"/>
  <c r="E2239" i="3"/>
  <c r="N2239" i="3" s="1"/>
  <c r="C2239" i="3"/>
  <c r="L2239" i="3" s="1"/>
  <c r="K2238" i="3"/>
  <c r="J2238" i="3"/>
  <c r="I2238" i="3"/>
  <c r="F2238" i="3"/>
  <c r="E2238" i="3"/>
  <c r="N2238" i="3" s="1"/>
  <c r="C2238" i="3"/>
  <c r="L2238" i="3" s="1"/>
  <c r="K2237" i="3"/>
  <c r="J2237" i="3"/>
  <c r="I2237" i="3"/>
  <c r="F2237" i="3"/>
  <c r="E2237" i="3"/>
  <c r="N2237" i="3" s="1"/>
  <c r="C2237" i="3"/>
  <c r="K2236" i="3"/>
  <c r="J2236" i="3"/>
  <c r="I2236" i="3"/>
  <c r="F2236" i="3"/>
  <c r="E2236" i="3"/>
  <c r="N2236" i="3" s="1"/>
  <c r="C2236" i="3"/>
  <c r="K2235" i="3"/>
  <c r="J2235" i="3"/>
  <c r="I2235" i="3"/>
  <c r="F2235" i="3"/>
  <c r="E2235" i="3"/>
  <c r="N2235" i="3" s="1"/>
  <c r="C2235" i="3"/>
  <c r="L2235" i="3" s="1"/>
  <c r="K2234" i="3"/>
  <c r="J2234" i="3"/>
  <c r="I2234" i="3"/>
  <c r="F2234" i="3"/>
  <c r="E2234" i="3"/>
  <c r="N2234" i="3" s="1"/>
  <c r="C2234" i="3"/>
  <c r="K2233" i="3"/>
  <c r="J2233" i="3"/>
  <c r="I2233" i="3"/>
  <c r="F2233" i="3"/>
  <c r="E2233" i="3"/>
  <c r="N2233" i="3" s="1"/>
  <c r="C2233" i="3"/>
  <c r="K2232" i="3"/>
  <c r="J2232" i="3"/>
  <c r="I2232" i="3"/>
  <c r="F2232" i="3"/>
  <c r="E2232" i="3"/>
  <c r="N2232" i="3" s="1"/>
  <c r="C2232" i="3"/>
  <c r="L2232" i="3" s="1"/>
  <c r="K2231" i="3"/>
  <c r="J2231" i="3"/>
  <c r="I2231" i="3"/>
  <c r="F2231" i="3"/>
  <c r="E2231" i="3"/>
  <c r="N2231" i="3" s="1"/>
  <c r="C2231" i="3"/>
  <c r="G2231" i="3" s="1"/>
  <c r="B2231" i="3"/>
  <c r="A2231" i="3" s="1"/>
  <c r="K2230" i="3"/>
  <c r="J2230" i="3"/>
  <c r="I2230" i="3"/>
  <c r="F2230" i="3"/>
  <c r="E2230" i="3"/>
  <c r="N2230" i="3" s="1"/>
  <c r="C2230" i="3"/>
  <c r="K2229" i="3"/>
  <c r="J2229" i="3"/>
  <c r="I2229" i="3"/>
  <c r="F2229" i="3"/>
  <c r="E2229" i="3"/>
  <c r="C2229" i="3"/>
  <c r="L2229" i="3" s="1"/>
  <c r="K2228" i="3"/>
  <c r="J2228" i="3"/>
  <c r="I2228" i="3"/>
  <c r="F2228" i="3"/>
  <c r="E2228" i="3"/>
  <c r="N2228" i="3" s="1"/>
  <c r="C2228" i="3"/>
  <c r="K2227" i="3"/>
  <c r="J2227" i="3"/>
  <c r="I2227" i="3"/>
  <c r="F2227" i="3"/>
  <c r="E2227" i="3"/>
  <c r="C2227" i="3"/>
  <c r="L2227" i="3" s="1"/>
  <c r="K2226" i="3"/>
  <c r="J2226" i="3"/>
  <c r="I2226" i="3"/>
  <c r="F2226" i="3"/>
  <c r="E2226" i="3"/>
  <c r="N2226" i="3" s="1"/>
  <c r="C2226" i="3"/>
  <c r="L2226" i="3" s="1"/>
  <c r="N2225" i="3"/>
  <c r="K2225" i="3"/>
  <c r="J2225" i="3"/>
  <c r="I2225" i="3"/>
  <c r="F2225" i="3"/>
  <c r="E2225" i="3"/>
  <c r="C2225" i="3"/>
  <c r="K2224" i="3"/>
  <c r="J2224" i="3"/>
  <c r="I2224" i="3"/>
  <c r="F2224" i="3"/>
  <c r="E2224" i="3"/>
  <c r="C2224" i="3"/>
  <c r="L2224" i="3" s="1"/>
  <c r="K2223" i="3"/>
  <c r="J2223" i="3"/>
  <c r="I2223" i="3"/>
  <c r="F2223" i="3"/>
  <c r="E2223" i="3"/>
  <c r="N2223" i="3" s="1"/>
  <c r="C2223" i="3"/>
  <c r="K2222" i="3"/>
  <c r="J2222" i="3"/>
  <c r="I2222" i="3"/>
  <c r="F2222" i="3"/>
  <c r="E2222" i="3"/>
  <c r="N2222" i="3" s="1"/>
  <c r="C2222" i="3"/>
  <c r="L2222" i="3" s="1"/>
  <c r="N2221" i="3"/>
  <c r="L2221" i="3"/>
  <c r="K2221" i="3"/>
  <c r="J2221" i="3"/>
  <c r="I2221" i="3"/>
  <c r="G2221" i="3"/>
  <c r="F2221" i="3"/>
  <c r="E2221" i="3"/>
  <c r="C2221" i="3"/>
  <c r="K2220" i="3"/>
  <c r="J2220" i="3"/>
  <c r="I2220" i="3"/>
  <c r="F2220" i="3"/>
  <c r="E2220" i="3"/>
  <c r="N2220" i="3" s="1"/>
  <c r="C2220" i="3"/>
  <c r="B2220" i="3" s="1"/>
  <c r="A2220" i="3" s="1"/>
  <c r="K2219" i="3"/>
  <c r="J2219" i="3"/>
  <c r="I2219" i="3"/>
  <c r="F2219" i="3"/>
  <c r="E2219" i="3"/>
  <c r="N2219" i="3" s="1"/>
  <c r="C2219" i="3"/>
  <c r="L2219" i="3" s="1"/>
  <c r="K2218" i="3"/>
  <c r="J2218" i="3"/>
  <c r="I2218" i="3"/>
  <c r="F2218" i="3"/>
  <c r="E2218" i="3"/>
  <c r="N2218" i="3" s="1"/>
  <c r="C2218" i="3"/>
  <c r="L2218" i="3" s="1"/>
  <c r="K2217" i="3"/>
  <c r="J2217" i="3"/>
  <c r="I2217" i="3"/>
  <c r="F2217" i="3"/>
  <c r="E2217" i="3"/>
  <c r="N2217" i="3" s="1"/>
  <c r="C2217" i="3"/>
  <c r="K2216" i="3"/>
  <c r="J2216" i="3"/>
  <c r="I2216" i="3"/>
  <c r="F2216" i="3"/>
  <c r="E2216" i="3"/>
  <c r="N2216" i="3" s="1"/>
  <c r="C2216" i="3"/>
  <c r="G2216" i="3" s="1"/>
  <c r="K2215" i="3"/>
  <c r="J2215" i="3"/>
  <c r="I2215" i="3"/>
  <c r="F2215" i="3"/>
  <c r="E2215" i="3"/>
  <c r="N2215" i="3" s="1"/>
  <c r="C2215" i="3"/>
  <c r="L2215" i="3" s="1"/>
  <c r="K2214" i="3"/>
  <c r="J2214" i="3"/>
  <c r="I2214" i="3"/>
  <c r="F2214" i="3"/>
  <c r="E2214" i="3"/>
  <c r="N2214" i="3" s="1"/>
  <c r="C2214" i="3"/>
  <c r="N2213" i="3"/>
  <c r="K2213" i="3"/>
  <c r="J2213" i="3"/>
  <c r="I2213" i="3"/>
  <c r="F2213" i="3"/>
  <c r="E2213" i="3"/>
  <c r="C2213" i="3"/>
  <c r="L2213" i="3" s="1"/>
  <c r="K2212" i="3"/>
  <c r="J2212" i="3"/>
  <c r="I2212" i="3"/>
  <c r="F2212" i="3"/>
  <c r="E2212" i="3"/>
  <c r="N2212" i="3" s="1"/>
  <c r="C2212" i="3"/>
  <c r="L2212" i="3" s="1"/>
  <c r="K2211" i="3"/>
  <c r="J2211" i="3"/>
  <c r="I2211" i="3"/>
  <c r="F2211" i="3"/>
  <c r="E2211" i="3"/>
  <c r="C2211" i="3"/>
  <c r="K2210" i="3"/>
  <c r="J2210" i="3"/>
  <c r="I2210" i="3"/>
  <c r="F2210" i="3"/>
  <c r="E2210" i="3"/>
  <c r="N2210" i="3" s="1"/>
  <c r="C2210" i="3"/>
  <c r="L2210" i="3" s="1"/>
  <c r="K2209" i="3"/>
  <c r="J2209" i="3"/>
  <c r="I2209" i="3"/>
  <c r="F2209" i="3"/>
  <c r="E2209" i="3"/>
  <c r="C2209" i="3"/>
  <c r="L2209" i="3" s="1"/>
  <c r="K2208" i="3"/>
  <c r="J2208" i="3"/>
  <c r="I2208" i="3"/>
  <c r="F2208" i="3"/>
  <c r="E2208" i="3"/>
  <c r="N2208" i="3" s="1"/>
  <c r="C2208" i="3"/>
  <c r="L2208" i="3" s="1"/>
  <c r="B2208" i="3"/>
  <c r="A2208" i="3" s="1"/>
  <c r="K2207" i="3"/>
  <c r="J2207" i="3"/>
  <c r="I2207" i="3"/>
  <c r="F2207" i="3"/>
  <c r="E2207" i="3"/>
  <c r="N2207" i="3" s="1"/>
  <c r="C2207" i="3"/>
  <c r="K2206" i="3"/>
  <c r="J2206" i="3"/>
  <c r="I2206" i="3"/>
  <c r="F2206" i="3"/>
  <c r="E2206" i="3"/>
  <c r="N2206" i="3" s="1"/>
  <c r="C2206" i="3"/>
  <c r="L2206" i="3" s="1"/>
  <c r="K2205" i="3"/>
  <c r="J2205" i="3"/>
  <c r="I2205" i="3"/>
  <c r="F2205" i="3"/>
  <c r="E2205" i="3"/>
  <c r="N2205" i="3" s="1"/>
  <c r="C2205" i="3"/>
  <c r="K2204" i="3"/>
  <c r="J2204" i="3"/>
  <c r="I2204" i="3"/>
  <c r="F2204" i="3"/>
  <c r="E2204" i="3"/>
  <c r="N2204" i="3" s="1"/>
  <c r="C2204" i="3"/>
  <c r="K2203" i="3"/>
  <c r="J2203" i="3"/>
  <c r="I2203" i="3"/>
  <c r="F2203" i="3"/>
  <c r="E2203" i="3"/>
  <c r="N2203" i="3" s="1"/>
  <c r="C2203" i="3"/>
  <c r="L2203" i="3" s="1"/>
  <c r="K2202" i="3"/>
  <c r="J2202" i="3"/>
  <c r="I2202" i="3"/>
  <c r="F2202" i="3"/>
  <c r="E2202" i="3"/>
  <c r="N2202" i="3" s="1"/>
  <c r="C2202" i="3"/>
  <c r="K2201" i="3"/>
  <c r="J2201" i="3"/>
  <c r="I2201" i="3"/>
  <c r="F2201" i="3"/>
  <c r="E2201" i="3"/>
  <c r="N2201" i="3" s="1"/>
  <c r="C2201" i="3"/>
  <c r="K2200" i="3"/>
  <c r="J2200" i="3"/>
  <c r="I2200" i="3"/>
  <c r="F2200" i="3"/>
  <c r="E2200" i="3"/>
  <c r="N2200" i="3" s="1"/>
  <c r="C2200" i="3"/>
  <c r="K2199" i="3"/>
  <c r="J2199" i="3"/>
  <c r="I2199" i="3"/>
  <c r="F2199" i="3"/>
  <c r="E2199" i="3"/>
  <c r="N2199" i="3" s="1"/>
  <c r="C2199" i="3"/>
  <c r="B2199" i="3" s="1"/>
  <c r="A2199" i="3" s="1"/>
  <c r="K2198" i="3"/>
  <c r="J2198" i="3"/>
  <c r="I2198" i="3"/>
  <c r="F2198" i="3"/>
  <c r="E2198" i="3"/>
  <c r="N2198" i="3" s="1"/>
  <c r="C2198" i="3"/>
  <c r="K2197" i="3"/>
  <c r="J2197" i="3"/>
  <c r="I2197" i="3"/>
  <c r="F2197" i="3"/>
  <c r="E2197" i="3"/>
  <c r="N2197" i="3" s="1"/>
  <c r="C2197" i="3"/>
  <c r="K2196" i="3"/>
  <c r="J2196" i="3"/>
  <c r="I2196" i="3"/>
  <c r="F2196" i="3"/>
  <c r="E2196" i="3"/>
  <c r="N2196" i="3" s="1"/>
  <c r="C2196" i="3"/>
  <c r="L2196" i="3" s="1"/>
  <c r="L2195" i="3"/>
  <c r="K2195" i="3"/>
  <c r="J2195" i="3"/>
  <c r="I2195" i="3"/>
  <c r="F2195" i="3"/>
  <c r="E2195" i="3"/>
  <c r="C2195" i="3"/>
  <c r="K2194" i="3"/>
  <c r="J2194" i="3"/>
  <c r="I2194" i="3"/>
  <c r="F2194" i="3"/>
  <c r="E2194" i="3"/>
  <c r="N2194" i="3" s="1"/>
  <c r="C2194" i="3"/>
  <c r="L2194" i="3" s="1"/>
  <c r="L2193" i="3"/>
  <c r="K2193" i="3"/>
  <c r="J2193" i="3"/>
  <c r="I2193" i="3"/>
  <c r="F2193" i="3"/>
  <c r="E2193" i="3"/>
  <c r="N2193" i="3" s="1"/>
  <c r="C2193" i="3"/>
  <c r="K2192" i="3"/>
  <c r="J2192" i="3"/>
  <c r="I2192" i="3"/>
  <c r="F2192" i="3"/>
  <c r="E2192" i="3"/>
  <c r="C2192" i="3"/>
  <c r="L2192" i="3" s="1"/>
  <c r="K2191" i="3"/>
  <c r="J2191" i="3"/>
  <c r="I2191" i="3"/>
  <c r="F2191" i="3"/>
  <c r="E2191" i="3"/>
  <c r="N2191" i="3" s="1"/>
  <c r="C2191" i="3"/>
  <c r="K2190" i="3"/>
  <c r="J2190" i="3"/>
  <c r="I2190" i="3"/>
  <c r="F2190" i="3"/>
  <c r="E2190" i="3"/>
  <c r="N2190" i="3" s="1"/>
  <c r="C2190" i="3"/>
  <c r="L2190" i="3" s="1"/>
  <c r="K2189" i="3"/>
  <c r="J2189" i="3"/>
  <c r="I2189" i="3"/>
  <c r="F2189" i="3"/>
  <c r="E2189" i="3"/>
  <c r="N2189" i="3" s="1"/>
  <c r="C2189" i="3"/>
  <c r="K2188" i="3"/>
  <c r="J2188" i="3"/>
  <c r="I2188" i="3"/>
  <c r="F2188" i="3"/>
  <c r="E2188" i="3"/>
  <c r="N2188" i="3" s="1"/>
  <c r="C2188" i="3"/>
  <c r="K2187" i="3"/>
  <c r="J2187" i="3"/>
  <c r="I2187" i="3"/>
  <c r="F2187" i="3"/>
  <c r="E2187" i="3"/>
  <c r="N2187" i="3" s="1"/>
  <c r="C2187" i="3"/>
  <c r="K2186" i="3"/>
  <c r="J2186" i="3"/>
  <c r="I2186" i="3"/>
  <c r="F2186" i="3"/>
  <c r="E2186" i="3"/>
  <c r="N2186" i="3" s="1"/>
  <c r="C2186" i="3"/>
  <c r="K2185" i="3"/>
  <c r="J2185" i="3"/>
  <c r="I2185" i="3"/>
  <c r="F2185" i="3"/>
  <c r="E2185" i="3"/>
  <c r="N2185" i="3" s="1"/>
  <c r="C2185" i="3"/>
  <c r="K2184" i="3"/>
  <c r="J2184" i="3"/>
  <c r="I2184" i="3"/>
  <c r="F2184" i="3"/>
  <c r="E2184" i="3"/>
  <c r="N2184" i="3" s="1"/>
  <c r="C2184" i="3"/>
  <c r="K2183" i="3"/>
  <c r="J2183" i="3"/>
  <c r="I2183" i="3"/>
  <c r="F2183" i="3"/>
  <c r="E2183" i="3"/>
  <c r="N2183" i="3" s="1"/>
  <c r="C2183" i="3"/>
  <c r="K2182" i="3"/>
  <c r="J2182" i="3"/>
  <c r="I2182" i="3"/>
  <c r="F2182" i="3"/>
  <c r="E2182" i="3"/>
  <c r="N2182" i="3" s="1"/>
  <c r="C2182" i="3"/>
  <c r="K2181" i="3"/>
  <c r="J2181" i="3"/>
  <c r="I2181" i="3"/>
  <c r="F2181" i="3"/>
  <c r="E2181" i="3"/>
  <c r="N2181" i="3" s="1"/>
  <c r="C2181" i="3"/>
  <c r="K2180" i="3"/>
  <c r="J2180" i="3"/>
  <c r="I2180" i="3"/>
  <c r="F2180" i="3"/>
  <c r="E2180" i="3"/>
  <c r="N2180" i="3" s="1"/>
  <c r="C2180" i="3"/>
  <c r="G2180" i="3" s="1"/>
  <c r="K2179" i="3"/>
  <c r="J2179" i="3"/>
  <c r="I2179" i="3"/>
  <c r="F2179" i="3"/>
  <c r="E2179" i="3"/>
  <c r="B2179" i="3" s="1"/>
  <c r="A2179" i="3" s="1"/>
  <c r="C2179" i="3"/>
  <c r="K2178" i="3"/>
  <c r="J2178" i="3"/>
  <c r="I2178" i="3"/>
  <c r="F2178" i="3"/>
  <c r="E2178" i="3"/>
  <c r="N2178" i="3" s="1"/>
  <c r="C2178" i="3"/>
  <c r="L2178" i="3" s="1"/>
  <c r="K2177" i="3"/>
  <c r="J2177" i="3"/>
  <c r="I2177" i="3"/>
  <c r="F2177" i="3"/>
  <c r="E2177" i="3"/>
  <c r="N2177" i="3" s="1"/>
  <c r="C2177" i="3"/>
  <c r="L2177" i="3" s="1"/>
  <c r="K2176" i="3"/>
  <c r="J2176" i="3"/>
  <c r="I2176" i="3"/>
  <c r="F2176" i="3"/>
  <c r="E2176" i="3"/>
  <c r="N2176" i="3" s="1"/>
  <c r="C2176" i="3"/>
  <c r="B2176" i="3" s="1"/>
  <c r="A2176" i="3" s="1"/>
  <c r="K2175" i="3"/>
  <c r="J2175" i="3"/>
  <c r="I2175" i="3"/>
  <c r="F2175" i="3"/>
  <c r="E2175" i="3"/>
  <c r="N2175" i="3" s="1"/>
  <c r="C2175" i="3"/>
  <c r="B2175" i="3" s="1"/>
  <c r="A2175" i="3" s="1"/>
  <c r="K2174" i="3"/>
  <c r="J2174" i="3"/>
  <c r="I2174" i="3"/>
  <c r="F2174" i="3"/>
  <c r="E2174" i="3"/>
  <c r="N2174" i="3" s="1"/>
  <c r="C2174" i="3"/>
  <c r="L2174" i="3" s="1"/>
  <c r="K2173" i="3"/>
  <c r="J2173" i="3"/>
  <c r="I2173" i="3"/>
  <c r="F2173" i="3"/>
  <c r="E2173" i="3"/>
  <c r="N2173" i="3" s="1"/>
  <c r="C2173" i="3"/>
  <c r="L2173" i="3" s="1"/>
  <c r="K2172" i="3"/>
  <c r="J2172" i="3"/>
  <c r="I2172" i="3"/>
  <c r="F2172" i="3"/>
  <c r="E2172" i="3"/>
  <c r="N2172" i="3" s="1"/>
  <c r="C2172" i="3"/>
  <c r="L2171" i="3"/>
  <c r="K2171" i="3"/>
  <c r="J2171" i="3"/>
  <c r="I2171" i="3"/>
  <c r="F2171" i="3"/>
  <c r="E2171" i="3"/>
  <c r="N2171" i="3" s="1"/>
  <c r="C2171" i="3"/>
  <c r="K2170" i="3"/>
  <c r="J2170" i="3"/>
  <c r="I2170" i="3"/>
  <c r="F2170" i="3"/>
  <c r="E2170" i="3"/>
  <c r="N2170" i="3" s="1"/>
  <c r="C2170" i="3"/>
  <c r="K2169" i="3"/>
  <c r="J2169" i="3"/>
  <c r="I2169" i="3"/>
  <c r="F2169" i="3"/>
  <c r="E2169" i="3"/>
  <c r="N2169" i="3" s="1"/>
  <c r="C2169" i="3"/>
  <c r="K2168" i="3"/>
  <c r="J2168" i="3"/>
  <c r="I2168" i="3"/>
  <c r="F2168" i="3"/>
  <c r="E2168" i="3"/>
  <c r="N2168" i="3" s="1"/>
  <c r="C2168" i="3"/>
  <c r="L2168" i="3" s="1"/>
  <c r="K2167" i="3"/>
  <c r="J2167" i="3"/>
  <c r="I2167" i="3"/>
  <c r="F2167" i="3"/>
  <c r="E2167" i="3"/>
  <c r="N2167" i="3" s="1"/>
  <c r="C2167" i="3"/>
  <c r="L2167" i="3" s="1"/>
  <c r="K2166" i="3"/>
  <c r="J2166" i="3"/>
  <c r="I2166" i="3"/>
  <c r="F2166" i="3"/>
  <c r="E2166" i="3"/>
  <c r="N2166" i="3" s="1"/>
  <c r="C2166" i="3"/>
  <c r="K2165" i="3"/>
  <c r="J2165" i="3"/>
  <c r="I2165" i="3"/>
  <c r="F2165" i="3"/>
  <c r="E2165" i="3"/>
  <c r="C2165" i="3"/>
  <c r="K2164" i="3"/>
  <c r="J2164" i="3"/>
  <c r="I2164" i="3"/>
  <c r="F2164" i="3"/>
  <c r="E2164" i="3"/>
  <c r="N2164" i="3" s="1"/>
  <c r="C2164" i="3"/>
  <c r="K2163" i="3"/>
  <c r="J2163" i="3"/>
  <c r="I2163" i="3"/>
  <c r="F2163" i="3"/>
  <c r="E2163" i="3"/>
  <c r="C2163" i="3"/>
  <c r="G2163" i="3" s="1"/>
  <c r="K2162" i="3"/>
  <c r="J2162" i="3"/>
  <c r="I2162" i="3"/>
  <c r="F2162" i="3"/>
  <c r="E2162" i="3"/>
  <c r="N2162" i="3" s="1"/>
  <c r="C2162" i="3"/>
  <c r="L2162" i="3" s="1"/>
  <c r="K2161" i="3"/>
  <c r="J2161" i="3"/>
  <c r="I2161" i="3"/>
  <c r="F2161" i="3"/>
  <c r="E2161" i="3"/>
  <c r="C2161" i="3"/>
  <c r="L2161" i="3" s="1"/>
  <c r="L2160" i="3"/>
  <c r="K2160" i="3"/>
  <c r="J2160" i="3"/>
  <c r="I2160" i="3"/>
  <c r="F2160" i="3"/>
  <c r="E2160" i="3"/>
  <c r="N2160" i="3" s="1"/>
  <c r="C2160" i="3"/>
  <c r="K2159" i="3"/>
  <c r="J2159" i="3"/>
  <c r="I2159" i="3"/>
  <c r="F2159" i="3"/>
  <c r="E2159" i="3"/>
  <c r="N2159" i="3" s="1"/>
  <c r="C2159" i="3"/>
  <c r="K2158" i="3"/>
  <c r="J2158" i="3"/>
  <c r="I2158" i="3"/>
  <c r="F2158" i="3"/>
  <c r="E2158" i="3"/>
  <c r="N2158" i="3" s="1"/>
  <c r="C2158" i="3"/>
  <c r="L2158" i="3" s="1"/>
  <c r="K2157" i="3"/>
  <c r="J2157" i="3"/>
  <c r="I2157" i="3"/>
  <c r="F2157" i="3"/>
  <c r="E2157" i="3"/>
  <c r="N2157" i="3" s="1"/>
  <c r="C2157" i="3"/>
  <c r="G2157" i="3" s="1"/>
  <c r="K2156" i="3"/>
  <c r="J2156" i="3"/>
  <c r="I2156" i="3"/>
  <c r="F2156" i="3"/>
  <c r="E2156" i="3"/>
  <c r="N2156" i="3" s="1"/>
  <c r="C2156" i="3"/>
  <c r="K2155" i="3"/>
  <c r="J2155" i="3"/>
  <c r="I2155" i="3"/>
  <c r="F2155" i="3"/>
  <c r="E2155" i="3"/>
  <c r="N2155" i="3" s="1"/>
  <c r="C2155" i="3"/>
  <c r="L2155" i="3" s="1"/>
  <c r="K2154" i="3"/>
  <c r="J2154" i="3"/>
  <c r="I2154" i="3"/>
  <c r="F2154" i="3"/>
  <c r="E2154" i="3"/>
  <c r="N2154" i="3" s="1"/>
  <c r="C2154" i="3"/>
  <c r="K2153" i="3"/>
  <c r="J2153" i="3"/>
  <c r="I2153" i="3"/>
  <c r="F2153" i="3"/>
  <c r="E2153" i="3"/>
  <c r="N2153" i="3" s="1"/>
  <c r="C2153" i="3"/>
  <c r="K2152" i="3"/>
  <c r="J2152" i="3"/>
  <c r="I2152" i="3"/>
  <c r="F2152" i="3"/>
  <c r="E2152" i="3"/>
  <c r="N2152" i="3" s="1"/>
  <c r="C2152" i="3"/>
  <c r="B2152" i="3" s="1"/>
  <c r="A2152" i="3" s="1"/>
  <c r="K2151" i="3"/>
  <c r="J2151" i="3"/>
  <c r="I2151" i="3"/>
  <c r="F2151" i="3"/>
  <c r="E2151" i="3"/>
  <c r="N2151" i="3" s="1"/>
  <c r="C2151" i="3"/>
  <c r="K2150" i="3"/>
  <c r="J2150" i="3"/>
  <c r="I2150" i="3"/>
  <c r="F2150" i="3"/>
  <c r="E2150" i="3"/>
  <c r="N2150" i="3" s="1"/>
  <c r="C2150" i="3"/>
  <c r="K2149" i="3"/>
  <c r="J2149" i="3"/>
  <c r="I2149" i="3"/>
  <c r="F2149" i="3"/>
  <c r="E2149" i="3"/>
  <c r="N2149" i="3" s="1"/>
  <c r="C2149" i="3"/>
  <c r="B2149" i="3" s="1"/>
  <c r="A2149" i="3" s="1"/>
  <c r="K2148" i="3"/>
  <c r="J2148" i="3"/>
  <c r="I2148" i="3"/>
  <c r="F2148" i="3"/>
  <c r="E2148" i="3"/>
  <c r="N2148" i="3" s="1"/>
  <c r="C2148" i="3"/>
  <c r="L2147" i="3"/>
  <c r="K2147" i="3"/>
  <c r="J2147" i="3"/>
  <c r="I2147" i="3"/>
  <c r="G2147" i="3"/>
  <c r="F2147" i="3"/>
  <c r="E2147" i="3"/>
  <c r="C2147" i="3"/>
  <c r="K2146" i="3"/>
  <c r="J2146" i="3"/>
  <c r="I2146" i="3"/>
  <c r="F2146" i="3"/>
  <c r="E2146" i="3"/>
  <c r="N2146" i="3" s="1"/>
  <c r="C2146" i="3"/>
  <c r="L2146" i="3" s="1"/>
  <c r="K2145" i="3"/>
  <c r="J2145" i="3"/>
  <c r="I2145" i="3"/>
  <c r="F2145" i="3"/>
  <c r="E2145" i="3"/>
  <c r="N2145" i="3" s="1"/>
  <c r="C2145" i="3"/>
  <c r="L2145" i="3" s="1"/>
  <c r="K2144" i="3"/>
  <c r="J2144" i="3"/>
  <c r="I2144" i="3"/>
  <c r="F2144" i="3"/>
  <c r="E2144" i="3"/>
  <c r="N2144" i="3" s="1"/>
  <c r="C2144" i="3"/>
  <c r="K2143" i="3"/>
  <c r="J2143" i="3"/>
  <c r="I2143" i="3"/>
  <c r="F2143" i="3"/>
  <c r="E2143" i="3"/>
  <c r="N2143" i="3" s="1"/>
  <c r="C2143" i="3"/>
  <c r="N2142" i="3"/>
  <c r="K2142" i="3"/>
  <c r="J2142" i="3"/>
  <c r="I2142" i="3"/>
  <c r="F2142" i="3"/>
  <c r="E2142" i="3"/>
  <c r="C2142" i="3"/>
  <c r="L2142" i="3" s="1"/>
  <c r="K2141" i="3"/>
  <c r="J2141" i="3"/>
  <c r="I2141" i="3"/>
  <c r="F2141" i="3"/>
  <c r="E2141" i="3"/>
  <c r="N2141" i="3" s="1"/>
  <c r="C2141" i="3"/>
  <c r="L2141" i="3" s="1"/>
  <c r="K2140" i="3"/>
  <c r="J2140" i="3"/>
  <c r="I2140" i="3"/>
  <c r="F2140" i="3"/>
  <c r="E2140" i="3"/>
  <c r="C2140" i="3"/>
  <c r="K2139" i="3"/>
  <c r="J2139" i="3"/>
  <c r="I2139" i="3"/>
  <c r="F2139" i="3"/>
  <c r="E2139" i="3"/>
  <c r="N2139" i="3" s="1"/>
  <c r="C2139" i="3"/>
  <c r="K2138" i="3"/>
  <c r="J2138" i="3"/>
  <c r="I2138" i="3"/>
  <c r="F2138" i="3"/>
  <c r="E2138" i="3"/>
  <c r="N2138" i="3" s="1"/>
  <c r="C2138" i="3"/>
  <c r="K2137" i="3"/>
  <c r="J2137" i="3"/>
  <c r="I2137" i="3"/>
  <c r="F2137" i="3"/>
  <c r="E2137" i="3"/>
  <c r="N2137" i="3" s="1"/>
  <c r="C2137" i="3"/>
  <c r="L2136" i="3"/>
  <c r="K2136" i="3"/>
  <c r="J2136" i="3"/>
  <c r="I2136" i="3"/>
  <c r="F2136" i="3"/>
  <c r="E2136" i="3"/>
  <c r="N2136" i="3" s="1"/>
  <c r="C2136" i="3"/>
  <c r="K2135" i="3"/>
  <c r="J2135" i="3"/>
  <c r="I2135" i="3"/>
  <c r="F2135" i="3"/>
  <c r="E2135" i="3"/>
  <c r="N2135" i="3" s="1"/>
  <c r="C2135" i="3"/>
  <c r="K2134" i="3"/>
  <c r="J2134" i="3"/>
  <c r="I2134" i="3"/>
  <c r="F2134" i="3"/>
  <c r="E2134" i="3"/>
  <c r="N2134" i="3" s="1"/>
  <c r="C2134" i="3"/>
  <c r="K2133" i="3"/>
  <c r="J2133" i="3"/>
  <c r="I2133" i="3"/>
  <c r="F2133" i="3"/>
  <c r="E2133" i="3"/>
  <c r="N2133" i="3" s="1"/>
  <c r="C2133" i="3"/>
  <c r="L2132" i="3"/>
  <c r="K2132" i="3"/>
  <c r="J2132" i="3"/>
  <c r="I2132" i="3"/>
  <c r="F2132" i="3"/>
  <c r="E2132" i="3"/>
  <c r="N2132" i="3" s="1"/>
  <c r="C2132" i="3"/>
  <c r="K2131" i="3"/>
  <c r="J2131" i="3"/>
  <c r="I2131" i="3"/>
  <c r="F2131" i="3"/>
  <c r="E2131" i="3"/>
  <c r="C2131" i="3"/>
  <c r="L2131" i="3" s="1"/>
  <c r="K2130" i="3"/>
  <c r="J2130" i="3"/>
  <c r="I2130" i="3"/>
  <c r="F2130" i="3"/>
  <c r="E2130" i="3"/>
  <c r="N2130" i="3" s="1"/>
  <c r="C2130" i="3"/>
  <c r="L2130" i="3" s="1"/>
  <c r="K2129" i="3"/>
  <c r="J2129" i="3"/>
  <c r="I2129" i="3"/>
  <c r="F2129" i="3"/>
  <c r="E2129" i="3"/>
  <c r="C2129" i="3"/>
  <c r="L2129" i="3" s="1"/>
  <c r="K2128" i="3"/>
  <c r="J2128" i="3"/>
  <c r="I2128" i="3"/>
  <c r="F2128" i="3"/>
  <c r="E2128" i="3"/>
  <c r="N2128" i="3" s="1"/>
  <c r="C2128" i="3"/>
  <c r="K2127" i="3"/>
  <c r="J2127" i="3"/>
  <c r="I2127" i="3"/>
  <c r="F2127" i="3"/>
  <c r="E2127" i="3"/>
  <c r="N2127" i="3" s="1"/>
  <c r="C2127" i="3"/>
  <c r="K2126" i="3"/>
  <c r="J2126" i="3"/>
  <c r="I2126" i="3"/>
  <c r="F2126" i="3"/>
  <c r="E2126" i="3"/>
  <c r="N2126" i="3" s="1"/>
  <c r="C2126" i="3"/>
  <c r="L2126" i="3" s="1"/>
  <c r="K2125" i="3"/>
  <c r="J2125" i="3"/>
  <c r="I2125" i="3"/>
  <c r="F2125" i="3"/>
  <c r="E2125" i="3"/>
  <c r="N2125" i="3" s="1"/>
  <c r="C2125" i="3"/>
  <c r="G2125" i="3" s="1"/>
  <c r="K2124" i="3"/>
  <c r="J2124" i="3"/>
  <c r="I2124" i="3"/>
  <c r="F2124" i="3"/>
  <c r="E2124" i="3"/>
  <c r="N2124" i="3" s="1"/>
  <c r="C2124" i="3"/>
  <c r="K2123" i="3"/>
  <c r="J2123" i="3"/>
  <c r="I2123" i="3"/>
  <c r="F2123" i="3"/>
  <c r="E2123" i="3"/>
  <c r="N2123" i="3" s="1"/>
  <c r="C2123" i="3"/>
  <c r="L2123" i="3" s="1"/>
  <c r="K2122" i="3"/>
  <c r="J2122" i="3"/>
  <c r="I2122" i="3"/>
  <c r="F2122" i="3"/>
  <c r="E2122" i="3"/>
  <c r="N2122" i="3" s="1"/>
  <c r="C2122" i="3"/>
  <c r="K2121" i="3"/>
  <c r="J2121" i="3"/>
  <c r="I2121" i="3"/>
  <c r="F2121" i="3"/>
  <c r="E2121" i="3"/>
  <c r="N2121" i="3" s="1"/>
  <c r="C2121" i="3"/>
  <c r="K2120" i="3"/>
  <c r="J2120" i="3"/>
  <c r="I2120" i="3"/>
  <c r="F2120" i="3"/>
  <c r="E2120" i="3"/>
  <c r="N2120" i="3" s="1"/>
  <c r="C2120" i="3"/>
  <c r="L2120" i="3" s="1"/>
  <c r="K2119" i="3"/>
  <c r="J2119" i="3"/>
  <c r="I2119" i="3"/>
  <c r="F2119" i="3"/>
  <c r="E2119" i="3"/>
  <c r="N2119" i="3" s="1"/>
  <c r="C2119" i="3"/>
  <c r="L2119" i="3" s="1"/>
  <c r="K2118" i="3"/>
  <c r="J2118" i="3"/>
  <c r="I2118" i="3"/>
  <c r="F2118" i="3"/>
  <c r="E2118" i="3"/>
  <c r="N2118" i="3" s="1"/>
  <c r="C2118" i="3"/>
  <c r="N2117" i="3"/>
  <c r="K2117" i="3"/>
  <c r="J2117" i="3"/>
  <c r="I2117" i="3"/>
  <c r="F2117" i="3"/>
  <c r="E2117" i="3"/>
  <c r="C2117" i="3"/>
  <c r="K2116" i="3"/>
  <c r="J2116" i="3"/>
  <c r="I2116" i="3"/>
  <c r="F2116" i="3"/>
  <c r="E2116" i="3"/>
  <c r="N2116" i="3" s="1"/>
  <c r="C2116" i="3"/>
  <c r="K2115" i="3"/>
  <c r="J2115" i="3"/>
  <c r="I2115" i="3"/>
  <c r="F2115" i="3"/>
  <c r="E2115" i="3"/>
  <c r="C2115" i="3"/>
  <c r="L2115" i="3" s="1"/>
  <c r="K2114" i="3"/>
  <c r="J2114" i="3"/>
  <c r="I2114" i="3"/>
  <c r="F2114" i="3"/>
  <c r="E2114" i="3"/>
  <c r="N2114" i="3" s="1"/>
  <c r="C2114" i="3"/>
  <c r="L2114" i="3" s="1"/>
  <c r="K2113" i="3"/>
  <c r="J2113" i="3"/>
  <c r="I2113" i="3"/>
  <c r="F2113" i="3"/>
  <c r="E2113" i="3"/>
  <c r="C2113" i="3"/>
  <c r="L2113" i="3" s="1"/>
  <c r="L2112" i="3"/>
  <c r="K2112" i="3"/>
  <c r="J2112" i="3"/>
  <c r="I2112" i="3"/>
  <c r="F2112" i="3"/>
  <c r="E2112" i="3"/>
  <c r="N2112" i="3" s="1"/>
  <c r="C2112" i="3"/>
  <c r="K2111" i="3"/>
  <c r="J2111" i="3"/>
  <c r="I2111" i="3"/>
  <c r="F2111" i="3"/>
  <c r="E2111" i="3"/>
  <c r="N2111" i="3" s="1"/>
  <c r="C2111" i="3"/>
  <c r="K2110" i="3"/>
  <c r="J2110" i="3"/>
  <c r="I2110" i="3"/>
  <c r="F2110" i="3"/>
  <c r="E2110" i="3"/>
  <c r="N2110" i="3" s="1"/>
  <c r="C2110" i="3"/>
  <c r="L2110" i="3" s="1"/>
  <c r="K2109" i="3"/>
  <c r="J2109" i="3"/>
  <c r="I2109" i="3"/>
  <c r="F2109" i="3"/>
  <c r="E2109" i="3"/>
  <c r="N2109" i="3" s="1"/>
  <c r="C2109" i="3"/>
  <c r="K2108" i="3"/>
  <c r="J2108" i="3"/>
  <c r="I2108" i="3"/>
  <c r="F2108" i="3"/>
  <c r="E2108" i="3"/>
  <c r="N2108" i="3" s="1"/>
  <c r="C2108" i="3"/>
  <c r="K2107" i="3"/>
  <c r="J2107" i="3"/>
  <c r="I2107" i="3"/>
  <c r="F2107" i="3"/>
  <c r="E2107" i="3"/>
  <c r="N2107" i="3" s="1"/>
  <c r="C2107" i="3"/>
  <c r="L2107" i="3" s="1"/>
  <c r="K2106" i="3"/>
  <c r="J2106" i="3"/>
  <c r="I2106" i="3"/>
  <c r="F2106" i="3"/>
  <c r="E2106" i="3"/>
  <c r="N2106" i="3" s="1"/>
  <c r="C2106" i="3"/>
  <c r="K2105" i="3"/>
  <c r="J2105" i="3"/>
  <c r="I2105" i="3"/>
  <c r="F2105" i="3"/>
  <c r="E2105" i="3"/>
  <c r="N2105" i="3" s="1"/>
  <c r="C2105" i="3"/>
  <c r="N2104" i="3"/>
  <c r="K2104" i="3"/>
  <c r="J2104" i="3"/>
  <c r="I2104" i="3"/>
  <c r="F2104" i="3"/>
  <c r="E2104" i="3"/>
  <c r="C2104" i="3"/>
  <c r="L2104" i="3" s="1"/>
  <c r="K2103" i="3"/>
  <c r="J2103" i="3"/>
  <c r="I2103" i="3"/>
  <c r="F2103" i="3"/>
  <c r="E2103" i="3"/>
  <c r="N2103" i="3" s="1"/>
  <c r="C2103" i="3"/>
  <c r="K2102" i="3"/>
  <c r="J2102" i="3"/>
  <c r="I2102" i="3"/>
  <c r="F2102" i="3"/>
  <c r="E2102" i="3"/>
  <c r="N2102" i="3" s="1"/>
  <c r="C2102" i="3"/>
  <c r="K2101" i="3"/>
  <c r="J2101" i="3"/>
  <c r="I2101" i="3"/>
  <c r="F2101" i="3"/>
  <c r="E2101" i="3"/>
  <c r="N2101" i="3" s="1"/>
  <c r="C2101" i="3"/>
  <c r="K2100" i="3"/>
  <c r="J2100" i="3"/>
  <c r="I2100" i="3"/>
  <c r="F2100" i="3"/>
  <c r="E2100" i="3"/>
  <c r="N2100" i="3" s="1"/>
  <c r="C2100" i="3"/>
  <c r="K2099" i="3"/>
  <c r="J2099" i="3"/>
  <c r="I2099" i="3"/>
  <c r="F2099" i="3"/>
  <c r="E2099" i="3"/>
  <c r="C2099" i="3"/>
  <c r="K2098" i="3"/>
  <c r="J2098" i="3"/>
  <c r="I2098" i="3"/>
  <c r="F2098" i="3"/>
  <c r="E2098" i="3"/>
  <c r="N2098" i="3" s="1"/>
  <c r="C2098" i="3"/>
  <c r="K2097" i="3"/>
  <c r="J2097" i="3"/>
  <c r="I2097" i="3"/>
  <c r="F2097" i="3"/>
  <c r="E2097" i="3"/>
  <c r="C2097" i="3"/>
  <c r="K2096" i="3"/>
  <c r="J2096" i="3"/>
  <c r="I2096" i="3"/>
  <c r="F2096" i="3"/>
  <c r="E2096" i="3"/>
  <c r="N2096" i="3" s="1"/>
  <c r="C2096" i="3"/>
  <c r="K2095" i="3"/>
  <c r="J2095" i="3"/>
  <c r="I2095" i="3"/>
  <c r="F2095" i="3"/>
  <c r="E2095" i="3"/>
  <c r="N2095" i="3" s="1"/>
  <c r="C2095" i="3"/>
  <c r="K2094" i="3"/>
  <c r="J2094" i="3"/>
  <c r="I2094" i="3"/>
  <c r="F2094" i="3"/>
  <c r="E2094" i="3"/>
  <c r="N2094" i="3" s="1"/>
  <c r="C2094" i="3"/>
  <c r="L2094" i="3" s="1"/>
  <c r="K2093" i="3"/>
  <c r="J2093" i="3"/>
  <c r="I2093" i="3"/>
  <c r="F2093" i="3"/>
  <c r="E2093" i="3"/>
  <c r="N2093" i="3" s="1"/>
  <c r="C2093" i="3"/>
  <c r="K2092" i="3"/>
  <c r="J2092" i="3"/>
  <c r="I2092" i="3"/>
  <c r="F2092" i="3"/>
  <c r="E2092" i="3"/>
  <c r="N2092" i="3" s="1"/>
  <c r="C2092" i="3"/>
  <c r="K2091" i="3"/>
  <c r="J2091" i="3"/>
  <c r="I2091" i="3"/>
  <c r="F2091" i="3"/>
  <c r="E2091" i="3"/>
  <c r="N2091" i="3" s="1"/>
  <c r="C2091" i="3"/>
  <c r="K2090" i="3"/>
  <c r="J2090" i="3"/>
  <c r="I2090" i="3"/>
  <c r="F2090" i="3"/>
  <c r="E2090" i="3"/>
  <c r="N2090" i="3" s="1"/>
  <c r="C2090" i="3"/>
  <c r="K2089" i="3"/>
  <c r="J2089" i="3"/>
  <c r="I2089" i="3"/>
  <c r="F2089" i="3"/>
  <c r="E2089" i="3"/>
  <c r="N2089" i="3" s="1"/>
  <c r="C2089" i="3"/>
  <c r="K2088" i="3"/>
  <c r="J2088" i="3"/>
  <c r="I2088" i="3"/>
  <c r="F2088" i="3"/>
  <c r="E2088" i="3"/>
  <c r="N2088" i="3" s="1"/>
  <c r="C2088" i="3"/>
  <c r="K2087" i="3"/>
  <c r="J2087" i="3"/>
  <c r="I2087" i="3"/>
  <c r="F2087" i="3"/>
  <c r="E2087" i="3"/>
  <c r="N2087" i="3" s="1"/>
  <c r="C2087" i="3"/>
  <c r="B2087" i="3" s="1"/>
  <c r="A2087" i="3" s="1"/>
  <c r="K2086" i="3"/>
  <c r="J2086" i="3"/>
  <c r="I2086" i="3"/>
  <c r="F2086" i="3"/>
  <c r="E2086" i="3"/>
  <c r="N2086" i="3" s="1"/>
  <c r="C2086" i="3"/>
  <c r="K2085" i="3"/>
  <c r="J2085" i="3"/>
  <c r="I2085" i="3"/>
  <c r="F2085" i="3"/>
  <c r="E2085" i="3"/>
  <c r="N2085" i="3" s="1"/>
  <c r="C2085" i="3"/>
  <c r="L2085" i="3" s="1"/>
  <c r="K2084" i="3"/>
  <c r="J2084" i="3"/>
  <c r="I2084" i="3"/>
  <c r="F2084" i="3"/>
  <c r="E2084" i="3"/>
  <c r="N2084" i="3" s="1"/>
  <c r="C2084" i="3"/>
  <c r="L2084" i="3" s="1"/>
  <c r="K2083" i="3"/>
  <c r="J2083" i="3"/>
  <c r="I2083" i="3"/>
  <c r="F2083" i="3"/>
  <c r="E2083" i="3"/>
  <c r="G2083" i="3" s="1"/>
  <c r="C2083" i="3"/>
  <c r="L2083" i="3" s="1"/>
  <c r="K2082" i="3"/>
  <c r="J2082" i="3"/>
  <c r="I2082" i="3"/>
  <c r="F2082" i="3"/>
  <c r="E2082" i="3"/>
  <c r="N2082" i="3" s="1"/>
  <c r="C2082" i="3"/>
  <c r="K2081" i="3"/>
  <c r="J2081" i="3"/>
  <c r="I2081" i="3"/>
  <c r="F2081" i="3"/>
  <c r="E2081" i="3"/>
  <c r="B2081" i="3" s="1"/>
  <c r="A2081" i="3" s="1"/>
  <c r="C2081" i="3"/>
  <c r="L2081" i="3" s="1"/>
  <c r="K2080" i="3"/>
  <c r="J2080" i="3"/>
  <c r="I2080" i="3"/>
  <c r="F2080" i="3"/>
  <c r="E2080" i="3"/>
  <c r="N2080" i="3" s="1"/>
  <c r="C2080" i="3"/>
  <c r="K2079" i="3"/>
  <c r="J2079" i="3"/>
  <c r="I2079" i="3"/>
  <c r="F2079" i="3"/>
  <c r="E2079" i="3"/>
  <c r="N2079" i="3" s="1"/>
  <c r="C2079" i="3"/>
  <c r="L2079" i="3" s="1"/>
  <c r="N2078" i="3"/>
  <c r="K2078" i="3"/>
  <c r="J2078" i="3"/>
  <c r="I2078" i="3"/>
  <c r="F2078" i="3"/>
  <c r="E2078" i="3"/>
  <c r="C2078" i="3"/>
  <c r="K2077" i="3"/>
  <c r="J2077" i="3"/>
  <c r="I2077" i="3"/>
  <c r="F2077" i="3"/>
  <c r="E2077" i="3"/>
  <c r="N2077" i="3" s="1"/>
  <c r="C2077" i="3"/>
  <c r="K2076" i="3"/>
  <c r="J2076" i="3"/>
  <c r="I2076" i="3"/>
  <c r="F2076" i="3"/>
  <c r="E2076" i="3"/>
  <c r="N2076" i="3" s="1"/>
  <c r="C2076" i="3"/>
  <c r="B2076" i="3" s="1"/>
  <c r="A2076" i="3" s="1"/>
  <c r="K2075" i="3"/>
  <c r="J2075" i="3"/>
  <c r="I2075" i="3"/>
  <c r="F2075" i="3"/>
  <c r="E2075" i="3"/>
  <c r="C2075" i="3"/>
  <c r="K2074" i="3"/>
  <c r="J2074" i="3"/>
  <c r="I2074" i="3"/>
  <c r="F2074" i="3"/>
  <c r="E2074" i="3"/>
  <c r="N2074" i="3" s="1"/>
  <c r="C2074" i="3"/>
  <c r="G2074" i="3" s="1"/>
  <c r="L2073" i="3"/>
  <c r="K2073" i="3"/>
  <c r="J2073" i="3"/>
  <c r="I2073" i="3"/>
  <c r="F2073" i="3"/>
  <c r="E2073" i="3"/>
  <c r="N2073" i="3" s="1"/>
  <c r="C2073" i="3"/>
  <c r="B2073" i="3"/>
  <c r="A2073" i="3" s="1"/>
  <c r="K2072" i="3"/>
  <c r="J2072" i="3"/>
  <c r="I2072" i="3"/>
  <c r="F2072" i="3"/>
  <c r="E2072" i="3"/>
  <c r="C2072" i="3"/>
  <c r="L2072" i="3" s="1"/>
  <c r="K2071" i="3"/>
  <c r="J2071" i="3"/>
  <c r="I2071" i="3"/>
  <c r="F2071" i="3"/>
  <c r="E2071" i="3"/>
  <c r="N2071" i="3" s="1"/>
  <c r="C2071" i="3"/>
  <c r="B2071" i="3" s="1"/>
  <c r="A2071" i="3" s="1"/>
  <c r="K2070" i="3"/>
  <c r="J2070" i="3"/>
  <c r="I2070" i="3"/>
  <c r="F2070" i="3"/>
  <c r="E2070" i="3"/>
  <c r="N2070" i="3" s="1"/>
  <c r="C2070" i="3"/>
  <c r="K2069" i="3"/>
  <c r="J2069" i="3"/>
  <c r="I2069" i="3"/>
  <c r="F2069" i="3"/>
  <c r="E2069" i="3"/>
  <c r="N2069" i="3" s="1"/>
  <c r="C2069" i="3"/>
  <c r="L2068" i="3"/>
  <c r="K2068" i="3"/>
  <c r="J2068" i="3"/>
  <c r="I2068" i="3"/>
  <c r="F2068" i="3"/>
  <c r="E2068" i="3"/>
  <c r="N2068" i="3" s="1"/>
  <c r="C2068" i="3"/>
  <c r="K2067" i="3"/>
  <c r="J2067" i="3"/>
  <c r="I2067" i="3"/>
  <c r="F2067" i="3"/>
  <c r="E2067" i="3"/>
  <c r="C2067" i="3"/>
  <c r="L2067" i="3" s="1"/>
  <c r="K2066" i="3"/>
  <c r="J2066" i="3"/>
  <c r="I2066" i="3"/>
  <c r="F2066" i="3"/>
  <c r="E2066" i="3"/>
  <c r="N2066" i="3" s="1"/>
  <c r="C2066" i="3"/>
  <c r="K2065" i="3"/>
  <c r="J2065" i="3"/>
  <c r="I2065" i="3"/>
  <c r="F2065" i="3"/>
  <c r="E2065" i="3"/>
  <c r="C2065" i="3"/>
  <c r="L2065" i="3" s="1"/>
  <c r="K2064" i="3"/>
  <c r="J2064" i="3"/>
  <c r="I2064" i="3"/>
  <c r="F2064" i="3"/>
  <c r="E2064" i="3"/>
  <c r="N2064" i="3" s="1"/>
  <c r="C2064" i="3"/>
  <c r="B2064" i="3"/>
  <c r="A2064" i="3" s="1"/>
  <c r="K2063" i="3"/>
  <c r="J2063" i="3"/>
  <c r="I2063" i="3"/>
  <c r="F2063" i="3"/>
  <c r="E2063" i="3"/>
  <c r="N2063" i="3" s="1"/>
  <c r="C2063" i="3"/>
  <c r="L2063" i="3" s="1"/>
  <c r="K2062" i="3"/>
  <c r="J2062" i="3"/>
  <c r="I2062" i="3"/>
  <c r="F2062" i="3"/>
  <c r="E2062" i="3"/>
  <c r="N2062" i="3" s="1"/>
  <c r="C2062" i="3"/>
  <c r="N2061" i="3"/>
  <c r="L2061" i="3"/>
  <c r="K2061" i="3"/>
  <c r="J2061" i="3"/>
  <c r="I2061" i="3"/>
  <c r="F2061" i="3"/>
  <c r="E2061" i="3"/>
  <c r="C2061" i="3"/>
  <c r="G2061" i="3" s="1"/>
  <c r="K2060" i="3"/>
  <c r="J2060" i="3"/>
  <c r="I2060" i="3"/>
  <c r="F2060" i="3"/>
  <c r="E2060" i="3"/>
  <c r="N2060" i="3" s="1"/>
  <c r="C2060" i="3"/>
  <c r="B2060" i="3" s="1"/>
  <c r="A2060" i="3" s="1"/>
  <c r="K2059" i="3"/>
  <c r="J2059" i="3"/>
  <c r="I2059" i="3"/>
  <c r="F2059" i="3"/>
  <c r="E2059" i="3"/>
  <c r="N2059" i="3" s="1"/>
  <c r="C2059" i="3"/>
  <c r="L2059" i="3" s="1"/>
  <c r="K2058" i="3"/>
  <c r="J2058" i="3"/>
  <c r="I2058" i="3"/>
  <c r="F2058" i="3"/>
  <c r="E2058" i="3"/>
  <c r="N2058" i="3" s="1"/>
  <c r="C2058" i="3"/>
  <c r="K2057" i="3"/>
  <c r="J2057" i="3"/>
  <c r="I2057" i="3"/>
  <c r="F2057" i="3"/>
  <c r="E2057" i="3"/>
  <c r="N2057" i="3" s="1"/>
  <c r="C2057" i="3"/>
  <c r="K2056" i="3"/>
  <c r="J2056" i="3"/>
  <c r="I2056" i="3"/>
  <c r="F2056" i="3"/>
  <c r="E2056" i="3"/>
  <c r="N2056" i="3" s="1"/>
  <c r="C2056" i="3"/>
  <c r="B2056" i="3" s="1"/>
  <c r="A2056" i="3" s="1"/>
  <c r="K2055" i="3"/>
  <c r="J2055" i="3"/>
  <c r="I2055" i="3"/>
  <c r="F2055" i="3"/>
  <c r="E2055" i="3"/>
  <c r="C2055" i="3"/>
  <c r="L2055" i="3" s="1"/>
  <c r="K2054" i="3"/>
  <c r="J2054" i="3"/>
  <c r="I2054" i="3"/>
  <c r="F2054" i="3"/>
  <c r="E2054" i="3"/>
  <c r="N2054" i="3" s="1"/>
  <c r="C2054" i="3"/>
  <c r="K2053" i="3"/>
  <c r="J2053" i="3"/>
  <c r="I2053" i="3"/>
  <c r="F2053" i="3"/>
  <c r="E2053" i="3"/>
  <c r="N2053" i="3" s="1"/>
  <c r="C2053" i="3"/>
  <c r="L2053" i="3" s="1"/>
  <c r="K2052" i="3"/>
  <c r="J2052" i="3"/>
  <c r="I2052" i="3"/>
  <c r="F2052" i="3"/>
  <c r="E2052" i="3"/>
  <c r="N2052" i="3" s="1"/>
  <c r="C2052" i="3"/>
  <c r="K2051" i="3"/>
  <c r="J2051" i="3"/>
  <c r="I2051" i="3"/>
  <c r="F2051" i="3"/>
  <c r="E2051" i="3"/>
  <c r="C2051" i="3"/>
  <c r="L2051" i="3" s="1"/>
  <c r="K2050" i="3"/>
  <c r="J2050" i="3"/>
  <c r="I2050" i="3"/>
  <c r="F2050" i="3"/>
  <c r="E2050" i="3"/>
  <c r="N2050" i="3" s="1"/>
  <c r="C2050" i="3"/>
  <c r="K2049" i="3"/>
  <c r="J2049" i="3"/>
  <c r="I2049" i="3"/>
  <c r="F2049" i="3"/>
  <c r="E2049" i="3"/>
  <c r="N2049" i="3" s="1"/>
  <c r="C2049" i="3"/>
  <c r="L2049" i="3" s="1"/>
  <c r="K2048" i="3"/>
  <c r="J2048" i="3"/>
  <c r="I2048" i="3"/>
  <c r="F2048" i="3"/>
  <c r="E2048" i="3"/>
  <c r="N2048" i="3" s="1"/>
  <c r="C2048" i="3"/>
  <c r="K2047" i="3"/>
  <c r="J2047" i="3"/>
  <c r="I2047" i="3"/>
  <c r="F2047" i="3"/>
  <c r="E2047" i="3"/>
  <c r="N2047" i="3" s="1"/>
  <c r="C2047" i="3"/>
  <c r="K2046" i="3"/>
  <c r="J2046" i="3"/>
  <c r="I2046" i="3"/>
  <c r="F2046" i="3"/>
  <c r="E2046" i="3"/>
  <c r="N2046" i="3" s="1"/>
  <c r="C2046" i="3"/>
  <c r="K2045" i="3"/>
  <c r="J2045" i="3"/>
  <c r="I2045" i="3"/>
  <c r="F2045" i="3"/>
  <c r="E2045" i="3"/>
  <c r="N2045" i="3" s="1"/>
  <c r="C2045" i="3"/>
  <c r="K2044" i="3"/>
  <c r="J2044" i="3"/>
  <c r="I2044" i="3"/>
  <c r="F2044" i="3"/>
  <c r="E2044" i="3"/>
  <c r="C2044" i="3"/>
  <c r="L2044" i="3" s="1"/>
  <c r="K2043" i="3"/>
  <c r="J2043" i="3"/>
  <c r="I2043" i="3"/>
  <c r="F2043" i="3"/>
  <c r="E2043" i="3"/>
  <c r="N2043" i="3" s="1"/>
  <c r="C2043" i="3"/>
  <c r="L2043" i="3" s="1"/>
  <c r="K2042" i="3"/>
  <c r="J2042" i="3"/>
  <c r="I2042" i="3"/>
  <c r="F2042" i="3"/>
  <c r="E2042" i="3"/>
  <c r="N2042" i="3" s="1"/>
  <c r="C2042" i="3"/>
  <c r="K2041" i="3"/>
  <c r="J2041" i="3"/>
  <c r="I2041" i="3"/>
  <c r="F2041" i="3"/>
  <c r="E2041" i="3"/>
  <c r="N2041" i="3" s="1"/>
  <c r="C2041" i="3"/>
  <c r="L2041" i="3" s="1"/>
  <c r="K2040" i="3"/>
  <c r="J2040" i="3"/>
  <c r="I2040" i="3"/>
  <c r="F2040" i="3"/>
  <c r="E2040" i="3"/>
  <c r="N2040" i="3" s="1"/>
  <c r="C2040" i="3"/>
  <c r="K2039" i="3"/>
  <c r="J2039" i="3"/>
  <c r="I2039" i="3"/>
  <c r="F2039" i="3"/>
  <c r="E2039" i="3"/>
  <c r="N2039" i="3" s="1"/>
  <c r="C2039" i="3"/>
  <c r="B2039" i="3" s="1"/>
  <c r="A2039" i="3" s="1"/>
  <c r="K2038" i="3"/>
  <c r="J2038" i="3"/>
  <c r="I2038" i="3"/>
  <c r="F2038" i="3"/>
  <c r="E2038" i="3"/>
  <c r="N2038" i="3" s="1"/>
  <c r="C2038" i="3"/>
  <c r="K2037" i="3"/>
  <c r="J2037" i="3"/>
  <c r="I2037" i="3"/>
  <c r="F2037" i="3"/>
  <c r="E2037" i="3"/>
  <c r="N2037" i="3" s="1"/>
  <c r="C2037" i="3"/>
  <c r="L2037" i="3" s="1"/>
  <c r="K2036" i="3"/>
  <c r="J2036" i="3"/>
  <c r="I2036" i="3"/>
  <c r="F2036" i="3"/>
  <c r="E2036" i="3"/>
  <c r="N2036" i="3" s="1"/>
  <c r="C2036" i="3"/>
  <c r="L2036" i="3" s="1"/>
  <c r="K2035" i="3"/>
  <c r="J2035" i="3"/>
  <c r="I2035" i="3"/>
  <c r="F2035" i="3"/>
  <c r="E2035" i="3"/>
  <c r="N2035" i="3" s="1"/>
  <c r="C2035" i="3"/>
  <c r="K2034" i="3"/>
  <c r="J2034" i="3"/>
  <c r="I2034" i="3"/>
  <c r="F2034" i="3"/>
  <c r="E2034" i="3"/>
  <c r="N2034" i="3" s="1"/>
  <c r="C2034" i="3"/>
  <c r="L2033" i="3"/>
  <c r="K2033" i="3"/>
  <c r="J2033" i="3"/>
  <c r="I2033" i="3"/>
  <c r="F2033" i="3"/>
  <c r="E2033" i="3"/>
  <c r="N2033" i="3" s="1"/>
  <c r="C2033" i="3"/>
  <c r="K2032" i="3"/>
  <c r="J2032" i="3"/>
  <c r="I2032" i="3"/>
  <c r="F2032" i="3"/>
  <c r="E2032" i="3"/>
  <c r="N2032" i="3" s="1"/>
  <c r="C2032" i="3"/>
  <c r="K2031" i="3"/>
  <c r="J2031" i="3"/>
  <c r="I2031" i="3"/>
  <c r="F2031" i="3"/>
  <c r="E2031" i="3"/>
  <c r="C2031" i="3"/>
  <c r="L2031" i="3" s="1"/>
  <c r="K2030" i="3"/>
  <c r="J2030" i="3"/>
  <c r="I2030" i="3"/>
  <c r="F2030" i="3"/>
  <c r="E2030" i="3"/>
  <c r="N2030" i="3" s="1"/>
  <c r="C2030" i="3"/>
  <c r="K2029" i="3"/>
  <c r="J2029" i="3"/>
  <c r="I2029" i="3"/>
  <c r="F2029" i="3"/>
  <c r="E2029" i="3"/>
  <c r="N2029" i="3" s="1"/>
  <c r="C2029" i="3"/>
  <c r="L2029" i="3" s="1"/>
  <c r="K2028" i="3"/>
  <c r="J2028" i="3"/>
  <c r="I2028" i="3"/>
  <c r="F2028" i="3"/>
  <c r="E2028" i="3"/>
  <c r="N2028" i="3" s="1"/>
  <c r="C2028" i="3"/>
  <c r="K2027" i="3"/>
  <c r="J2027" i="3"/>
  <c r="I2027" i="3"/>
  <c r="F2027" i="3"/>
  <c r="E2027" i="3"/>
  <c r="C2027" i="3"/>
  <c r="L2027" i="3" s="1"/>
  <c r="K2026" i="3"/>
  <c r="J2026" i="3"/>
  <c r="I2026" i="3"/>
  <c r="F2026" i="3"/>
  <c r="E2026" i="3"/>
  <c r="N2026" i="3" s="1"/>
  <c r="C2026" i="3"/>
  <c r="K2025" i="3"/>
  <c r="J2025" i="3"/>
  <c r="I2025" i="3"/>
  <c r="F2025" i="3"/>
  <c r="E2025" i="3"/>
  <c r="N2025" i="3" s="1"/>
  <c r="C2025" i="3"/>
  <c r="K2024" i="3"/>
  <c r="J2024" i="3"/>
  <c r="I2024" i="3"/>
  <c r="F2024" i="3"/>
  <c r="E2024" i="3"/>
  <c r="N2024" i="3" s="1"/>
  <c r="C2024" i="3"/>
  <c r="K2023" i="3"/>
  <c r="J2023" i="3"/>
  <c r="I2023" i="3"/>
  <c r="F2023" i="3"/>
  <c r="E2023" i="3"/>
  <c r="C2023" i="3"/>
  <c r="L2023" i="3" s="1"/>
  <c r="B2023" i="3"/>
  <c r="A2023" i="3" s="1"/>
  <c r="K2022" i="3"/>
  <c r="J2022" i="3"/>
  <c r="I2022" i="3"/>
  <c r="F2022" i="3"/>
  <c r="E2022" i="3"/>
  <c r="N2022" i="3" s="1"/>
  <c r="C2022" i="3"/>
  <c r="K2021" i="3"/>
  <c r="J2021" i="3"/>
  <c r="I2021" i="3"/>
  <c r="F2021" i="3"/>
  <c r="E2021" i="3"/>
  <c r="C2021" i="3"/>
  <c r="L2021" i="3" s="1"/>
  <c r="N2020" i="3"/>
  <c r="K2020" i="3"/>
  <c r="J2020" i="3"/>
  <c r="I2020" i="3"/>
  <c r="F2020" i="3"/>
  <c r="E2020" i="3"/>
  <c r="C2020" i="3"/>
  <c r="L2020" i="3" s="1"/>
  <c r="K2019" i="3"/>
  <c r="J2019" i="3"/>
  <c r="I2019" i="3"/>
  <c r="F2019" i="3"/>
  <c r="E2019" i="3"/>
  <c r="N2019" i="3" s="1"/>
  <c r="C2019" i="3"/>
  <c r="K2018" i="3"/>
  <c r="J2018" i="3"/>
  <c r="I2018" i="3"/>
  <c r="F2018" i="3"/>
  <c r="E2018" i="3"/>
  <c r="N2018" i="3" s="1"/>
  <c r="C2018" i="3"/>
  <c r="K2017" i="3"/>
  <c r="J2017" i="3"/>
  <c r="I2017" i="3"/>
  <c r="F2017" i="3"/>
  <c r="E2017" i="3"/>
  <c r="N2017" i="3" s="1"/>
  <c r="C2017" i="3"/>
  <c r="L2017" i="3" s="1"/>
  <c r="K2016" i="3"/>
  <c r="J2016" i="3"/>
  <c r="I2016" i="3"/>
  <c r="F2016" i="3"/>
  <c r="E2016" i="3"/>
  <c r="C2016" i="3"/>
  <c r="L2016" i="3" s="1"/>
  <c r="K2015" i="3"/>
  <c r="J2015" i="3"/>
  <c r="I2015" i="3"/>
  <c r="F2015" i="3"/>
  <c r="E2015" i="3"/>
  <c r="C2015" i="3"/>
  <c r="L2015" i="3" s="1"/>
  <c r="K2014" i="3"/>
  <c r="J2014" i="3"/>
  <c r="I2014" i="3"/>
  <c r="F2014" i="3"/>
  <c r="E2014" i="3"/>
  <c r="N2014" i="3" s="1"/>
  <c r="C2014" i="3"/>
  <c r="K2013" i="3"/>
  <c r="J2013" i="3"/>
  <c r="I2013" i="3"/>
  <c r="F2013" i="3"/>
  <c r="E2013" i="3"/>
  <c r="N2013" i="3" s="1"/>
  <c r="C2013" i="3"/>
  <c r="N2012" i="3"/>
  <c r="K2012" i="3"/>
  <c r="J2012" i="3"/>
  <c r="I2012" i="3"/>
  <c r="F2012" i="3"/>
  <c r="E2012" i="3"/>
  <c r="C2012" i="3"/>
  <c r="K2011" i="3"/>
  <c r="J2011" i="3"/>
  <c r="I2011" i="3"/>
  <c r="F2011" i="3"/>
  <c r="E2011" i="3"/>
  <c r="N2011" i="3" s="1"/>
  <c r="C2011" i="3"/>
  <c r="L2011" i="3" s="1"/>
  <c r="L2010" i="3"/>
  <c r="K2010" i="3"/>
  <c r="J2010" i="3"/>
  <c r="I2010" i="3"/>
  <c r="F2010" i="3"/>
  <c r="E2010" i="3"/>
  <c r="N2010" i="3" s="1"/>
  <c r="C2010" i="3"/>
  <c r="K2009" i="3"/>
  <c r="J2009" i="3"/>
  <c r="I2009" i="3"/>
  <c r="F2009" i="3"/>
  <c r="E2009" i="3"/>
  <c r="G2009" i="3" s="1"/>
  <c r="C2009" i="3"/>
  <c r="L2009" i="3" s="1"/>
  <c r="K2008" i="3"/>
  <c r="J2008" i="3"/>
  <c r="I2008" i="3"/>
  <c r="F2008" i="3"/>
  <c r="E2008" i="3"/>
  <c r="N2008" i="3" s="1"/>
  <c r="C2008" i="3"/>
  <c r="N2007" i="3"/>
  <c r="L2007" i="3"/>
  <c r="K2007" i="3"/>
  <c r="J2007" i="3"/>
  <c r="I2007" i="3"/>
  <c r="F2007" i="3"/>
  <c r="E2007" i="3"/>
  <c r="C2007" i="3"/>
  <c r="K2006" i="3"/>
  <c r="J2006" i="3"/>
  <c r="I2006" i="3"/>
  <c r="F2006" i="3"/>
  <c r="E2006" i="3"/>
  <c r="N2006" i="3" s="1"/>
  <c r="C2006" i="3"/>
  <c r="B2006" i="3"/>
  <c r="A2006" i="3" s="1"/>
  <c r="K2005" i="3"/>
  <c r="J2005" i="3"/>
  <c r="I2005" i="3"/>
  <c r="F2005" i="3"/>
  <c r="E2005" i="3"/>
  <c r="C2005" i="3"/>
  <c r="L2005" i="3" s="1"/>
  <c r="K2004" i="3"/>
  <c r="J2004" i="3"/>
  <c r="I2004" i="3"/>
  <c r="F2004" i="3"/>
  <c r="E2004" i="3"/>
  <c r="N2004" i="3" s="1"/>
  <c r="C2004" i="3"/>
  <c r="L2004" i="3" s="1"/>
  <c r="K2003" i="3"/>
  <c r="J2003" i="3"/>
  <c r="I2003" i="3"/>
  <c r="F2003" i="3"/>
  <c r="E2003" i="3"/>
  <c r="N2003" i="3" s="1"/>
  <c r="C2003" i="3"/>
  <c r="K2002" i="3"/>
  <c r="J2002" i="3"/>
  <c r="I2002" i="3"/>
  <c r="F2002" i="3"/>
  <c r="E2002" i="3"/>
  <c r="N2002" i="3" s="1"/>
  <c r="C2002" i="3"/>
  <c r="K2001" i="3"/>
  <c r="J2001" i="3"/>
  <c r="I2001" i="3"/>
  <c r="F2001" i="3"/>
  <c r="E2001" i="3"/>
  <c r="N2001" i="3" s="1"/>
  <c r="C2001" i="3"/>
  <c r="L2001" i="3" s="1"/>
  <c r="N2000" i="3"/>
  <c r="L2000" i="3"/>
  <c r="K2000" i="3"/>
  <c r="J2000" i="3"/>
  <c r="I2000" i="3"/>
  <c r="F2000" i="3"/>
  <c r="E2000" i="3"/>
  <c r="C2000" i="3"/>
  <c r="K1999" i="3"/>
  <c r="J1999" i="3"/>
  <c r="I1999" i="3"/>
  <c r="F1999" i="3"/>
  <c r="E1999" i="3"/>
  <c r="N1999" i="3" s="1"/>
  <c r="C1999" i="3"/>
  <c r="L1999" i="3" s="1"/>
  <c r="K1998" i="3"/>
  <c r="J1998" i="3"/>
  <c r="I1998" i="3"/>
  <c r="F1998" i="3"/>
  <c r="E1998" i="3"/>
  <c r="N1998" i="3" s="1"/>
  <c r="C1998" i="3"/>
  <c r="K1997" i="3"/>
  <c r="J1997" i="3"/>
  <c r="I1997" i="3"/>
  <c r="F1997" i="3"/>
  <c r="E1997" i="3"/>
  <c r="N1997" i="3" s="1"/>
  <c r="C1997" i="3"/>
  <c r="G1997" i="3" s="1"/>
  <c r="K1996" i="3"/>
  <c r="J1996" i="3"/>
  <c r="I1996" i="3"/>
  <c r="F1996" i="3"/>
  <c r="E1996" i="3"/>
  <c r="N1996" i="3" s="1"/>
  <c r="C1996" i="3"/>
  <c r="K1995" i="3"/>
  <c r="J1995" i="3"/>
  <c r="I1995" i="3"/>
  <c r="F1995" i="3"/>
  <c r="E1995" i="3"/>
  <c r="N1995" i="3" s="1"/>
  <c r="C1995" i="3"/>
  <c r="B1995" i="3"/>
  <c r="A1995" i="3" s="1"/>
  <c r="K1994" i="3"/>
  <c r="J1994" i="3"/>
  <c r="I1994" i="3"/>
  <c r="F1994" i="3"/>
  <c r="E1994" i="3"/>
  <c r="N1994" i="3" s="1"/>
  <c r="C1994" i="3"/>
  <c r="L1994" i="3" s="1"/>
  <c r="K1993" i="3"/>
  <c r="J1993" i="3"/>
  <c r="I1993" i="3"/>
  <c r="F1993" i="3"/>
  <c r="E1993" i="3"/>
  <c r="C1993" i="3"/>
  <c r="L1993" i="3" s="1"/>
  <c r="K1992" i="3"/>
  <c r="J1992" i="3"/>
  <c r="I1992" i="3"/>
  <c r="F1992" i="3"/>
  <c r="E1992" i="3"/>
  <c r="N1992" i="3" s="1"/>
  <c r="C1992" i="3"/>
  <c r="K1991" i="3"/>
  <c r="J1991" i="3"/>
  <c r="I1991" i="3"/>
  <c r="F1991" i="3"/>
  <c r="E1991" i="3"/>
  <c r="C1991" i="3"/>
  <c r="L1991" i="3" s="1"/>
  <c r="K1990" i="3"/>
  <c r="J1990" i="3"/>
  <c r="I1990" i="3"/>
  <c r="F1990" i="3"/>
  <c r="E1990" i="3"/>
  <c r="N1990" i="3" s="1"/>
  <c r="C1990" i="3"/>
  <c r="B1990" i="3" s="1"/>
  <c r="A1990" i="3" s="1"/>
  <c r="K1989" i="3"/>
  <c r="J1989" i="3"/>
  <c r="I1989" i="3"/>
  <c r="F1989" i="3"/>
  <c r="E1989" i="3"/>
  <c r="C1989" i="3"/>
  <c r="L1989" i="3" s="1"/>
  <c r="K1988" i="3"/>
  <c r="J1988" i="3"/>
  <c r="I1988" i="3"/>
  <c r="F1988" i="3"/>
  <c r="E1988" i="3"/>
  <c r="N1988" i="3" s="1"/>
  <c r="C1988" i="3"/>
  <c r="L1988" i="3" s="1"/>
  <c r="K1987" i="3"/>
  <c r="J1987" i="3"/>
  <c r="I1987" i="3"/>
  <c r="F1987" i="3"/>
  <c r="E1987" i="3"/>
  <c r="N1987" i="3" s="1"/>
  <c r="C1987" i="3"/>
  <c r="L1987" i="3" s="1"/>
  <c r="K1986" i="3"/>
  <c r="J1986" i="3"/>
  <c r="I1986" i="3"/>
  <c r="F1986" i="3"/>
  <c r="E1986" i="3"/>
  <c r="N1986" i="3" s="1"/>
  <c r="C1986" i="3"/>
  <c r="K1985" i="3"/>
  <c r="J1985" i="3"/>
  <c r="I1985" i="3"/>
  <c r="F1985" i="3"/>
  <c r="E1985" i="3"/>
  <c r="N1985" i="3" s="1"/>
  <c r="C1985" i="3"/>
  <c r="L1985" i="3" s="1"/>
  <c r="K1984" i="3"/>
  <c r="J1984" i="3"/>
  <c r="I1984" i="3"/>
  <c r="F1984" i="3"/>
  <c r="E1984" i="3"/>
  <c r="C1984" i="3"/>
  <c r="L1984" i="3" s="1"/>
  <c r="K1983" i="3"/>
  <c r="J1983" i="3"/>
  <c r="I1983" i="3"/>
  <c r="F1983" i="3"/>
  <c r="E1983" i="3"/>
  <c r="N1983" i="3" s="1"/>
  <c r="C1983" i="3"/>
  <c r="K1982" i="3"/>
  <c r="J1982" i="3"/>
  <c r="I1982" i="3"/>
  <c r="F1982" i="3"/>
  <c r="E1982" i="3"/>
  <c r="N1982" i="3" s="1"/>
  <c r="C1982" i="3"/>
  <c r="L1982" i="3" s="1"/>
  <c r="K1981" i="3"/>
  <c r="J1981" i="3"/>
  <c r="I1981" i="3"/>
  <c r="F1981" i="3"/>
  <c r="E1981" i="3"/>
  <c r="N1981" i="3" s="1"/>
  <c r="C1981" i="3"/>
  <c r="L1981" i="3" s="1"/>
  <c r="K1980" i="3"/>
  <c r="J1980" i="3"/>
  <c r="I1980" i="3"/>
  <c r="F1980" i="3"/>
  <c r="E1980" i="3"/>
  <c r="N1980" i="3" s="1"/>
  <c r="C1980" i="3"/>
  <c r="K1979" i="3"/>
  <c r="J1979" i="3"/>
  <c r="I1979" i="3"/>
  <c r="F1979" i="3"/>
  <c r="E1979" i="3"/>
  <c r="N1979" i="3" s="1"/>
  <c r="C1979" i="3"/>
  <c r="B1979" i="3" s="1"/>
  <c r="A1979" i="3" s="1"/>
  <c r="K1978" i="3"/>
  <c r="J1978" i="3"/>
  <c r="I1978" i="3"/>
  <c r="F1978" i="3"/>
  <c r="E1978" i="3"/>
  <c r="N1978" i="3" s="1"/>
  <c r="C1978" i="3"/>
  <c r="L1978" i="3" s="1"/>
  <c r="K1977" i="3"/>
  <c r="J1977" i="3"/>
  <c r="I1977" i="3"/>
  <c r="F1977" i="3"/>
  <c r="E1977" i="3"/>
  <c r="C1977" i="3"/>
  <c r="L1977" i="3" s="1"/>
  <c r="K1976" i="3"/>
  <c r="J1976" i="3"/>
  <c r="I1976" i="3"/>
  <c r="F1976" i="3"/>
  <c r="E1976" i="3"/>
  <c r="N1976" i="3" s="1"/>
  <c r="C1976" i="3"/>
  <c r="K1975" i="3"/>
  <c r="J1975" i="3"/>
  <c r="I1975" i="3"/>
  <c r="F1975" i="3"/>
  <c r="E1975" i="3"/>
  <c r="G1975" i="3" s="1"/>
  <c r="C1975" i="3"/>
  <c r="K1974" i="3"/>
  <c r="J1974" i="3"/>
  <c r="I1974" i="3"/>
  <c r="F1974" i="3"/>
  <c r="E1974" i="3"/>
  <c r="N1974" i="3" s="1"/>
  <c r="C1974" i="3"/>
  <c r="K1973" i="3"/>
  <c r="J1973" i="3"/>
  <c r="I1973" i="3"/>
  <c r="F1973" i="3"/>
  <c r="E1973" i="3"/>
  <c r="C1973" i="3"/>
  <c r="L1973" i="3" s="1"/>
  <c r="K1972" i="3"/>
  <c r="J1972" i="3"/>
  <c r="I1972" i="3"/>
  <c r="F1972" i="3"/>
  <c r="E1972" i="3"/>
  <c r="N1972" i="3" s="1"/>
  <c r="C1972" i="3"/>
  <c r="L1972" i="3" s="1"/>
  <c r="K1971" i="3"/>
  <c r="J1971" i="3"/>
  <c r="I1971" i="3"/>
  <c r="F1971" i="3"/>
  <c r="E1971" i="3"/>
  <c r="N1971" i="3" s="1"/>
  <c r="C1971" i="3"/>
  <c r="K1970" i="3"/>
  <c r="J1970" i="3"/>
  <c r="I1970" i="3"/>
  <c r="F1970" i="3"/>
  <c r="E1970" i="3"/>
  <c r="N1970" i="3" s="1"/>
  <c r="C1970" i="3"/>
  <c r="K1969" i="3"/>
  <c r="J1969" i="3"/>
  <c r="I1969" i="3"/>
  <c r="F1969" i="3"/>
  <c r="E1969" i="3"/>
  <c r="N1969" i="3" s="1"/>
  <c r="C1969" i="3"/>
  <c r="L1969" i="3" s="1"/>
  <c r="L1968" i="3"/>
  <c r="K1968" i="3"/>
  <c r="J1968" i="3"/>
  <c r="I1968" i="3"/>
  <c r="F1968" i="3"/>
  <c r="E1968" i="3"/>
  <c r="C1968" i="3"/>
  <c r="K1967" i="3"/>
  <c r="J1967" i="3"/>
  <c r="I1967" i="3"/>
  <c r="F1967" i="3"/>
  <c r="E1967" i="3"/>
  <c r="N1967" i="3" s="1"/>
  <c r="C1967" i="3"/>
  <c r="K1966" i="3"/>
  <c r="J1966" i="3"/>
  <c r="I1966" i="3"/>
  <c r="F1966" i="3"/>
  <c r="E1966" i="3"/>
  <c r="N1966" i="3" s="1"/>
  <c r="C1966" i="3"/>
  <c r="K1965" i="3"/>
  <c r="J1965" i="3"/>
  <c r="I1965" i="3"/>
  <c r="F1965" i="3"/>
  <c r="E1965" i="3"/>
  <c r="N1965" i="3" s="1"/>
  <c r="C1965" i="3"/>
  <c r="L1965" i="3" s="1"/>
  <c r="N1964" i="3"/>
  <c r="K1964" i="3"/>
  <c r="J1964" i="3"/>
  <c r="I1964" i="3"/>
  <c r="F1964" i="3"/>
  <c r="E1964" i="3"/>
  <c r="C1964" i="3"/>
  <c r="K1963" i="3"/>
  <c r="J1963" i="3"/>
  <c r="I1963" i="3"/>
  <c r="F1963" i="3"/>
  <c r="E1963" i="3"/>
  <c r="C1963" i="3"/>
  <c r="L1963" i="3" s="1"/>
  <c r="N1962" i="3"/>
  <c r="K1962" i="3"/>
  <c r="J1962" i="3"/>
  <c r="I1962" i="3"/>
  <c r="F1962" i="3"/>
  <c r="E1962" i="3"/>
  <c r="C1962" i="3"/>
  <c r="K1961" i="3"/>
  <c r="J1961" i="3"/>
  <c r="I1961" i="3"/>
  <c r="F1961" i="3"/>
  <c r="E1961" i="3"/>
  <c r="C1961" i="3"/>
  <c r="L1961" i="3" s="1"/>
  <c r="K1960" i="3"/>
  <c r="J1960" i="3"/>
  <c r="I1960" i="3"/>
  <c r="F1960" i="3"/>
  <c r="E1960" i="3"/>
  <c r="N1960" i="3" s="1"/>
  <c r="C1960" i="3"/>
  <c r="K1959" i="3"/>
  <c r="J1959" i="3"/>
  <c r="I1959" i="3"/>
  <c r="F1959" i="3"/>
  <c r="E1959" i="3"/>
  <c r="C1959" i="3"/>
  <c r="K1958" i="3"/>
  <c r="J1958" i="3"/>
  <c r="I1958" i="3"/>
  <c r="F1958" i="3"/>
  <c r="E1958" i="3"/>
  <c r="N1958" i="3" s="1"/>
  <c r="C1958" i="3"/>
  <c r="K1957" i="3"/>
  <c r="J1957" i="3"/>
  <c r="I1957" i="3"/>
  <c r="F1957" i="3"/>
  <c r="E1957" i="3"/>
  <c r="C1957" i="3"/>
  <c r="L1957" i="3" s="1"/>
  <c r="K1956" i="3"/>
  <c r="J1956" i="3"/>
  <c r="I1956" i="3"/>
  <c r="F1956" i="3"/>
  <c r="E1956" i="3"/>
  <c r="N1956" i="3" s="1"/>
  <c r="C1956" i="3"/>
  <c r="L1956" i="3" s="1"/>
  <c r="K1955" i="3"/>
  <c r="J1955" i="3"/>
  <c r="I1955" i="3"/>
  <c r="F1955" i="3"/>
  <c r="E1955" i="3"/>
  <c r="N1955" i="3" s="1"/>
  <c r="C1955" i="3"/>
  <c r="L1955" i="3" s="1"/>
  <c r="K1954" i="3"/>
  <c r="J1954" i="3"/>
  <c r="I1954" i="3"/>
  <c r="F1954" i="3"/>
  <c r="E1954" i="3"/>
  <c r="N1954" i="3" s="1"/>
  <c r="C1954" i="3"/>
  <c r="L1954" i="3" s="1"/>
  <c r="K1953" i="3"/>
  <c r="J1953" i="3"/>
  <c r="I1953" i="3"/>
  <c r="F1953" i="3"/>
  <c r="E1953" i="3"/>
  <c r="N1953" i="3" s="1"/>
  <c r="C1953" i="3"/>
  <c r="L1953" i="3" s="1"/>
  <c r="K1952" i="3"/>
  <c r="J1952" i="3"/>
  <c r="I1952" i="3"/>
  <c r="F1952" i="3"/>
  <c r="E1952" i="3"/>
  <c r="N1952" i="3" s="1"/>
  <c r="C1952" i="3"/>
  <c r="L1952" i="3" s="1"/>
  <c r="K1951" i="3"/>
  <c r="J1951" i="3"/>
  <c r="I1951" i="3"/>
  <c r="F1951" i="3"/>
  <c r="E1951" i="3"/>
  <c r="N1951" i="3" s="1"/>
  <c r="C1951" i="3"/>
  <c r="L1951" i="3" s="1"/>
  <c r="K1950" i="3"/>
  <c r="J1950" i="3"/>
  <c r="I1950" i="3"/>
  <c r="F1950" i="3"/>
  <c r="E1950" i="3"/>
  <c r="N1950" i="3" s="1"/>
  <c r="C1950" i="3"/>
  <c r="L1949" i="3"/>
  <c r="K1949" i="3"/>
  <c r="J1949" i="3"/>
  <c r="I1949" i="3"/>
  <c r="F1949" i="3"/>
  <c r="E1949" i="3"/>
  <c r="N1949" i="3" s="1"/>
  <c r="C1949" i="3"/>
  <c r="K1948" i="3"/>
  <c r="J1948" i="3"/>
  <c r="I1948" i="3"/>
  <c r="F1948" i="3"/>
  <c r="E1948" i="3"/>
  <c r="N1948" i="3" s="1"/>
  <c r="C1948" i="3"/>
  <c r="N1947" i="3"/>
  <c r="K1947" i="3"/>
  <c r="J1947" i="3"/>
  <c r="I1947" i="3"/>
  <c r="F1947" i="3"/>
  <c r="E1947" i="3"/>
  <c r="C1947" i="3"/>
  <c r="K1946" i="3"/>
  <c r="J1946" i="3"/>
  <c r="I1946" i="3"/>
  <c r="F1946" i="3"/>
  <c r="E1946" i="3"/>
  <c r="N1946" i="3" s="1"/>
  <c r="C1946" i="3"/>
  <c r="K1945" i="3"/>
  <c r="J1945" i="3"/>
  <c r="I1945" i="3"/>
  <c r="F1945" i="3"/>
  <c r="E1945" i="3"/>
  <c r="C1945" i="3"/>
  <c r="L1945" i="3" s="1"/>
  <c r="K1944" i="3"/>
  <c r="J1944" i="3"/>
  <c r="I1944" i="3"/>
  <c r="F1944" i="3"/>
  <c r="E1944" i="3"/>
  <c r="N1944" i="3" s="1"/>
  <c r="C1944" i="3"/>
  <c r="K1943" i="3"/>
  <c r="J1943" i="3"/>
  <c r="I1943" i="3"/>
  <c r="F1943" i="3"/>
  <c r="E1943" i="3"/>
  <c r="C1943" i="3"/>
  <c r="K1942" i="3"/>
  <c r="J1942" i="3"/>
  <c r="I1942" i="3"/>
  <c r="F1942" i="3"/>
  <c r="E1942" i="3"/>
  <c r="N1942" i="3" s="1"/>
  <c r="C1942" i="3"/>
  <c r="B1942" i="3" s="1"/>
  <c r="A1942" i="3" s="1"/>
  <c r="K1941" i="3"/>
  <c r="J1941" i="3"/>
  <c r="I1941" i="3"/>
  <c r="F1941" i="3"/>
  <c r="E1941" i="3"/>
  <c r="C1941" i="3"/>
  <c r="L1941" i="3" s="1"/>
  <c r="K1940" i="3"/>
  <c r="J1940" i="3"/>
  <c r="I1940" i="3"/>
  <c r="F1940" i="3"/>
  <c r="E1940" i="3"/>
  <c r="N1940" i="3" s="1"/>
  <c r="C1940" i="3"/>
  <c r="L1940" i="3" s="1"/>
  <c r="K1939" i="3"/>
  <c r="J1939" i="3"/>
  <c r="I1939" i="3"/>
  <c r="F1939" i="3"/>
  <c r="E1939" i="3"/>
  <c r="N1939" i="3" s="1"/>
  <c r="C1939" i="3"/>
  <c r="L1939" i="3" s="1"/>
  <c r="K1938" i="3"/>
  <c r="J1938" i="3"/>
  <c r="I1938" i="3"/>
  <c r="F1938" i="3"/>
  <c r="E1938" i="3"/>
  <c r="C1938" i="3"/>
  <c r="L1938" i="3" s="1"/>
  <c r="K1937" i="3"/>
  <c r="J1937" i="3"/>
  <c r="I1937" i="3"/>
  <c r="F1937" i="3"/>
  <c r="E1937" i="3"/>
  <c r="N1937" i="3" s="1"/>
  <c r="C1937" i="3"/>
  <c r="L1937" i="3" s="1"/>
  <c r="K1936" i="3"/>
  <c r="J1936" i="3"/>
  <c r="I1936" i="3"/>
  <c r="F1936" i="3"/>
  <c r="E1936" i="3"/>
  <c r="N1936" i="3" s="1"/>
  <c r="C1936" i="3"/>
  <c r="L1936" i="3" s="1"/>
  <c r="K1935" i="3"/>
  <c r="J1935" i="3"/>
  <c r="I1935" i="3"/>
  <c r="F1935" i="3"/>
  <c r="E1935" i="3"/>
  <c r="N1935" i="3" s="1"/>
  <c r="C1935" i="3"/>
  <c r="B1935" i="3"/>
  <c r="A1935" i="3" s="1"/>
  <c r="K1934" i="3"/>
  <c r="J1934" i="3"/>
  <c r="I1934" i="3"/>
  <c r="F1934" i="3"/>
  <c r="E1934" i="3"/>
  <c r="N1934" i="3" s="1"/>
  <c r="C1934" i="3"/>
  <c r="L1934" i="3" s="1"/>
  <c r="K1933" i="3"/>
  <c r="J1933" i="3"/>
  <c r="I1933" i="3"/>
  <c r="G1933" i="3"/>
  <c r="F1933" i="3"/>
  <c r="E1933" i="3"/>
  <c r="N1933" i="3" s="1"/>
  <c r="C1933" i="3"/>
  <c r="B1933" i="3" s="1"/>
  <c r="A1933" i="3" s="1"/>
  <c r="K1932" i="3"/>
  <c r="J1932" i="3"/>
  <c r="I1932" i="3"/>
  <c r="F1932" i="3"/>
  <c r="E1932" i="3"/>
  <c r="N1932" i="3" s="1"/>
  <c r="C1932" i="3"/>
  <c r="K1931" i="3"/>
  <c r="J1931" i="3"/>
  <c r="I1931" i="3"/>
  <c r="F1931" i="3"/>
  <c r="E1931" i="3"/>
  <c r="N1931" i="3" s="1"/>
  <c r="C1931" i="3"/>
  <c r="G1931" i="3" s="1"/>
  <c r="L1930" i="3"/>
  <c r="K1930" i="3"/>
  <c r="J1930" i="3"/>
  <c r="I1930" i="3"/>
  <c r="F1930" i="3"/>
  <c r="E1930" i="3"/>
  <c r="N1930" i="3" s="1"/>
  <c r="C1930" i="3"/>
  <c r="K1929" i="3"/>
  <c r="J1929" i="3"/>
  <c r="I1929" i="3"/>
  <c r="F1929" i="3"/>
  <c r="E1929" i="3"/>
  <c r="C1929" i="3"/>
  <c r="L1929" i="3" s="1"/>
  <c r="K1928" i="3"/>
  <c r="J1928" i="3"/>
  <c r="I1928" i="3"/>
  <c r="F1928" i="3"/>
  <c r="E1928" i="3"/>
  <c r="N1928" i="3" s="1"/>
  <c r="C1928" i="3"/>
  <c r="K1927" i="3"/>
  <c r="J1927" i="3"/>
  <c r="I1927" i="3"/>
  <c r="F1927" i="3"/>
  <c r="E1927" i="3"/>
  <c r="C1927" i="3"/>
  <c r="K1926" i="3"/>
  <c r="J1926" i="3"/>
  <c r="I1926" i="3"/>
  <c r="F1926" i="3"/>
  <c r="E1926" i="3"/>
  <c r="N1926" i="3" s="1"/>
  <c r="C1926" i="3"/>
  <c r="K1925" i="3"/>
  <c r="J1925" i="3"/>
  <c r="I1925" i="3"/>
  <c r="F1925" i="3"/>
  <c r="E1925" i="3"/>
  <c r="C1925" i="3"/>
  <c r="L1925" i="3" s="1"/>
  <c r="N1924" i="3"/>
  <c r="K1924" i="3"/>
  <c r="J1924" i="3"/>
  <c r="I1924" i="3"/>
  <c r="F1924" i="3"/>
  <c r="E1924" i="3"/>
  <c r="C1924" i="3"/>
  <c r="L1924" i="3" s="1"/>
  <c r="K1923" i="3"/>
  <c r="J1923" i="3"/>
  <c r="I1923" i="3"/>
  <c r="F1923" i="3"/>
  <c r="E1923" i="3"/>
  <c r="N1923" i="3" s="1"/>
  <c r="C1923" i="3"/>
  <c r="K1922" i="3"/>
  <c r="J1922" i="3"/>
  <c r="I1922" i="3"/>
  <c r="F1922" i="3"/>
  <c r="E1922" i="3"/>
  <c r="N1922" i="3" s="1"/>
  <c r="C1922" i="3"/>
  <c r="L1922" i="3" s="1"/>
  <c r="B1922" i="3"/>
  <c r="A1922" i="3" s="1"/>
  <c r="K1921" i="3"/>
  <c r="J1921" i="3"/>
  <c r="I1921" i="3"/>
  <c r="F1921" i="3"/>
  <c r="E1921" i="3"/>
  <c r="N1921" i="3" s="1"/>
  <c r="C1921" i="3"/>
  <c r="K1920" i="3"/>
  <c r="J1920" i="3"/>
  <c r="I1920" i="3"/>
  <c r="F1920" i="3"/>
  <c r="E1920" i="3"/>
  <c r="C1920" i="3"/>
  <c r="L1920" i="3" s="1"/>
  <c r="L1919" i="3"/>
  <c r="K1919" i="3"/>
  <c r="J1919" i="3"/>
  <c r="I1919" i="3"/>
  <c r="F1919" i="3"/>
  <c r="E1919" i="3"/>
  <c r="N1919" i="3" s="1"/>
  <c r="C1919" i="3"/>
  <c r="B1919" i="3" s="1"/>
  <c r="A1919" i="3" s="1"/>
  <c r="K1918" i="3"/>
  <c r="J1918" i="3"/>
  <c r="I1918" i="3"/>
  <c r="F1918" i="3"/>
  <c r="E1918" i="3"/>
  <c r="C1918" i="3"/>
  <c r="L1918" i="3" s="1"/>
  <c r="L1917" i="3"/>
  <c r="K1917" i="3"/>
  <c r="J1917" i="3"/>
  <c r="I1917" i="3"/>
  <c r="F1917" i="3"/>
  <c r="E1917" i="3"/>
  <c r="N1917" i="3" s="1"/>
  <c r="C1917" i="3"/>
  <c r="K1916" i="3"/>
  <c r="J1916" i="3"/>
  <c r="I1916" i="3"/>
  <c r="F1916" i="3"/>
  <c r="E1916" i="3"/>
  <c r="N1916" i="3" s="1"/>
  <c r="C1916" i="3"/>
  <c r="N1915" i="3"/>
  <c r="K1915" i="3"/>
  <c r="J1915" i="3"/>
  <c r="I1915" i="3"/>
  <c r="F1915" i="3"/>
  <c r="E1915" i="3"/>
  <c r="C1915" i="3"/>
  <c r="K1914" i="3"/>
  <c r="J1914" i="3"/>
  <c r="I1914" i="3"/>
  <c r="F1914" i="3"/>
  <c r="E1914" i="3"/>
  <c r="C1914" i="3"/>
  <c r="K1913" i="3"/>
  <c r="J1913" i="3"/>
  <c r="I1913" i="3"/>
  <c r="F1913" i="3"/>
  <c r="E1913" i="3"/>
  <c r="C1913" i="3"/>
  <c r="L1913" i="3" s="1"/>
  <c r="K1912" i="3"/>
  <c r="J1912" i="3"/>
  <c r="I1912" i="3"/>
  <c r="F1912" i="3"/>
  <c r="E1912" i="3"/>
  <c r="N1912" i="3" s="1"/>
  <c r="C1912" i="3"/>
  <c r="K1911" i="3"/>
  <c r="J1911" i="3"/>
  <c r="I1911" i="3"/>
  <c r="F1911" i="3"/>
  <c r="E1911" i="3"/>
  <c r="N1911" i="3" s="1"/>
  <c r="C1911" i="3"/>
  <c r="B1911" i="3"/>
  <c r="A1911" i="3" s="1"/>
  <c r="K1910" i="3"/>
  <c r="J1910" i="3"/>
  <c r="I1910" i="3"/>
  <c r="F1910" i="3"/>
  <c r="E1910" i="3"/>
  <c r="N1910" i="3" s="1"/>
  <c r="C1910" i="3"/>
  <c r="B1910" i="3" s="1"/>
  <c r="A1910" i="3" s="1"/>
  <c r="K1909" i="3"/>
  <c r="J1909" i="3"/>
  <c r="I1909" i="3"/>
  <c r="F1909" i="3"/>
  <c r="E1909" i="3"/>
  <c r="C1909" i="3"/>
  <c r="L1909" i="3" s="1"/>
  <c r="K1908" i="3"/>
  <c r="J1908" i="3"/>
  <c r="I1908" i="3"/>
  <c r="F1908" i="3"/>
  <c r="E1908" i="3"/>
  <c r="N1908" i="3" s="1"/>
  <c r="C1908" i="3"/>
  <c r="L1908" i="3" s="1"/>
  <c r="K1907" i="3"/>
  <c r="J1907" i="3"/>
  <c r="I1907" i="3"/>
  <c r="F1907" i="3"/>
  <c r="E1907" i="3"/>
  <c r="N1907" i="3" s="1"/>
  <c r="C1907" i="3"/>
  <c r="K1906" i="3"/>
  <c r="J1906" i="3"/>
  <c r="I1906" i="3"/>
  <c r="F1906" i="3"/>
  <c r="E1906" i="3"/>
  <c r="N1906" i="3" s="1"/>
  <c r="C1906" i="3"/>
  <c r="L1906" i="3" s="1"/>
  <c r="B1906" i="3"/>
  <c r="A1906" i="3" s="1"/>
  <c r="L1905" i="3"/>
  <c r="K1905" i="3"/>
  <c r="J1905" i="3"/>
  <c r="I1905" i="3"/>
  <c r="F1905" i="3"/>
  <c r="E1905" i="3"/>
  <c r="N1905" i="3" s="1"/>
  <c r="C1905" i="3"/>
  <c r="K1904" i="3"/>
  <c r="J1904" i="3"/>
  <c r="I1904" i="3"/>
  <c r="F1904" i="3"/>
  <c r="E1904" i="3"/>
  <c r="N1904" i="3" s="1"/>
  <c r="C1904" i="3"/>
  <c r="L1904" i="3" s="1"/>
  <c r="K1903" i="3"/>
  <c r="J1903" i="3"/>
  <c r="I1903" i="3"/>
  <c r="F1903" i="3"/>
  <c r="E1903" i="3"/>
  <c r="N1903" i="3" s="1"/>
  <c r="C1903" i="3"/>
  <c r="L1903" i="3" s="1"/>
  <c r="L1902" i="3"/>
  <c r="K1902" i="3"/>
  <c r="J1902" i="3"/>
  <c r="I1902" i="3"/>
  <c r="F1902" i="3"/>
  <c r="E1902" i="3"/>
  <c r="C1902" i="3"/>
  <c r="K1901" i="3"/>
  <c r="J1901" i="3"/>
  <c r="I1901" i="3"/>
  <c r="F1901" i="3"/>
  <c r="E1901" i="3"/>
  <c r="C1901" i="3"/>
  <c r="L1901" i="3" s="1"/>
  <c r="K1900" i="3"/>
  <c r="J1900" i="3"/>
  <c r="I1900" i="3"/>
  <c r="F1900" i="3"/>
  <c r="E1900" i="3"/>
  <c r="N1900" i="3" s="1"/>
  <c r="C1900" i="3"/>
  <c r="K1899" i="3"/>
  <c r="J1899" i="3"/>
  <c r="I1899" i="3"/>
  <c r="F1899" i="3"/>
  <c r="E1899" i="3"/>
  <c r="N1899" i="3" s="1"/>
  <c r="C1899" i="3"/>
  <c r="L1899" i="3" s="1"/>
  <c r="K1898" i="3"/>
  <c r="J1898" i="3"/>
  <c r="I1898" i="3"/>
  <c r="F1898" i="3"/>
  <c r="E1898" i="3"/>
  <c r="N1898" i="3" s="1"/>
  <c r="C1898" i="3"/>
  <c r="K1897" i="3"/>
  <c r="J1897" i="3"/>
  <c r="I1897" i="3"/>
  <c r="F1897" i="3"/>
  <c r="E1897" i="3"/>
  <c r="C1897" i="3"/>
  <c r="L1897" i="3" s="1"/>
  <c r="K1896" i="3"/>
  <c r="J1896" i="3"/>
  <c r="I1896" i="3"/>
  <c r="F1896" i="3"/>
  <c r="E1896" i="3"/>
  <c r="N1896" i="3" s="1"/>
  <c r="C1896" i="3"/>
  <c r="K1895" i="3"/>
  <c r="J1895" i="3"/>
  <c r="I1895" i="3"/>
  <c r="F1895" i="3"/>
  <c r="E1895" i="3"/>
  <c r="B1895" i="3" s="1"/>
  <c r="A1895" i="3" s="1"/>
  <c r="C1895" i="3"/>
  <c r="L1895" i="3" s="1"/>
  <c r="K1894" i="3"/>
  <c r="J1894" i="3"/>
  <c r="I1894" i="3"/>
  <c r="F1894" i="3"/>
  <c r="E1894" i="3"/>
  <c r="N1894" i="3" s="1"/>
  <c r="C1894" i="3"/>
  <c r="B1894" i="3" s="1"/>
  <c r="A1894" i="3" s="1"/>
  <c r="K1893" i="3"/>
  <c r="J1893" i="3"/>
  <c r="I1893" i="3"/>
  <c r="F1893" i="3"/>
  <c r="E1893" i="3"/>
  <c r="C1893" i="3"/>
  <c r="L1893" i="3" s="1"/>
  <c r="N1892" i="3"/>
  <c r="K1892" i="3"/>
  <c r="J1892" i="3"/>
  <c r="I1892" i="3"/>
  <c r="F1892" i="3"/>
  <c r="E1892" i="3"/>
  <c r="C1892" i="3"/>
  <c r="L1892" i="3" s="1"/>
  <c r="L1891" i="3"/>
  <c r="K1891" i="3"/>
  <c r="J1891" i="3"/>
  <c r="I1891" i="3"/>
  <c r="F1891" i="3"/>
  <c r="E1891" i="3"/>
  <c r="N1891" i="3" s="1"/>
  <c r="C1891" i="3"/>
  <c r="G1891" i="3" s="1"/>
  <c r="K1890" i="3"/>
  <c r="J1890" i="3"/>
  <c r="I1890" i="3"/>
  <c r="F1890" i="3"/>
  <c r="E1890" i="3"/>
  <c r="N1890" i="3" s="1"/>
  <c r="C1890" i="3"/>
  <c r="L1890" i="3" s="1"/>
  <c r="K1889" i="3"/>
  <c r="J1889" i="3"/>
  <c r="I1889" i="3"/>
  <c r="F1889" i="3"/>
  <c r="E1889" i="3"/>
  <c r="N1889" i="3" s="1"/>
  <c r="C1889" i="3"/>
  <c r="L1889" i="3" s="1"/>
  <c r="K1888" i="3"/>
  <c r="J1888" i="3"/>
  <c r="I1888" i="3"/>
  <c r="F1888" i="3"/>
  <c r="E1888" i="3"/>
  <c r="N1888" i="3" s="1"/>
  <c r="C1888" i="3"/>
  <c r="K1887" i="3"/>
  <c r="J1887" i="3"/>
  <c r="I1887" i="3"/>
  <c r="F1887" i="3"/>
  <c r="E1887" i="3"/>
  <c r="N1887" i="3" s="1"/>
  <c r="C1887" i="3"/>
  <c r="K1886" i="3"/>
  <c r="J1886" i="3"/>
  <c r="I1886" i="3"/>
  <c r="F1886" i="3"/>
  <c r="E1886" i="3"/>
  <c r="N1886" i="3" s="1"/>
  <c r="C1886" i="3"/>
  <c r="L1885" i="3"/>
  <c r="K1885" i="3"/>
  <c r="J1885" i="3"/>
  <c r="I1885" i="3"/>
  <c r="F1885" i="3"/>
  <c r="E1885" i="3"/>
  <c r="C1885" i="3"/>
  <c r="K1884" i="3"/>
  <c r="J1884" i="3"/>
  <c r="I1884" i="3"/>
  <c r="F1884" i="3"/>
  <c r="E1884" i="3"/>
  <c r="N1884" i="3" s="1"/>
  <c r="C1884" i="3"/>
  <c r="K1883" i="3"/>
  <c r="J1883" i="3"/>
  <c r="I1883" i="3"/>
  <c r="F1883" i="3"/>
  <c r="E1883" i="3"/>
  <c r="N1883" i="3" s="1"/>
  <c r="C1883" i="3"/>
  <c r="K1882" i="3"/>
  <c r="J1882" i="3"/>
  <c r="I1882" i="3"/>
  <c r="F1882" i="3"/>
  <c r="E1882" i="3"/>
  <c r="N1882" i="3" s="1"/>
  <c r="C1882" i="3"/>
  <c r="L1882" i="3" s="1"/>
  <c r="K1881" i="3"/>
  <c r="J1881" i="3"/>
  <c r="I1881" i="3"/>
  <c r="F1881" i="3"/>
  <c r="E1881" i="3"/>
  <c r="C1881" i="3"/>
  <c r="L1881" i="3" s="1"/>
  <c r="N1880" i="3"/>
  <c r="K1880" i="3"/>
  <c r="J1880" i="3"/>
  <c r="I1880" i="3"/>
  <c r="F1880" i="3"/>
  <c r="E1880" i="3"/>
  <c r="C1880" i="3"/>
  <c r="K1879" i="3"/>
  <c r="J1879" i="3"/>
  <c r="I1879" i="3"/>
  <c r="F1879" i="3"/>
  <c r="E1879" i="3"/>
  <c r="C1879" i="3"/>
  <c r="K1878" i="3"/>
  <c r="J1878" i="3"/>
  <c r="I1878" i="3"/>
  <c r="F1878" i="3"/>
  <c r="E1878" i="3"/>
  <c r="C1878" i="3"/>
  <c r="L1878" i="3" s="1"/>
  <c r="K1877" i="3"/>
  <c r="J1877" i="3"/>
  <c r="I1877" i="3"/>
  <c r="F1877" i="3"/>
  <c r="E1877" i="3"/>
  <c r="C1877" i="3"/>
  <c r="L1877" i="3" s="1"/>
  <c r="N1876" i="3"/>
  <c r="K1876" i="3"/>
  <c r="J1876" i="3"/>
  <c r="I1876" i="3"/>
  <c r="F1876" i="3"/>
  <c r="E1876" i="3"/>
  <c r="C1876" i="3"/>
  <c r="L1876" i="3" s="1"/>
  <c r="K1875" i="3"/>
  <c r="J1875" i="3"/>
  <c r="I1875" i="3"/>
  <c r="F1875" i="3"/>
  <c r="E1875" i="3"/>
  <c r="N1875" i="3" s="1"/>
  <c r="C1875" i="3"/>
  <c r="G1875" i="3" s="1"/>
  <c r="B1875" i="3"/>
  <c r="A1875" i="3" s="1"/>
  <c r="K1874" i="3"/>
  <c r="J1874" i="3"/>
  <c r="I1874" i="3"/>
  <c r="F1874" i="3"/>
  <c r="E1874" i="3"/>
  <c r="N1874" i="3" s="1"/>
  <c r="C1874" i="3"/>
  <c r="K1873" i="3"/>
  <c r="J1873" i="3"/>
  <c r="I1873" i="3"/>
  <c r="F1873" i="3"/>
  <c r="E1873" i="3"/>
  <c r="N1873" i="3" s="1"/>
  <c r="C1873" i="3"/>
  <c r="L1873" i="3" s="1"/>
  <c r="K1872" i="3"/>
  <c r="J1872" i="3"/>
  <c r="I1872" i="3"/>
  <c r="F1872" i="3"/>
  <c r="E1872" i="3"/>
  <c r="N1872" i="3" s="1"/>
  <c r="C1872" i="3"/>
  <c r="K1871" i="3"/>
  <c r="J1871" i="3"/>
  <c r="I1871" i="3"/>
  <c r="F1871" i="3"/>
  <c r="E1871" i="3"/>
  <c r="N1871" i="3" s="1"/>
  <c r="C1871" i="3"/>
  <c r="K1870" i="3"/>
  <c r="J1870" i="3"/>
  <c r="I1870" i="3"/>
  <c r="F1870" i="3"/>
  <c r="E1870" i="3"/>
  <c r="C1870" i="3"/>
  <c r="L1870" i="3" s="1"/>
  <c r="K1869" i="3"/>
  <c r="J1869" i="3"/>
  <c r="I1869" i="3"/>
  <c r="F1869" i="3"/>
  <c r="E1869" i="3"/>
  <c r="C1869" i="3"/>
  <c r="L1869" i="3" s="1"/>
  <c r="K1868" i="3"/>
  <c r="J1868" i="3"/>
  <c r="I1868" i="3"/>
  <c r="F1868" i="3"/>
  <c r="E1868" i="3"/>
  <c r="N1868" i="3" s="1"/>
  <c r="C1868" i="3"/>
  <c r="K1867" i="3"/>
  <c r="J1867" i="3"/>
  <c r="I1867" i="3"/>
  <c r="F1867" i="3"/>
  <c r="E1867" i="3"/>
  <c r="C1867" i="3"/>
  <c r="N1866" i="3"/>
  <c r="K1866" i="3"/>
  <c r="J1866" i="3"/>
  <c r="I1866" i="3"/>
  <c r="F1866" i="3"/>
  <c r="E1866" i="3"/>
  <c r="C1866" i="3"/>
  <c r="K1865" i="3"/>
  <c r="J1865" i="3"/>
  <c r="I1865" i="3"/>
  <c r="F1865" i="3"/>
  <c r="E1865" i="3"/>
  <c r="C1865" i="3"/>
  <c r="L1865" i="3" s="1"/>
  <c r="K1864" i="3"/>
  <c r="J1864" i="3"/>
  <c r="I1864" i="3"/>
  <c r="F1864" i="3"/>
  <c r="E1864" i="3"/>
  <c r="N1864" i="3" s="1"/>
  <c r="C1864" i="3"/>
  <c r="K1863" i="3"/>
  <c r="J1863" i="3"/>
  <c r="I1863" i="3"/>
  <c r="F1863" i="3"/>
  <c r="E1863" i="3"/>
  <c r="N1863" i="3" s="1"/>
  <c r="C1863" i="3"/>
  <c r="B1863" i="3" s="1"/>
  <c r="A1863" i="3" s="1"/>
  <c r="K1862" i="3"/>
  <c r="J1862" i="3"/>
  <c r="I1862" i="3"/>
  <c r="F1862" i="3"/>
  <c r="E1862" i="3"/>
  <c r="N1862" i="3" s="1"/>
  <c r="C1862" i="3"/>
  <c r="K1861" i="3"/>
  <c r="J1861" i="3"/>
  <c r="I1861" i="3"/>
  <c r="F1861" i="3"/>
  <c r="E1861" i="3"/>
  <c r="C1861" i="3"/>
  <c r="L1861" i="3" s="1"/>
  <c r="K1860" i="3"/>
  <c r="J1860" i="3"/>
  <c r="I1860" i="3"/>
  <c r="F1860" i="3"/>
  <c r="E1860" i="3"/>
  <c r="N1860" i="3" s="1"/>
  <c r="C1860" i="3"/>
  <c r="K1859" i="3"/>
  <c r="J1859" i="3"/>
  <c r="I1859" i="3"/>
  <c r="F1859" i="3"/>
  <c r="E1859" i="3"/>
  <c r="C1859" i="3"/>
  <c r="L1859" i="3" s="1"/>
  <c r="K1858" i="3"/>
  <c r="J1858" i="3"/>
  <c r="I1858" i="3"/>
  <c r="F1858" i="3"/>
  <c r="E1858" i="3"/>
  <c r="N1858" i="3" s="1"/>
  <c r="C1858" i="3"/>
  <c r="L1858" i="3" s="1"/>
  <c r="L1857" i="3"/>
  <c r="K1857" i="3"/>
  <c r="J1857" i="3"/>
  <c r="I1857" i="3"/>
  <c r="F1857" i="3"/>
  <c r="E1857" i="3"/>
  <c r="N1857" i="3" s="1"/>
  <c r="C1857" i="3"/>
  <c r="K1856" i="3"/>
  <c r="J1856" i="3"/>
  <c r="I1856" i="3"/>
  <c r="F1856" i="3"/>
  <c r="E1856" i="3"/>
  <c r="N1856" i="3" s="1"/>
  <c r="C1856" i="3"/>
  <c r="K1855" i="3"/>
  <c r="J1855" i="3"/>
  <c r="I1855" i="3"/>
  <c r="F1855" i="3"/>
  <c r="E1855" i="3"/>
  <c r="N1855" i="3" s="1"/>
  <c r="C1855" i="3"/>
  <c r="K1854" i="3"/>
  <c r="J1854" i="3"/>
  <c r="I1854" i="3"/>
  <c r="F1854" i="3"/>
  <c r="E1854" i="3"/>
  <c r="C1854" i="3"/>
  <c r="L1854" i="3" s="1"/>
  <c r="K1853" i="3"/>
  <c r="J1853" i="3"/>
  <c r="I1853" i="3"/>
  <c r="F1853" i="3"/>
  <c r="E1853" i="3"/>
  <c r="C1853" i="3"/>
  <c r="L1853" i="3" s="1"/>
  <c r="N1852" i="3"/>
  <c r="K1852" i="3"/>
  <c r="J1852" i="3"/>
  <c r="I1852" i="3"/>
  <c r="F1852" i="3"/>
  <c r="E1852" i="3"/>
  <c r="C1852" i="3"/>
  <c r="K1851" i="3"/>
  <c r="J1851" i="3"/>
  <c r="I1851" i="3"/>
  <c r="F1851" i="3"/>
  <c r="E1851" i="3"/>
  <c r="C1851" i="3"/>
  <c r="L1851" i="3" s="1"/>
  <c r="K1850" i="3"/>
  <c r="J1850" i="3"/>
  <c r="I1850" i="3"/>
  <c r="F1850" i="3"/>
  <c r="E1850" i="3"/>
  <c r="C1850" i="3"/>
  <c r="L1850" i="3" s="1"/>
  <c r="K1849" i="3"/>
  <c r="J1849" i="3"/>
  <c r="I1849" i="3"/>
  <c r="F1849" i="3"/>
  <c r="E1849" i="3"/>
  <c r="C1849" i="3"/>
  <c r="L1849" i="3" s="1"/>
  <c r="K1848" i="3"/>
  <c r="J1848" i="3"/>
  <c r="I1848" i="3"/>
  <c r="F1848" i="3"/>
  <c r="E1848" i="3"/>
  <c r="N1848" i="3" s="1"/>
  <c r="C1848" i="3"/>
  <c r="K1847" i="3"/>
  <c r="J1847" i="3"/>
  <c r="I1847" i="3"/>
  <c r="F1847" i="3"/>
  <c r="E1847" i="3"/>
  <c r="N1847" i="3" s="1"/>
  <c r="C1847" i="3"/>
  <c r="K1846" i="3"/>
  <c r="J1846" i="3"/>
  <c r="I1846" i="3"/>
  <c r="F1846" i="3"/>
  <c r="E1846" i="3"/>
  <c r="N1846" i="3" s="1"/>
  <c r="C1846" i="3"/>
  <c r="K1845" i="3"/>
  <c r="J1845" i="3"/>
  <c r="I1845" i="3"/>
  <c r="F1845" i="3"/>
  <c r="E1845" i="3"/>
  <c r="C1845" i="3"/>
  <c r="L1845" i="3" s="1"/>
  <c r="K1844" i="3"/>
  <c r="J1844" i="3"/>
  <c r="I1844" i="3"/>
  <c r="F1844" i="3"/>
  <c r="E1844" i="3"/>
  <c r="N1844" i="3" s="1"/>
  <c r="C1844" i="3"/>
  <c r="K1843" i="3"/>
  <c r="J1843" i="3"/>
  <c r="I1843" i="3"/>
  <c r="F1843" i="3"/>
  <c r="E1843" i="3"/>
  <c r="N1843" i="3" s="1"/>
  <c r="C1843" i="3"/>
  <c r="L1843" i="3" s="1"/>
  <c r="K1842" i="3"/>
  <c r="J1842" i="3"/>
  <c r="I1842" i="3"/>
  <c r="F1842" i="3"/>
  <c r="E1842" i="3"/>
  <c r="N1842" i="3" s="1"/>
  <c r="C1842" i="3"/>
  <c r="L1842" i="3" s="1"/>
  <c r="K1841" i="3"/>
  <c r="J1841" i="3"/>
  <c r="I1841" i="3"/>
  <c r="F1841" i="3"/>
  <c r="E1841" i="3"/>
  <c r="N1841" i="3" s="1"/>
  <c r="C1841" i="3"/>
  <c r="K1840" i="3"/>
  <c r="J1840" i="3"/>
  <c r="I1840" i="3"/>
  <c r="F1840" i="3"/>
  <c r="E1840" i="3"/>
  <c r="N1840" i="3" s="1"/>
  <c r="C1840" i="3"/>
  <c r="K1839" i="3"/>
  <c r="J1839" i="3"/>
  <c r="I1839" i="3"/>
  <c r="F1839" i="3"/>
  <c r="E1839" i="3"/>
  <c r="N1839" i="3" s="1"/>
  <c r="C1839" i="3"/>
  <c r="K1838" i="3"/>
  <c r="J1838" i="3"/>
  <c r="I1838" i="3"/>
  <c r="F1838" i="3"/>
  <c r="E1838" i="3"/>
  <c r="C1838" i="3"/>
  <c r="L1838" i="3" s="1"/>
  <c r="K1837" i="3"/>
  <c r="J1837" i="3"/>
  <c r="I1837" i="3"/>
  <c r="F1837" i="3"/>
  <c r="E1837" i="3"/>
  <c r="C1837" i="3"/>
  <c r="K1836" i="3"/>
  <c r="J1836" i="3"/>
  <c r="I1836" i="3"/>
  <c r="F1836" i="3"/>
  <c r="E1836" i="3"/>
  <c r="N1836" i="3" s="1"/>
  <c r="C1836" i="3"/>
  <c r="K1835" i="3"/>
  <c r="J1835" i="3"/>
  <c r="I1835" i="3"/>
  <c r="F1835" i="3"/>
  <c r="E1835" i="3"/>
  <c r="N1835" i="3" s="1"/>
  <c r="C1835" i="3"/>
  <c r="B1835" i="3" s="1"/>
  <c r="A1835" i="3" s="1"/>
  <c r="L1834" i="3"/>
  <c r="K1834" i="3"/>
  <c r="J1834" i="3"/>
  <c r="I1834" i="3"/>
  <c r="F1834" i="3"/>
  <c r="E1834" i="3"/>
  <c r="N1834" i="3" s="1"/>
  <c r="C1834" i="3"/>
  <c r="K1833" i="3"/>
  <c r="J1833" i="3"/>
  <c r="I1833" i="3"/>
  <c r="F1833" i="3"/>
  <c r="E1833" i="3"/>
  <c r="C1833" i="3"/>
  <c r="L1833" i="3" s="1"/>
  <c r="K1832" i="3"/>
  <c r="J1832" i="3"/>
  <c r="I1832" i="3"/>
  <c r="F1832" i="3"/>
  <c r="E1832" i="3"/>
  <c r="N1832" i="3" s="1"/>
  <c r="C1832" i="3"/>
  <c r="K1831" i="3"/>
  <c r="J1831" i="3"/>
  <c r="I1831" i="3"/>
  <c r="F1831" i="3"/>
  <c r="E1831" i="3"/>
  <c r="N1831" i="3" s="1"/>
  <c r="C1831" i="3"/>
  <c r="K1830" i="3"/>
  <c r="J1830" i="3"/>
  <c r="I1830" i="3"/>
  <c r="F1830" i="3"/>
  <c r="E1830" i="3"/>
  <c r="C1830" i="3"/>
  <c r="L1830" i="3" s="1"/>
  <c r="K1829" i="3"/>
  <c r="J1829" i="3"/>
  <c r="I1829" i="3"/>
  <c r="F1829" i="3"/>
  <c r="E1829" i="3"/>
  <c r="C1829" i="3"/>
  <c r="L1829" i="3" s="1"/>
  <c r="K1828" i="3"/>
  <c r="J1828" i="3"/>
  <c r="I1828" i="3"/>
  <c r="F1828" i="3"/>
  <c r="E1828" i="3"/>
  <c r="N1828" i="3" s="1"/>
  <c r="C1828" i="3"/>
  <c r="K1827" i="3"/>
  <c r="J1827" i="3"/>
  <c r="I1827" i="3"/>
  <c r="F1827" i="3"/>
  <c r="E1827" i="3"/>
  <c r="N1827" i="3" s="1"/>
  <c r="C1827" i="3"/>
  <c r="L1827" i="3" s="1"/>
  <c r="K1826" i="3"/>
  <c r="J1826" i="3"/>
  <c r="I1826" i="3"/>
  <c r="F1826" i="3"/>
  <c r="E1826" i="3"/>
  <c r="N1826" i="3" s="1"/>
  <c r="C1826" i="3"/>
  <c r="K1825" i="3"/>
  <c r="J1825" i="3"/>
  <c r="I1825" i="3"/>
  <c r="F1825" i="3"/>
  <c r="E1825" i="3"/>
  <c r="N1825" i="3" s="1"/>
  <c r="C1825" i="3"/>
  <c r="L1825" i="3" s="1"/>
  <c r="K1824" i="3"/>
  <c r="J1824" i="3"/>
  <c r="I1824" i="3"/>
  <c r="F1824" i="3"/>
  <c r="E1824" i="3"/>
  <c r="N1824" i="3" s="1"/>
  <c r="C1824" i="3"/>
  <c r="K1823" i="3"/>
  <c r="J1823" i="3"/>
  <c r="I1823" i="3"/>
  <c r="F1823" i="3"/>
  <c r="E1823" i="3"/>
  <c r="N1823" i="3" s="1"/>
  <c r="C1823" i="3"/>
  <c r="L1823" i="3" s="1"/>
  <c r="K1822" i="3"/>
  <c r="J1822" i="3"/>
  <c r="I1822" i="3"/>
  <c r="F1822" i="3"/>
  <c r="E1822" i="3"/>
  <c r="N1822" i="3" s="1"/>
  <c r="C1822" i="3"/>
  <c r="L1822" i="3" s="1"/>
  <c r="K1821" i="3"/>
  <c r="J1821" i="3"/>
  <c r="I1821" i="3"/>
  <c r="F1821" i="3"/>
  <c r="E1821" i="3"/>
  <c r="N1821" i="3" s="1"/>
  <c r="C1821" i="3"/>
  <c r="L1821" i="3" s="1"/>
  <c r="K1820" i="3"/>
  <c r="J1820" i="3"/>
  <c r="I1820" i="3"/>
  <c r="F1820" i="3"/>
  <c r="E1820" i="3"/>
  <c r="N1820" i="3" s="1"/>
  <c r="C1820" i="3"/>
  <c r="L1820" i="3" s="1"/>
  <c r="N1819" i="3"/>
  <c r="K1819" i="3"/>
  <c r="J1819" i="3"/>
  <c r="I1819" i="3"/>
  <c r="F1819" i="3"/>
  <c r="E1819" i="3"/>
  <c r="C1819" i="3"/>
  <c r="G1819" i="3" s="1"/>
  <c r="K1818" i="3"/>
  <c r="J1818" i="3"/>
  <c r="I1818" i="3"/>
  <c r="F1818" i="3"/>
  <c r="E1818" i="3"/>
  <c r="C1818" i="3"/>
  <c r="L1818" i="3" s="1"/>
  <c r="N1817" i="3"/>
  <c r="K1817" i="3"/>
  <c r="J1817" i="3"/>
  <c r="I1817" i="3"/>
  <c r="F1817" i="3"/>
  <c r="E1817" i="3"/>
  <c r="C1817" i="3"/>
  <c r="L1817" i="3" s="1"/>
  <c r="K1816" i="3"/>
  <c r="J1816" i="3"/>
  <c r="I1816" i="3"/>
  <c r="F1816" i="3"/>
  <c r="E1816" i="3"/>
  <c r="N1816" i="3" s="1"/>
  <c r="C1816" i="3"/>
  <c r="K1815" i="3"/>
  <c r="J1815" i="3"/>
  <c r="I1815" i="3"/>
  <c r="F1815" i="3"/>
  <c r="E1815" i="3"/>
  <c r="C1815" i="3"/>
  <c r="L1815" i="3" s="1"/>
  <c r="K1814" i="3"/>
  <c r="J1814" i="3"/>
  <c r="I1814" i="3"/>
  <c r="F1814" i="3"/>
  <c r="E1814" i="3"/>
  <c r="N1814" i="3" s="1"/>
  <c r="C1814" i="3"/>
  <c r="L1814" i="3" s="1"/>
  <c r="K1813" i="3"/>
  <c r="J1813" i="3"/>
  <c r="I1813" i="3"/>
  <c r="F1813" i="3"/>
  <c r="E1813" i="3"/>
  <c r="N1813" i="3" s="1"/>
  <c r="C1813" i="3"/>
  <c r="K1812" i="3"/>
  <c r="J1812" i="3"/>
  <c r="I1812" i="3"/>
  <c r="F1812" i="3"/>
  <c r="E1812" i="3"/>
  <c r="N1812" i="3" s="1"/>
  <c r="C1812" i="3"/>
  <c r="K1811" i="3"/>
  <c r="J1811" i="3"/>
  <c r="I1811" i="3"/>
  <c r="F1811" i="3"/>
  <c r="E1811" i="3"/>
  <c r="N1811" i="3" s="1"/>
  <c r="C1811" i="3"/>
  <c r="L1811" i="3" s="1"/>
  <c r="K1810" i="3"/>
  <c r="J1810" i="3"/>
  <c r="I1810" i="3"/>
  <c r="F1810" i="3"/>
  <c r="E1810" i="3"/>
  <c r="N1810" i="3" s="1"/>
  <c r="C1810" i="3"/>
  <c r="K1809" i="3"/>
  <c r="J1809" i="3"/>
  <c r="I1809" i="3"/>
  <c r="F1809" i="3"/>
  <c r="E1809" i="3"/>
  <c r="N1809" i="3" s="1"/>
  <c r="C1809" i="3"/>
  <c r="L1809" i="3" s="1"/>
  <c r="K1808" i="3"/>
  <c r="J1808" i="3"/>
  <c r="I1808" i="3"/>
  <c r="F1808" i="3"/>
  <c r="E1808" i="3"/>
  <c r="N1808" i="3" s="1"/>
  <c r="C1808" i="3"/>
  <c r="K1807" i="3"/>
  <c r="J1807" i="3"/>
  <c r="I1807" i="3"/>
  <c r="F1807" i="3"/>
  <c r="E1807" i="3"/>
  <c r="N1807" i="3" s="1"/>
  <c r="C1807" i="3"/>
  <c r="L1806" i="3"/>
  <c r="K1806" i="3"/>
  <c r="J1806" i="3"/>
  <c r="I1806" i="3"/>
  <c r="F1806" i="3"/>
  <c r="E1806" i="3"/>
  <c r="B1806" i="3" s="1"/>
  <c r="A1806" i="3" s="1"/>
  <c r="C1806" i="3"/>
  <c r="K1805" i="3"/>
  <c r="J1805" i="3"/>
  <c r="I1805" i="3"/>
  <c r="F1805" i="3"/>
  <c r="E1805" i="3"/>
  <c r="N1805" i="3" s="1"/>
  <c r="C1805" i="3"/>
  <c r="K1804" i="3"/>
  <c r="J1804" i="3"/>
  <c r="I1804" i="3"/>
  <c r="F1804" i="3"/>
  <c r="E1804" i="3"/>
  <c r="N1804" i="3" s="1"/>
  <c r="C1804" i="3"/>
  <c r="L1804" i="3" s="1"/>
  <c r="K1803" i="3"/>
  <c r="J1803" i="3"/>
  <c r="I1803" i="3"/>
  <c r="F1803" i="3"/>
  <c r="E1803" i="3"/>
  <c r="N1803" i="3" s="1"/>
  <c r="C1803" i="3"/>
  <c r="L1803" i="3" s="1"/>
  <c r="B1803" i="3"/>
  <c r="A1803" i="3" s="1"/>
  <c r="K1802" i="3"/>
  <c r="J1802" i="3"/>
  <c r="I1802" i="3"/>
  <c r="F1802" i="3"/>
  <c r="E1802" i="3"/>
  <c r="C1802" i="3"/>
  <c r="L1802" i="3" s="1"/>
  <c r="K1801" i="3"/>
  <c r="J1801" i="3"/>
  <c r="I1801" i="3"/>
  <c r="F1801" i="3"/>
  <c r="E1801" i="3"/>
  <c r="C1801" i="3"/>
  <c r="L1801" i="3" s="1"/>
  <c r="K1800" i="3"/>
  <c r="J1800" i="3"/>
  <c r="I1800" i="3"/>
  <c r="F1800" i="3"/>
  <c r="E1800" i="3"/>
  <c r="N1800" i="3" s="1"/>
  <c r="C1800" i="3"/>
  <c r="N1799" i="3"/>
  <c r="K1799" i="3"/>
  <c r="J1799" i="3"/>
  <c r="I1799" i="3"/>
  <c r="F1799" i="3"/>
  <c r="E1799" i="3"/>
  <c r="C1799" i="3"/>
  <c r="L1799" i="3" s="1"/>
  <c r="K1798" i="3"/>
  <c r="J1798" i="3"/>
  <c r="I1798" i="3"/>
  <c r="F1798" i="3"/>
  <c r="E1798" i="3"/>
  <c r="N1798" i="3" s="1"/>
  <c r="C1798" i="3"/>
  <c r="L1798" i="3" s="1"/>
  <c r="B1798" i="3"/>
  <c r="A1798" i="3" s="1"/>
  <c r="N1797" i="3"/>
  <c r="K1797" i="3"/>
  <c r="J1797" i="3"/>
  <c r="I1797" i="3"/>
  <c r="F1797" i="3"/>
  <c r="E1797" i="3"/>
  <c r="C1797" i="3"/>
  <c r="K1796" i="3"/>
  <c r="J1796" i="3"/>
  <c r="I1796" i="3"/>
  <c r="F1796" i="3"/>
  <c r="E1796" i="3"/>
  <c r="N1796" i="3" s="1"/>
  <c r="C1796" i="3"/>
  <c r="G1796" i="3" s="1"/>
  <c r="K1795" i="3"/>
  <c r="J1795" i="3"/>
  <c r="I1795" i="3"/>
  <c r="F1795" i="3"/>
  <c r="E1795" i="3"/>
  <c r="N1795" i="3" s="1"/>
  <c r="C1795" i="3"/>
  <c r="K1794" i="3"/>
  <c r="J1794" i="3"/>
  <c r="I1794" i="3"/>
  <c r="F1794" i="3"/>
  <c r="E1794" i="3"/>
  <c r="N1794" i="3" s="1"/>
  <c r="C1794" i="3"/>
  <c r="B1794" i="3" s="1"/>
  <c r="A1794" i="3" s="1"/>
  <c r="K1793" i="3"/>
  <c r="J1793" i="3"/>
  <c r="I1793" i="3"/>
  <c r="F1793" i="3"/>
  <c r="E1793" i="3"/>
  <c r="N1793" i="3" s="1"/>
  <c r="C1793" i="3"/>
  <c r="L1793" i="3" s="1"/>
  <c r="K1792" i="3"/>
  <c r="J1792" i="3"/>
  <c r="I1792" i="3"/>
  <c r="F1792" i="3"/>
  <c r="E1792" i="3"/>
  <c r="N1792" i="3" s="1"/>
  <c r="C1792" i="3"/>
  <c r="K1791" i="3"/>
  <c r="J1791" i="3"/>
  <c r="I1791" i="3"/>
  <c r="F1791" i="3"/>
  <c r="E1791" i="3"/>
  <c r="N1791" i="3" s="1"/>
  <c r="C1791" i="3"/>
  <c r="L1791" i="3" s="1"/>
  <c r="K1790" i="3"/>
  <c r="J1790" i="3"/>
  <c r="I1790" i="3"/>
  <c r="F1790" i="3"/>
  <c r="E1790" i="3"/>
  <c r="C1790" i="3"/>
  <c r="L1790" i="3" s="1"/>
  <c r="K1789" i="3"/>
  <c r="J1789" i="3"/>
  <c r="I1789" i="3"/>
  <c r="F1789" i="3"/>
  <c r="E1789" i="3"/>
  <c r="N1789" i="3" s="1"/>
  <c r="C1789" i="3"/>
  <c r="G1789" i="3" s="1"/>
  <c r="K1788" i="3"/>
  <c r="J1788" i="3"/>
  <c r="I1788" i="3"/>
  <c r="F1788" i="3"/>
  <c r="E1788" i="3"/>
  <c r="N1788" i="3" s="1"/>
  <c r="C1788" i="3"/>
  <c r="L1788" i="3" s="1"/>
  <c r="K1787" i="3"/>
  <c r="J1787" i="3"/>
  <c r="I1787" i="3"/>
  <c r="F1787" i="3"/>
  <c r="E1787" i="3"/>
  <c r="N1787" i="3" s="1"/>
  <c r="C1787" i="3"/>
  <c r="K1786" i="3"/>
  <c r="J1786" i="3"/>
  <c r="I1786" i="3"/>
  <c r="F1786" i="3"/>
  <c r="E1786" i="3"/>
  <c r="C1786" i="3"/>
  <c r="L1786" i="3" s="1"/>
  <c r="K1785" i="3"/>
  <c r="J1785" i="3"/>
  <c r="I1785" i="3"/>
  <c r="F1785" i="3"/>
  <c r="E1785" i="3"/>
  <c r="N1785" i="3" s="1"/>
  <c r="C1785" i="3"/>
  <c r="L1784" i="3"/>
  <c r="K1784" i="3"/>
  <c r="J1784" i="3"/>
  <c r="I1784" i="3"/>
  <c r="F1784" i="3"/>
  <c r="E1784" i="3"/>
  <c r="N1784" i="3" s="1"/>
  <c r="C1784" i="3"/>
  <c r="K1783" i="3"/>
  <c r="J1783" i="3"/>
  <c r="I1783" i="3"/>
  <c r="F1783" i="3"/>
  <c r="E1783" i="3"/>
  <c r="C1783" i="3"/>
  <c r="L1783" i="3" s="1"/>
  <c r="K1782" i="3"/>
  <c r="J1782" i="3"/>
  <c r="I1782" i="3"/>
  <c r="F1782" i="3"/>
  <c r="E1782" i="3"/>
  <c r="N1782" i="3" s="1"/>
  <c r="C1782" i="3"/>
  <c r="K1781" i="3"/>
  <c r="J1781" i="3"/>
  <c r="I1781" i="3"/>
  <c r="F1781" i="3"/>
  <c r="E1781" i="3"/>
  <c r="N1781" i="3" s="1"/>
  <c r="C1781" i="3"/>
  <c r="L1781" i="3" s="1"/>
  <c r="N1780" i="3"/>
  <c r="L1780" i="3"/>
  <c r="K1780" i="3"/>
  <c r="J1780" i="3"/>
  <c r="I1780" i="3"/>
  <c r="G1780" i="3"/>
  <c r="F1780" i="3"/>
  <c r="E1780" i="3"/>
  <c r="C1780" i="3"/>
  <c r="K1779" i="3"/>
  <c r="J1779" i="3"/>
  <c r="I1779" i="3"/>
  <c r="F1779" i="3"/>
  <c r="E1779" i="3"/>
  <c r="C1779" i="3"/>
  <c r="K1778" i="3"/>
  <c r="J1778" i="3"/>
  <c r="I1778" i="3"/>
  <c r="F1778" i="3"/>
  <c r="E1778" i="3"/>
  <c r="N1778" i="3" s="1"/>
  <c r="C1778" i="3"/>
  <c r="N1777" i="3"/>
  <c r="K1777" i="3"/>
  <c r="J1777" i="3"/>
  <c r="I1777" i="3"/>
  <c r="F1777" i="3"/>
  <c r="E1777" i="3"/>
  <c r="C1777" i="3"/>
  <c r="K1776" i="3"/>
  <c r="J1776" i="3"/>
  <c r="I1776" i="3"/>
  <c r="F1776" i="3"/>
  <c r="E1776" i="3"/>
  <c r="N1776" i="3" s="1"/>
  <c r="C1776" i="3"/>
  <c r="K1775" i="3"/>
  <c r="J1775" i="3"/>
  <c r="I1775" i="3"/>
  <c r="F1775" i="3"/>
  <c r="E1775" i="3"/>
  <c r="N1775" i="3" s="1"/>
  <c r="C1775" i="3"/>
  <c r="K1774" i="3"/>
  <c r="J1774" i="3"/>
  <c r="I1774" i="3"/>
  <c r="F1774" i="3"/>
  <c r="E1774" i="3"/>
  <c r="C1774" i="3"/>
  <c r="L1774" i="3" s="1"/>
  <c r="K1773" i="3"/>
  <c r="J1773" i="3"/>
  <c r="I1773" i="3"/>
  <c r="F1773" i="3"/>
  <c r="E1773" i="3"/>
  <c r="N1773" i="3" s="1"/>
  <c r="C1773" i="3"/>
  <c r="K1772" i="3"/>
  <c r="J1772" i="3"/>
  <c r="I1772" i="3"/>
  <c r="F1772" i="3"/>
  <c r="E1772" i="3"/>
  <c r="N1772" i="3" s="1"/>
  <c r="C1772" i="3"/>
  <c r="L1772" i="3" s="1"/>
  <c r="K1771" i="3"/>
  <c r="J1771" i="3"/>
  <c r="I1771" i="3"/>
  <c r="F1771" i="3"/>
  <c r="E1771" i="3"/>
  <c r="C1771" i="3"/>
  <c r="L1771" i="3" s="1"/>
  <c r="K1770" i="3"/>
  <c r="J1770" i="3"/>
  <c r="I1770" i="3"/>
  <c r="F1770" i="3"/>
  <c r="E1770" i="3"/>
  <c r="N1770" i="3" s="1"/>
  <c r="C1770" i="3"/>
  <c r="K1769" i="3"/>
  <c r="J1769" i="3"/>
  <c r="I1769" i="3"/>
  <c r="F1769" i="3"/>
  <c r="E1769" i="3"/>
  <c r="N1769" i="3" s="1"/>
  <c r="C1769" i="3"/>
  <c r="L1769" i="3" s="1"/>
  <c r="K1768" i="3"/>
  <c r="J1768" i="3"/>
  <c r="I1768" i="3"/>
  <c r="F1768" i="3"/>
  <c r="E1768" i="3"/>
  <c r="N1768" i="3" s="1"/>
  <c r="C1768" i="3"/>
  <c r="K1767" i="3"/>
  <c r="J1767" i="3"/>
  <c r="I1767" i="3"/>
  <c r="F1767" i="3"/>
  <c r="E1767" i="3"/>
  <c r="N1767" i="3" s="1"/>
  <c r="C1767" i="3"/>
  <c r="K1766" i="3"/>
  <c r="J1766" i="3"/>
  <c r="I1766" i="3"/>
  <c r="F1766" i="3"/>
  <c r="E1766" i="3"/>
  <c r="N1766" i="3" s="1"/>
  <c r="C1766" i="3"/>
  <c r="L1766" i="3" s="1"/>
  <c r="K1765" i="3"/>
  <c r="J1765" i="3"/>
  <c r="I1765" i="3"/>
  <c r="F1765" i="3"/>
  <c r="E1765" i="3"/>
  <c r="N1765" i="3" s="1"/>
  <c r="C1765" i="3"/>
  <c r="K1764" i="3"/>
  <c r="J1764" i="3"/>
  <c r="I1764" i="3"/>
  <c r="F1764" i="3"/>
  <c r="E1764" i="3"/>
  <c r="N1764" i="3" s="1"/>
  <c r="C1764" i="3"/>
  <c r="K1763" i="3"/>
  <c r="J1763" i="3"/>
  <c r="I1763" i="3"/>
  <c r="F1763" i="3"/>
  <c r="E1763" i="3"/>
  <c r="C1763" i="3"/>
  <c r="L1763" i="3" s="1"/>
  <c r="K1762" i="3"/>
  <c r="J1762" i="3"/>
  <c r="I1762" i="3"/>
  <c r="F1762" i="3"/>
  <c r="E1762" i="3"/>
  <c r="N1762" i="3" s="1"/>
  <c r="C1762" i="3"/>
  <c r="L1762" i="3" s="1"/>
  <c r="K1761" i="3"/>
  <c r="J1761" i="3"/>
  <c r="I1761" i="3"/>
  <c r="F1761" i="3"/>
  <c r="E1761" i="3"/>
  <c r="N1761" i="3" s="1"/>
  <c r="C1761" i="3"/>
  <c r="N1760" i="3"/>
  <c r="K1760" i="3"/>
  <c r="J1760" i="3"/>
  <c r="I1760" i="3"/>
  <c r="F1760" i="3"/>
  <c r="E1760" i="3"/>
  <c r="C1760" i="3"/>
  <c r="L1760" i="3" s="1"/>
  <c r="B1760" i="3"/>
  <c r="A1760" i="3" s="1"/>
  <c r="K1759" i="3"/>
  <c r="J1759" i="3"/>
  <c r="I1759" i="3"/>
  <c r="F1759" i="3"/>
  <c r="E1759" i="3"/>
  <c r="N1759" i="3" s="1"/>
  <c r="C1759" i="3"/>
  <c r="L1759" i="3" s="1"/>
  <c r="K1758" i="3"/>
  <c r="J1758" i="3"/>
  <c r="I1758" i="3"/>
  <c r="F1758" i="3"/>
  <c r="E1758" i="3"/>
  <c r="C1758" i="3"/>
  <c r="L1758" i="3" s="1"/>
  <c r="K1757" i="3"/>
  <c r="J1757" i="3"/>
  <c r="I1757" i="3"/>
  <c r="F1757" i="3"/>
  <c r="E1757" i="3"/>
  <c r="N1757" i="3" s="1"/>
  <c r="C1757" i="3"/>
  <c r="K1756" i="3"/>
  <c r="J1756" i="3"/>
  <c r="I1756" i="3"/>
  <c r="F1756" i="3"/>
  <c r="E1756" i="3"/>
  <c r="C1756" i="3"/>
  <c r="K1755" i="3"/>
  <c r="J1755" i="3"/>
  <c r="I1755" i="3"/>
  <c r="F1755" i="3"/>
  <c r="E1755" i="3"/>
  <c r="N1755" i="3" s="1"/>
  <c r="C1755" i="3"/>
  <c r="L1755" i="3" s="1"/>
  <c r="B1755" i="3"/>
  <c r="A1755" i="3" s="1"/>
  <c r="K1754" i="3"/>
  <c r="J1754" i="3"/>
  <c r="I1754" i="3"/>
  <c r="F1754" i="3"/>
  <c r="E1754" i="3"/>
  <c r="C1754" i="3"/>
  <c r="L1754" i="3" s="1"/>
  <c r="K1753" i="3"/>
  <c r="J1753" i="3"/>
  <c r="I1753" i="3"/>
  <c r="F1753" i="3"/>
  <c r="E1753" i="3"/>
  <c r="N1753" i="3" s="1"/>
  <c r="C1753" i="3"/>
  <c r="L1753" i="3" s="1"/>
  <c r="N1752" i="3"/>
  <c r="L1752" i="3"/>
  <c r="K1752" i="3"/>
  <c r="J1752" i="3"/>
  <c r="I1752" i="3"/>
  <c r="F1752" i="3"/>
  <c r="E1752" i="3"/>
  <c r="C1752" i="3"/>
  <c r="K1751" i="3"/>
  <c r="J1751" i="3"/>
  <c r="I1751" i="3"/>
  <c r="F1751" i="3"/>
  <c r="E1751" i="3"/>
  <c r="N1751" i="3" s="1"/>
  <c r="C1751" i="3"/>
  <c r="K1750" i="3"/>
  <c r="J1750" i="3"/>
  <c r="I1750" i="3"/>
  <c r="F1750" i="3"/>
  <c r="E1750" i="3"/>
  <c r="N1750" i="3" s="1"/>
  <c r="C1750" i="3"/>
  <c r="L1750" i="3" s="1"/>
  <c r="K1749" i="3"/>
  <c r="J1749" i="3"/>
  <c r="I1749" i="3"/>
  <c r="F1749" i="3"/>
  <c r="E1749" i="3"/>
  <c r="N1749" i="3" s="1"/>
  <c r="C1749" i="3"/>
  <c r="G1749" i="3" s="1"/>
  <c r="K1748" i="3"/>
  <c r="J1748" i="3"/>
  <c r="I1748" i="3"/>
  <c r="F1748" i="3"/>
  <c r="E1748" i="3"/>
  <c r="N1748" i="3" s="1"/>
  <c r="C1748" i="3"/>
  <c r="K1747" i="3"/>
  <c r="J1747" i="3"/>
  <c r="I1747" i="3"/>
  <c r="F1747" i="3"/>
  <c r="E1747" i="3"/>
  <c r="N1747" i="3" s="1"/>
  <c r="C1747" i="3"/>
  <c r="K1746" i="3"/>
  <c r="J1746" i="3"/>
  <c r="I1746" i="3"/>
  <c r="F1746" i="3"/>
  <c r="E1746" i="3"/>
  <c r="N1746" i="3" s="1"/>
  <c r="C1746" i="3"/>
  <c r="L1746" i="3" s="1"/>
  <c r="K1745" i="3"/>
  <c r="J1745" i="3"/>
  <c r="I1745" i="3"/>
  <c r="F1745" i="3"/>
  <c r="E1745" i="3"/>
  <c r="N1745" i="3" s="1"/>
  <c r="C1745" i="3"/>
  <c r="K1744" i="3"/>
  <c r="J1744" i="3"/>
  <c r="I1744" i="3"/>
  <c r="F1744" i="3"/>
  <c r="E1744" i="3"/>
  <c r="N1744" i="3" s="1"/>
  <c r="C1744" i="3"/>
  <c r="K1743" i="3"/>
  <c r="J1743" i="3"/>
  <c r="I1743" i="3"/>
  <c r="F1743" i="3"/>
  <c r="E1743" i="3"/>
  <c r="C1743" i="3"/>
  <c r="L1743" i="3" s="1"/>
  <c r="K1742" i="3"/>
  <c r="J1742" i="3"/>
  <c r="I1742" i="3"/>
  <c r="F1742" i="3"/>
  <c r="E1742" i="3"/>
  <c r="C1742" i="3"/>
  <c r="L1742" i="3" s="1"/>
  <c r="K1741" i="3"/>
  <c r="J1741" i="3"/>
  <c r="I1741" i="3"/>
  <c r="F1741" i="3"/>
  <c r="E1741" i="3"/>
  <c r="N1741" i="3" s="1"/>
  <c r="C1741" i="3"/>
  <c r="N1740" i="3"/>
  <c r="K1740" i="3"/>
  <c r="J1740" i="3"/>
  <c r="I1740" i="3"/>
  <c r="F1740" i="3"/>
  <c r="E1740" i="3"/>
  <c r="C1740" i="3"/>
  <c r="L1740" i="3" s="1"/>
  <c r="K1739" i="3"/>
  <c r="J1739" i="3"/>
  <c r="I1739" i="3"/>
  <c r="F1739" i="3"/>
  <c r="E1739" i="3"/>
  <c r="N1739" i="3" s="1"/>
  <c r="C1739" i="3"/>
  <c r="K1738" i="3"/>
  <c r="J1738" i="3"/>
  <c r="I1738" i="3"/>
  <c r="F1738" i="3"/>
  <c r="E1738" i="3"/>
  <c r="C1738" i="3"/>
  <c r="L1738" i="3" s="1"/>
  <c r="N1737" i="3"/>
  <c r="K1737" i="3"/>
  <c r="J1737" i="3"/>
  <c r="I1737" i="3"/>
  <c r="F1737" i="3"/>
  <c r="E1737" i="3"/>
  <c r="C1737" i="3"/>
  <c r="L1737" i="3" s="1"/>
  <c r="K1736" i="3"/>
  <c r="J1736" i="3"/>
  <c r="I1736" i="3"/>
  <c r="F1736" i="3"/>
  <c r="E1736" i="3"/>
  <c r="N1736" i="3" s="1"/>
  <c r="C1736" i="3"/>
  <c r="K1735" i="3"/>
  <c r="J1735" i="3"/>
  <c r="I1735" i="3"/>
  <c r="F1735" i="3"/>
  <c r="E1735" i="3"/>
  <c r="N1735" i="3" s="1"/>
  <c r="C1735" i="3"/>
  <c r="K1734" i="3"/>
  <c r="J1734" i="3"/>
  <c r="I1734" i="3"/>
  <c r="F1734" i="3"/>
  <c r="E1734" i="3"/>
  <c r="N1734" i="3" s="1"/>
  <c r="C1734" i="3"/>
  <c r="L1734" i="3" s="1"/>
  <c r="K1733" i="3"/>
  <c r="J1733" i="3"/>
  <c r="I1733" i="3"/>
  <c r="F1733" i="3"/>
  <c r="E1733" i="3"/>
  <c r="N1733" i="3" s="1"/>
  <c r="C1733" i="3"/>
  <c r="N1732" i="3"/>
  <c r="K1732" i="3"/>
  <c r="J1732" i="3"/>
  <c r="I1732" i="3"/>
  <c r="F1732" i="3"/>
  <c r="E1732" i="3"/>
  <c r="C1732" i="3"/>
  <c r="L1732" i="3" s="1"/>
  <c r="B1732" i="3"/>
  <c r="A1732" i="3" s="1"/>
  <c r="L1731" i="3"/>
  <c r="K1731" i="3"/>
  <c r="J1731" i="3"/>
  <c r="I1731" i="3"/>
  <c r="F1731" i="3"/>
  <c r="E1731" i="3"/>
  <c r="N1731" i="3" s="1"/>
  <c r="C1731" i="3"/>
  <c r="K1730" i="3"/>
  <c r="J1730" i="3"/>
  <c r="I1730" i="3"/>
  <c r="F1730" i="3"/>
  <c r="E1730" i="3"/>
  <c r="C1730" i="3"/>
  <c r="L1730" i="3" s="1"/>
  <c r="N1729" i="3"/>
  <c r="K1729" i="3"/>
  <c r="J1729" i="3"/>
  <c r="I1729" i="3"/>
  <c r="F1729" i="3"/>
  <c r="E1729" i="3"/>
  <c r="C1729" i="3"/>
  <c r="B1729" i="3" s="1"/>
  <c r="A1729" i="3" s="1"/>
  <c r="K1728" i="3"/>
  <c r="J1728" i="3"/>
  <c r="I1728" i="3"/>
  <c r="F1728" i="3"/>
  <c r="E1728" i="3"/>
  <c r="N1728" i="3" s="1"/>
  <c r="C1728" i="3"/>
  <c r="K1727" i="3"/>
  <c r="J1727" i="3"/>
  <c r="I1727" i="3"/>
  <c r="F1727" i="3"/>
  <c r="E1727" i="3"/>
  <c r="N1727" i="3" s="1"/>
  <c r="C1727" i="3"/>
  <c r="K1726" i="3"/>
  <c r="J1726" i="3"/>
  <c r="I1726" i="3"/>
  <c r="F1726" i="3"/>
  <c r="E1726" i="3"/>
  <c r="C1726" i="3"/>
  <c r="L1726" i="3" s="1"/>
  <c r="K1725" i="3"/>
  <c r="J1725" i="3"/>
  <c r="I1725" i="3"/>
  <c r="F1725" i="3"/>
  <c r="E1725" i="3"/>
  <c r="N1725" i="3" s="1"/>
  <c r="C1725" i="3"/>
  <c r="N1724" i="3"/>
  <c r="K1724" i="3"/>
  <c r="J1724" i="3"/>
  <c r="I1724" i="3"/>
  <c r="F1724" i="3"/>
  <c r="E1724" i="3"/>
  <c r="C1724" i="3"/>
  <c r="L1723" i="3"/>
  <c r="K1723" i="3"/>
  <c r="J1723" i="3"/>
  <c r="I1723" i="3"/>
  <c r="F1723" i="3"/>
  <c r="E1723" i="3"/>
  <c r="N1723" i="3" s="1"/>
  <c r="C1723" i="3"/>
  <c r="K1722" i="3"/>
  <c r="J1722" i="3"/>
  <c r="I1722" i="3"/>
  <c r="F1722" i="3"/>
  <c r="E1722" i="3"/>
  <c r="C1722" i="3"/>
  <c r="L1722" i="3" s="1"/>
  <c r="K1721" i="3"/>
  <c r="J1721" i="3"/>
  <c r="I1721" i="3"/>
  <c r="F1721" i="3"/>
  <c r="E1721" i="3"/>
  <c r="N1721" i="3" s="1"/>
  <c r="C1721" i="3"/>
  <c r="L1721" i="3" s="1"/>
  <c r="K1720" i="3"/>
  <c r="J1720" i="3"/>
  <c r="I1720" i="3"/>
  <c r="F1720" i="3"/>
  <c r="E1720" i="3"/>
  <c r="N1720" i="3" s="1"/>
  <c r="C1720" i="3"/>
  <c r="L1720" i="3" s="1"/>
  <c r="K1719" i="3"/>
  <c r="J1719" i="3"/>
  <c r="I1719" i="3"/>
  <c r="F1719" i="3"/>
  <c r="E1719" i="3"/>
  <c r="N1719" i="3" s="1"/>
  <c r="C1719" i="3"/>
  <c r="K1718" i="3"/>
  <c r="J1718" i="3"/>
  <c r="I1718" i="3"/>
  <c r="F1718" i="3"/>
  <c r="E1718" i="3"/>
  <c r="N1718" i="3" s="1"/>
  <c r="C1718" i="3"/>
  <c r="L1718" i="3" s="1"/>
  <c r="K1717" i="3"/>
  <c r="J1717" i="3"/>
  <c r="I1717" i="3"/>
  <c r="F1717" i="3"/>
  <c r="E1717" i="3"/>
  <c r="N1717" i="3" s="1"/>
  <c r="C1717" i="3"/>
  <c r="K1716" i="3"/>
  <c r="J1716" i="3"/>
  <c r="I1716" i="3"/>
  <c r="F1716" i="3"/>
  <c r="E1716" i="3"/>
  <c r="N1716" i="3" s="1"/>
  <c r="C1716" i="3"/>
  <c r="K1715" i="3"/>
  <c r="J1715" i="3"/>
  <c r="I1715" i="3"/>
  <c r="F1715" i="3"/>
  <c r="E1715" i="3"/>
  <c r="C1715" i="3"/>
  <c r="L1715" i="3" s="1"/>
  <c r="K1714" i="3"/>
  <c r="J1714" i="3"/>
  <c r="I1714" i="3"/>
  <c r="F1714" i="3"/>
  <c r="E1714" i="3"/>
  <c r="N1714" i="3" s="1"/>
  <c r="C1714" i="3"/>
  <c r="L1714" i="3" s="1"/>
  <c r="K1713" i="3"/>
  <c r="J1713" i="3"/>
  <c r="I1713" i="3"/>
  <c r="F1713" i="3"/>
  <c r="E1713" i="3"/>
  <c r="N1713" i="3" s="1"/>
  <c r="C1713" i="3"/>
  <c r="K1712" i="3"/>
  <c r="J1712" i="3"/>
  <c r="I1712" i="3"/>
  <c r="F1712" i="3"/>
  <c r="E1712" i="3"/>
  <c r="C1712" i="3"/>
  <c r="N1711" i="3"/>
  <c r="K1711" i="3"/>
  <c r="J1711" i="3"/>
  <c r="I1711" i="3"/>
  <c r="F1711" i="3"/>
  <c r="E1711" i="3"/>
  <c r="C1711" i="3"/>
  <c r="L1711" i="3" s="1"/>
  <c r="K1710" i="3"/>
  <c r="J1710" i="3"/>
  <c r="I1710" i="3"/>
  <c r="F1710" i="3"/>
  <c r="E1710" i="3"/>
  <c r="C1710" i="3"/>
  <c r="L1710" i="3" s="1"/>
  <c r="K1709" i="3"/>
  <c r="J1709" i="3"/>
  <c r="I1709" i="3"/>
  <c r="F1709" i="3"/>
  <c r="E1709" i="3"/>
  <c r="N1709" i="3" s="1"/>
  <c r="C1709" i="3"/>
  <c r="K1708" i="3"/>
  <c r="J1708" i="3"/>
  <c r="I1708" i="3"/>
  <c r="F1708" i="3"/>
  <c r="E1708" i="3"/>
  <c r="N1708" i="3" s="1"/>
  <c r="C1708" i="3"/>
  <c r="N1707" i="3"/>
  <c r="K1707" i="3"/>
  <c r="J1707" i="3"/>
  <c r="I1707" i="3"/>
  <c r="F1707" i="3"/>
  <c r="E1707" i="3"/>
  <c r="C1707" i="3"/>
  <c r="K1706" i="3"/>
  <c r="J1706" i="3"/>
  <c r="I1706" i="3"/>
  <c r="F1706" i="3"/>
  <c r="E1706" i="3"/>
  <c r="C1706" i="3"/>
  <c r="L1706" i="3" s="1"/>
  <c r="K1705" i="3"/>
  <c r="J1705" i="3"/>
  <c r="I1705" i="3"/>
  <c r="F1705" i="3"/>
  <c r="E1705" i="3"/>
  <c r="N1705" i="3" s="1"/>
  <c r="C1705" i="3"/>
  <c r="L1705" i="3" s="1"/>
  <c r="K1704" i="3"/>
  <c r="J1704" i="3"/>
  <c r="I1704" i="3"/>
  <c r="F1704" i="3"/>
  <c r="E1704" i="3"/>
  <c r="N1704" i="3" s="1"/>
  <c r="C1704" i="3"/>
  <c r="L1704" i="3" s="1"/>
  <c r="K1703" i="3"/>
  <c r="J1703" i="3"/>
  <c r="I1703" i="3"/>
  <c r="F1703" i="3"/>
  <c r="E1703" i="3"/>
  <c r="N1703" i="3" s="1"/>
  <c r="C1703" i="3"/>
  <c r="L1703" i="3" s="1"/>
  <c r="K1702" i="3"/>
  <c r="J1702" i="3"/>
  <c r="I1702" i="3"/>
  <c r="F1702" i="3"/>
  <c r="E1702" i="3"/>
  <c r="N1702" i="3" s="1"/>
  <c r="C1702" i="3"/>
  <c r="L1702" i="3" s="1"/>
  <c r="K1701" i="3"/>
  <c r="J1701" i="3"/>
  <c r="I1701" i="3"/>
  <c r="F1701" i="3"/>
  <c r="E1701" i="3"/>
  <c r="N1701" i="3" s="1"/>
  <c r="C1701" i="3"/>
  <c r="K1700" i="3"/>
  <c r="J1700" i="3"/>
  <c r="I1700" i="3"/>
  <c r="F1700" i="3"/>
  <c r="E1700" i="3"/>
  <c r="N1700" i="3" s="1"/>
  <c r="C1700" i="3"/>
  <c r="L1699" i="3"/>
  <c r="K1699" i="3"/>
  <c r="J1699" i="3"/>
  <c r="I1699" i="3"/>
  <c r="F1699" i="3"/>
  <c r="E1699" i="3"/>
  <c r="C1699" i="3"/>
  <c r="B1699" i="3"/>
  <c r="A1699" i="3" s="1"/>
  <c r="K1698" i="3"/>
  <c r="J1698" i="3"/>
  <c r="I1698" i="3"/>
  <c r="F1698" i="3"/>
  <c r="E1698" i="3"/>
  <c r="N1698" i="3" s="1"/>
  <c r="C1698" i="3"/>
  <c r="K1697" i="3"/>
  <c r="J1697" i="3"/>
  <c r="I1697" i="3"/>
  <c r="F1697" i="3"/>
  <c r="E1697" i="3"/>
  <c r="N1697" i="3" s="1"/>
  <c r="C1697" i="3"/>
  <c r="K1696" i="3"/>
  <c r="J1696" i="3"/>
  <c r="I1696" i="3"/>
  <c r="F1696" i="3"/>
  <c r="E1696" i="3"/>
  <c r="N1696" i="3" s="1"/>
  <c r="C1696" i="3"/>
  <c r="B1696" i="3" s="1"/>
  <c r="A1696" i="3" s="1"/>
  <c r="K1695" i="3"/>
  <c r="J1695" i="3"/>
  <c r="I1695" i="3"/>
  <c r="F1695" i="3"/>
  <c r="E1695" i="3"/>
  <c r="N1695" i="3" s="1"/>
  <c r="C1695" i="3"/>
  <c r="K1694" i="3"/>
  <c r="J1694" i="3"/>
  <c r="I1694" i="3"/>
  <c r="F1694" i="3"/>
  <c r="E1694" i="3"/>
  <c r="C1694" i="3"/>
  <c r="L1694" i="3" s="1"/>
  <c r="K1693" i="3"/>
  <c r="J1693" i="3"/>
  <c r="I1693" i="3"/>
  <c r="F1693" i="3"/>
  <c r="E1693" i="3"/>
  <c r="N1693" i="3" s="1"/>
  <c r="C1693" i="3"/>
  <c r="N1692" i="3"/>
  <c r="L1692" i="3"/>
  <c r="K1692" i="3"/>
  <c r="J1692" i="3"/>
  <c r="I1692" i="3"/>
  <c r="F1692" i="3"/>
  <c r="E1692" i="3"/>
  <c r="C1692" i="3"/>
  <c r="K1691" i="3"/>
  <c r="J1691" i="3"/>
  <c r="I1691" i="3"/>
  <c r="F1691" i="3"/>
  <c r="E1691" i="3"/>
  <c r="N1691" i="3" s="1"/>
  <c r="C1691" i="3"/>
  <c r="K1690" i="3"/>
  <c r="J1690" i="3"/>
  <c r="I1690" i="3"/>
  <c r="F1690" i="3"/>
  <c r="E1690" i="3"/>
  <c r="C1690" i="3"/>
  <c r="L1690" i="3" s="1"/>
  <c r="K1689" i="3"/>
  <c r="J1689" i="3"/>
  <c r="I1689" i="3"/>
  <c r="F1689" i="3"/>
  <c r="E1689" i="3"/>
  <c r="N1689" i="3" s="1"/>
  <c r="C1689" i="3"/>
  <c r="L1689" i="3" s="1"/>
  <c r="K1688" i="3"/>
  <c r="J1688" i="3"/>
  <c r="I1688" i="3"/>
  <c r="F1688" i="3"/>
  <c r="E1688" i="3"/>
  <c r="N1688" i="3" s="1"/>
  <c r="C1688" i="3"/>
  <c r="L1687" i="3"/>
  <c r="K1687" i="3"/>
  <c r="J1687" i="3"/>
  <c r="I1687" i="3"/>
  <c r="G1687" i="3"/>
  <c r="F1687" i="3"/>
  <c r="E1687" i="3"/>
  <c r="N1687" i="3" s="1"/>
  <c r="C1687" i="3"/>
  <c r="K1686" i="3"/>
  <c r="J1686" i="3"/>
  <c r="I1686" i="3"/>
  <c r="F1686" i="3"/>
  <c r="E1686" i="3"/>
  <c r="N1686" i="3" s="1"/>
  <c r="C1686" i="3"/>
  <c r="L1686" i="3" s="1"/>
  <c r="K1685" i="3"/>
  <c r="J1685" i="3"/>
  <c r="I1685" i="3"/>
  <c r="F1685" i="3"/>
  <c r="E1685" i="3"/>
  <c r="N1685" i="3" s="1"/>
  <c r="C1685" i="3"/>
  <c r="N1684" i="3"/>
  <c r="K1684" i="3"/>
  <c r="J1684" i="3"/>
  <c r="I1684" i="3"/>
  <c r="F1684" i="3"/>
  <c r="E1684" i="3"/>
  <c r="C1684" i="3"/>
  <c r="L1684" i="3" s="1"/>
  <c r="K1683" i="3"/>
  <c r="J1683" i="3"/>
  <c r="I1683" i="3"/>
  <c r="F1683" i="3"/>
  <c r="E1683" i="3"/>
  <c r="N1683" i="3" s="1"/>
  <c r="C1683" i="3"/>
  <c r="L1683" i="3" s="1"/>
  <c r="K1682" i="3"/>
  <c r="J1682" i="3"/>
  <c r="I1682" i="3"/>
  <c r="F1682" i="3"/>
  <c r="E1682" i="3"/>
  <c r="N1682" i="3" s="1"/>
  <c r="C1682" i="3"/>
  <c r="K1681" i="3"/>
  <c r="J1681" i="3"/>
  <c r="I1681" i="3"/>
  <c r="F1681" i="3"/>
  <c r="E1681" i="3"/>
  <c r="N1681" i="3" s="1"/>
  <c r="C1681" i="3"/>
  <c r="K1680" i="3"/>
  <c r="J1680" i="3"/>
  <c r="I1680" i="3"/>
  <c r="F1680" i="3"/>
  <c r="E1680" i="3"/>
  <c r="N1680" i="3" s="1"/>
  <c r="C1680" i="3"/>
  <c r="N1679" i="3"/>
  <c r="K1679" i="3"/>
  <c r="J1679" i="3"/>
  <c r="I1679" i="3"/>
  <c r="F1679" i="3"/>
  <c r="E1679" i="3"/>
  <c r="C1679" i="3"/>
  <c r="B1679" i="3" s="1"/>
  <c r="A1679" i="3" s="1"/>
  <c r="K1678" i="3"/>
  <c r="J1678" i="3"/>
  <c r="I1678" i="3"/>
  <c r="F1678" i="3"/>
  <c r="E1678" i="3"/>
  <c r="C1678" i="3"/>
  <c r="L1678" i="3" s="1"/>
  <c r="K1677" i="3"/>
  <c r="J1677" i="3"/>
  <c r="I1677" i="3"/>
  <c r="F1677" i="3"/>
  <c r="E1677" i="3"/>
  <c r="N1677" i="3" s="1"/>
  <c r="C1677" i="3"/>
  <c r="K1676" i="3"/>
  <c r="J1676" i="3"/>
  <c r="I1676" i="3"/>
  <c r="F1676" i="3"/>
  <c r="E1676" i="3"/>
  <c r="N1676" i="3" s="1"/>
  <c r="C1676" i="3"/>
  <c r="L1676" i="3" s="1"/>
  <c r="K1675" i="3"/>
  <c r="J1675" i="3"/>
  <c r="I1675" i="3"/>
  <c r="F1675" i="3"/>
  <c r="E1675" i="3"/>
  <c r="N1675" i="3" s="1"/>
  <c r="C1675" i="3"/>
  <c r="K1674" i="3"/>
  <c r="J1674" i="3"/>
  <c r="I1674" i="3"/>
  <c r="F1674" i="3"/>
  <c r="E1674" i="3"/>
  <c r="C1674" i="3"/>
  <c r="L1674" i="3" s="1"/>
  <c r="K1673" i="3"/>
  <c r="J1673" i="3"/>
  <c r="I1673" i="3"/>
  <c r="F1673" i="3"/>
  <c r="E1673" i="3"/>
  <c r="N1673" i="3" s="1"/>
  <c r="C1673" i="3"/>
  <c r="L1673" i="3" s="1"/>
  <c r="K1672" i="3"/>
  <c r="J1672" i="3"/>
  <c r="I1672" i="3"/>
  <c r="F1672" i="3"/>
  <c r="E1672" i="3"/>
  <c r="N1672" i="3" s="1"/>
  <c r="C1672" i="3"/>
  <c r="K1671" i="3"/>
  <c r="J1671" i="3"/>
  <c r="I1671" i="3"/>
  <c r="F1671" i="3"/>
  <c r="E1671" i="3"/>
  <c r="N1671" i="3" s="1"/>
  <c r="C1671" i="3"/>
  <c r="L1671" i="3" s="1"/>
  <c r="K1670" i="3"/>
  <c r="J1670" i="3"/>
  <c r="I1670" i="3"/>
  <c r="F1670" i="3"/>
  <c r="E1670" i="3"/>
  <c r="N1670" i="3" s="1"/>
  <c r="C1670" i="3"/>
  <c r="L1670" i="3" s="1"/>
  <c r="K1669" i="3"/>
  <c r="J1669" i="3"/>
  <c r="I1669" i="3"/>
  <c r="F1669" i="3"/>
  <c r="E1669" i="3"/>
  <c r="N1669" i="3" s="1"/>
  <c r="C1669" i="3"/>
  <c r="K1668" i="3"/>
  <c r="J1668" i="3"/>
  <c r="I1668" i="3"/>
  <c r="F1668" i="3"/>
  <c r="E1668" i="3"/>
  <c r="N1668" i="3" s="1"/>
  <c r="C1668" i="3"/>
  <c r="L1667" i="3"/>
  <c r="K1667" i="3"/>
  <c r="J1667" i="3"/>
  <c r="I1667" i="3"/>
  <c r="F1667" i="3"/>
  <c r="E1667" i="3"/>
  <c r="N1667" i="3" s="1"/>
  <c r="C1667" i="3"/>
  <c r="K1666" i="3"/>
  <c r="J1666" i="3"/>
  <c r="I1666" i="3"/>
  <c r="F1666" i="3"/>
  <c r="E1666" i="3"/>
  <c r="C1666" i="3"/>
  <c r="L1666" i="3" s="1"/>
  <c r="K1665" i="3"/>
  <c r="J1665" i="3"/>
  <c r="I1665" i="3"/>
  <c r="F1665" i="3"/>
  <c r="E1665" i="3"/>
  <c r="N1665" i="3" s="1"/>
  <c r="C1665" i="3"/>
  <c r="N1664" i="3"/>
  <c r="K1664" i="3"/>
  <c r="J1664" i="3"/>
  <c r="I1664" i="3"/>
  <c r="F1664" i="3"/>
  <c r="E1664" i="3"/>
  <c r="C1664" i="3"/>
  <c r="K1663" i="3"/>
  <c r="J1663" i="3"/>
  <c r="I1663" i="3"/>
  <c r="F1663" i="3"/>
  <c r="E1663" i="3"/>
  <c r="N1663" i="3" s="1"/>
  <c r="C1663" i="3"/>
  <c r="G1663" i="3" s="1"/>
  <c r="K1662" i="3"/>
  <c r="J1662" i="3"/>
  <c r="I1662" i="3"/>
  <c r="F1662" i="3"/>
  <c r="E1662" i="3"/>
  <c r="C1662" i="3"/>
  <c r="L1662" i="3" s="1"/>
  <c r="K1661" i="3"/>
  <c r="J1661" i="3"/>
  <c r="I1661" i="3"/>
  <c r="F1661" i="3"/>
  <c r="E1661" i="3"/>
  <c r="N1661" i="3" s="1"/>
  <c r="C1661" i="3"/>
  <c r="K1660" i="3"/>
  <c r="J1660" i="3"/>
  <c r="I1660" i="3"/>
  <c r="F1660" i="3"/>
  <c r="E1660" i="3"/>
  <c r="N1660" i="3" s="1"/>
  <c r="C1660" i="3"/>
  <c r="L1660" i="3" s="1"/>
  <c r="K1659" i="3"/>
  <c r="J1659" i="3"/>
  <c r="I1659" i="3"/>
  <c r="F1659" i="3"/>
  <c r="E1659" i="3"/>
  <c r="N1659" i="3" s="1"/>
  <c r="C1659" i="3"/>
  <c r="B1659" i="3"/>
  <c r="A1659" i="3" s="1"/>
  <c r="K1658" i="3"/>
  <c r="J1658" i="3"/>
  <c r="I1658" i="3"/>
  <c r="F1658" i="3"/>
  <c r="E1658" i="3"/>
  <c r="C1658" i="3"/>
  <c r="L1658" i="3" s="1"/>
  <c r="K1657" i="3"/>
  <c r="J1657" i="3"/>
  <c r="I1657" i="3"/>
  <c r="F1657" i="3"/>
  <c r="E1657" i="3"/>
  <c r="N1657" i="3" s="1"/>
  <c r="C1657" i="3"/>
  <c r="L1657" i="3" s="1"/>
  <c r="K1656" i="3"/>
  <c r="J1656" i="3"/>
  <c r="I1656" i="3"/>
  <c r="F1656" i="3"/>
  <c r="E1656" i="3"/>
  <c r="N1656" i="3" s="1"/>
  <c r="C1656" i="3"/>
  <c r="K1655" i="3"/>
  <c r="J1655" i="3"/>
  <c r="I1655" i="3"/>
  <c r="F1655" i="3"/>
  <c r="E1655" i="3"/>
  <c r="N1655" i="3" s="1"/>
  <c r="C1655" i="3"/>
  <c r="K1654" i="3"/>
  <c r="J1654" i="3"/>
  <c r="I1654" i="3"/>
  <c r="F1654" i="3"/>
  <c r="E1654" i="3"/>
  <c r="N1654" i="3" s="1"/>
  <c r="C1654" i="3"/>
  <c r="L1654" i="3" s="1"/>
  <c r="K1653" i="3"/>
  <c r="J1653" i="3"/>
  <c r="I1653" i="3"/>
  <c r="F1653" i="3"/>
  <c r="E1653" i="3"/>
  <c r="N1653" i="3" s="1"/>
  <c r="C1653" i="3"/>
  <c r="G1653" i="3" s="1"/>
  <c r="K1652" i="3"/>
  <c r="J1652" i="3"/>
  <c r="I1652" i="3"/>
  <c r="F1652" i="3"/>
  <c r="E1652" i="3"/>
  <c r="C1652" i="3"/>
  <c r="L1652" i="3" s="1"/>
  <c r="K1651" i="3"/>
  <c r="J1651" i="3"/>
  <c r="I1651" i="3"/>
  <c r="F1651" i="3"/>
  <c r="E1651" i="3"/>
  <c r="N1651" i="3" s="1"/>
  <c r="C1651" i="3"/>
  <c r="L1651" i="3" s="1"/>
  <c r="K1650" i="3"/>
  <c r="J1650" i="3"/>
  <c r="I1650" i="3"/>
  <c r="F1650" i="3"/>
  <c r="E1650" i="3"/>
  <c r="N1650" i="3" s="1"/>
  <c r="C1650" i="3"/>
  <c r="K1649" i="3"/>
  <c r="J1649" i="3"/>
  <c r="I1649" i="3"/>
  <c r="F1649" i="3"/>
  <c r="E1649" i="3"/>
  <c r="N1649" i="3" s="1"/>
  <c r="C1649" i="3"/>
  <c r="K1648" i="3"/>
  <c r="J1648" i="3"/>
  <c r="I1648" i="3"/>
  <c r="F1648" i="3"/>
  <c r="E1648" i="3"/>
  <c r="N1648" i="3" s="1"/>
  <c r="C1648" i="3"/>
  <c r="B1648" i="3" s="1"/>
  <c r="A1648" i="3" s="1"/>
  <c r="K1647" i="3"/>
  <c r="J1647" i="3"/>
  <c r="I1647" i="3"/>
  <c r="F1647" i="3"/>
  <c r="E1647" i="3"/>
  <c r="N1647" i="3" s="1"/>
  <c r="C1647" i="3"/>
  <c r="L1646" i="3"/>
  <c r="K1646" i="3"/>
  <c r="J1646" i="3"/>
  <c r="I1646" i="3"/>
  <c r="F1646" i="3"/>
  <c r="E1646" i="3"/>
  <c r="C1646" i="3"/>
  <c r="K1645" i="3"/>
  <c r="J1645" i="3"/>
  <c r="I1645" i="3"/>
  <c r="F1645" i="3"/>
  <c r="E1645" i="3"/>
  <c r="N1645" i="3" s="1"/>
  <c r="C1645" i="3"/>
  <c r="B1645" i="3" s="1"/>
  <c r="A1645" i="3" s="1"/>
  <c r="N1644" i="3"/>
  <c r="K1644" i="3"/>
  <c r="J1644" i="3"/>
  <c r="I1644" i="3"/>
  <c r="F1644" i="3"/>
  <c r="E1644" i="3"/>
  <c r="C1644" i="3"/>
  <c r="K1643" i="3"/>
  <c r="J1643" i="3"/>
  <c r="I1643" i="3"/>
  <c r="F1643" i="3"/>
  <c r="E1643" i="3"/>
  <c r="C1643" i="3"/>
  <c r="K1642" i="3"/>
  <c r="J1642" i="3"/>
  <c r="I1642" i="3"/>
  <c r="F1642" i="3"/>
  <c r="E1642" i="3"/>
  <c r="N1642" i="3" s="1"/>
  <c r="C1642" i="3"/>
  <c r="K1641" i="3"/>
  <c r="J1641" i="3"/>
  <c r="I1641" i="3"/>
  <c r="F1641" i="3"/>
  <c r="E1641" i="3"/>
  <c r="N1641" i="3" s="1"/>
  <c r="C1641" i="3"/>
  <c r="L1641" i="3" s="1"/>
  <c r="K1640" i="3"/>
  <c r="J1640" i="3"/>
  <c r="I1640" i="3"/>
  <c r="F1640" i="3"/>
  <c r="E1640" i="3"/>
  <c r="N1640" i="3" s="1"/>
  <c r="C1640" i="3"/>
  <c r="G1640" i="3" s="1"/>
  <c r="L1639" i="3"/>
  <c r="K1639" i="3"/>
  <c r="J1639" i="3"/>
  <c r="I1639" i="3"/>
  <c r="F1639" i="3"/>
  <c r="E1639" i="3"/>
  <c r="N1639" i="3" s="1"/>
  <c r="C1639" i="3"/>
  <c r="K1638" i="3"/>
  <c r="J1638" i="3"/>
  <c r="I1638" i="3"/>
  <c r="F1638" i="3"/>
  <c r="E1638" i="3"/>
  <c r="N1638" i="3" s="1"/>
  <c r="C1638" i="3"/>
  <c r="L1638" i="3" s="1"/>
  <c r="K1637" i="3"/>
  <c r="J1637" i="3"/>
  <c r="I1637" i="3"/>
  <c r="F1637" i="3"/>
  <c r="E1637" i="3"/>
  <c r="N1637" i="3" s="1"/>
  <c r="C1637" i="3"/>
  <c r="G1637" i="3" s="1"/>
  <c r="K1636" i="3"/>
  <c r="J1636" i="3"/>
  <c r="I1636" i="3"/>
  <c r="F1636" i="3"/>
  <c r="E1636" i="3"/>
  <c r="N1636" i="3" s="1"/>
  <c r="C1636" i="3"/>
  <c r="L1636" i="3" s="1"/>
  <c r="K1635" i="3"/>
  <c r="J1635" i="3"/>
  <c r="I1635" i="3"/>
  <c r="F1635" i="3"/>
  <c r="E1635" i="3"/>
  <c r="N1635" i="3" s="1"/>
  <c r="C1635" i="3"/>
  <c r="L1635" i="3" s="1"/>
  <c r="K1634" i="3"/>
  <c r="J1634" i="3"/>
  <c r="I1634" i="3"/>
  <c r="F1634" i="3"/>
  <c r="E1634" i="3"/>
  <c r="N1634" i="3" s="1"/>
  <c r="C1634" i="3"/>
  <c r="K1633" i="3"/>
  <c r="J1633" i="3"/>
  <c r="I1633" i="3"/>
  <c r="F1633" i="3"/>
  <c r="E1633" i="3"/>
  <c r="N1633" i="3" s="1"/>
  <c r="C1633" i="3"/>
  <c r="K1632" i="3"/>
  <c r="J1632" i="3"/>
  <c r="I1632" i="3"/>
  <c r="F1632" i="3"/>
  <c r="E1632" i="3"/>
  <c r="N1632" i="3" s="1"/>
  <c r="C1632" i="3"/>
  <c r="K1631" i="3"/>
  <c r="J1631" i="3"/>
  <c r="I1631" i="3"/>
  <c r="F1631" i="3"/>
  <c r="E1631" i="3"/>
  <c r="N1631" i="3" s="1"/>
  <c r="C1631" i="3"/>
  <c r="K1630" i="3"/>
  <c r="J1630" i="3"/>
  <c r="I1630" i="3"/>
  <c r="F1630" i="3"/>
  <c r="E1630" i="3"/>
  <c r="C1630" i="3"/>
  <c r="L1630" i="3" s="1"/>
  <c r="K1629" i="3"/>
  <c r="J1629" i="3"/>
  <c r="I1629" i="3"/>
  <c r="F1629" i="3"/>
  <c r="E1629" i="3"/>
  <c r="N1629" i="3" s="1"/>
  <c r="C1629" i="3"/>
  <c r="B1629" i="3" s="1"/>
  <c r="A1629" i="3" s="1"/>
  <c r="K1628" i="3"/>
  <c r="J1628" i="3"/>
  <c r="I1628" i="3"/>
  <c r="F1628" i="3"/>
  <c r="E1628" i="3"/>
  <c r="N1628" i="3" s="1"/>
  <c r="C1628" i="3"/>
  <c r="K1627" i="3"/>
  <c r="J1627" i="3"/>
  <c r="I1627" i="3"/>
  <c r="F1627" i="3"/>
  <c r="E1627" i="3"/>
  <c r="C1627" i="3"/>
  <c r="L1627" i="3" s="1"/>
  <c r="K1626" i="3"/>
  <c r="J1626" i="3"/>
  <c r="I1626" i="3"/>
  <c r="F1626" i="3"/>
  <c r="E1626" i="3"/>
  <c r="N1626" i="3" s="1"/>
  <c r="C1626" i="3"/>
  <c r="K1625" i="3"/>
  <c r="J1625" i="3"/>
  <c r="I1625" i="3"/>
  <c r="F1625" i="3"/>
  <c r="E1625" i="3"/>
  <c r="N1625" i="3" s="1"/>
  <c r="C1625" i="3"/>
  <c r="L1625" i="3" s="1"/>
  <c r="K1624" i="3"/>
  <c r="J1624" i="3"/>
  <c r="I1624" i="3"/>
  <c r="F1624" i="3"/>
  <c r="E1624" i="3"/>
  <c r="N1624" i="3" s="1"/>
  <c r="C1624" i="3"/>
  <c r="K1623" i="3"/>
  <c r="J1623" i="3"/>
  <c r="I1623" i="3"/>
  <c r="F1623" i="3"/>
  <c r="E1623" i="3"/>
  <c r="N1623" i="3" s="1"/>
  <c r="C1623" i="3"/>
  <c r="L1623" i="3" s="1"/>
  <c r="K1622" i="3"/>
  <c r="J1622" i="3"/>
  <c r="I1622" i="3"/>
  <c r="F1622" i="3"/>
  <c r="E1622" i="3"/>
  <c r="N1622" i="3" s="1"/>
  <c r="C1622" i="3"/>
  <c r="L1622" i="3" s="1"/>
  <c r="K1621" i="3"/>
  <c r="J1621" i="3"/>
  <c r="I1621" i="3"/>
  <c r="F1621" i="3"/>
  <c r="E1621" i="3"/>
  <c r="N1621" i="3" s="1"/>
  <c r="C1621" i="3"/>
  <c r="K1620" i="3"/>
  <c r="J1620" i="3"/>
  <c r="I1620" i="3"/>
  <c r="F1620" i="3"/>
  <c r="E1620" i="3"/>
  <c r="N1620" i="3" s="1"/>
  <c r="C1620" i="3"/>
  <c r="L1620" i="3" s="1"/>
  <c r="K1619" i="3"/>
  <c r="J1619" i="3"/>
  <c r="I1619" i="3"/>
  <c r="F1619" i="3"/>
  <c r="E1619" i="3"/>
  <c r="N1619" i="3" s="1"/>
  <c r="C1619" i="3"/>
  <c r="K1618" i="3"/>
  <c r="J1618" i="3"/>
  <c r="I1618" i="3"/>
  <c r="F1618" i="3"/>
  <c r="E1618" i="3"/>
  <c r="N1618" i="3" s="1"/>
  <c r="C1618" i="3"/>
  <c r="K1617" i="3"/>
  <c r="J1617" i="3"/>
  <c r="I1617" i="3"/>
  <c r="F1617" i="3"/>
  <c r="E1617" i="3"/>
  <c r="N1617" i="3" s="1"/>
  <c r="C1617" i="3"/>
  <c r="K1616" i="3"/>
  <c r="J1616" i="3"/>
  <c r="I1616" i="3"/>
  <c r="F1616" i="3"/>
  <c r="E1616" i="3"/>
  <c r="C1616" i="3"/>
  <c r="K1615" i="3"/>
  <c r="J1615" i="3"/>
  <c r="I1615" i="3"/>
  <c r="F1615" i="3"/>
  <c r="E1615" i="3"/>
  <c r="N1615" i="3" s="1"/>
  <c r="C1615" i="3"/>
  <c r="K1614" i="3"/>
  <c r="J1614" i="3"/>
  <c r="I1614" i="3"/>
  <c r="F1614" i="3"/>
  <c r="E1614" i="3"/>
  <c r="C1614" i="3"/>
  <c r="L1614" i="3" s="1"/>
  <c r="K1613" i="3"/>
  <c r="J1613" i="3"/>
  <c r="I1613" i="3"/>
  <c r="F1613" i="3"/>
  <c r="E1613" i="3"/>
  <c r="N1613" i="3" s="1"/>
  <c r="C1613" i="3"/>
  <c r="K1612" i="3"/>
  <c r="J1612" i="3"/>
  <c r="I1612" i="3"/>
  <c r="F1612" i="3"/>
  <c r="E1612" i="3"/>
  <c r="N1612" i="3" s="1"/>
  <c r="C1612" i="3"/>
  <c r="L1612" i="3" s="1"/>
  <c r="L1611" i="3"/>
  <c r="K1611" i="3"/>
  <c r="J1611" i="3"/>
  <c r="I1611" i="3"/>
  <c r="F1611" i="3"/>
  <c r="E1611" i="3"/>
  <c r="N1611" i="3" s="1"/>
  <c r="C1611" i="3"/>
  <c r="B1611" i="3" s="1"/>
  <c r="A1611" i="3" s="1"/>
  <c r="K1610" i="3"/>
  <c r="J1610" i="3"/>
  <c r="I1610" i="3"/>
  <c r="F1610" i="3"/>
  <c r="E1610" i="3"/>
  <c r="N1610" i="3" s="1"/>
  <c r="C1610" i="3"/>
  <c r="K1609" i="3"/>
  <c r="J1609" i="3"/>
  <c r="I1609" i="3"/>
  <c r="F1609" i="3"/>
  <c r="E1609" i="3"/>
  <c r="N1609" i="3" s="1"/>
  <c r="C1609" i="3"/>
  <c r="L1609" i="3" s="1"/>
  <c r="N1608" i="3"/>
  <c r="K1608" i="3"/>
  <c r="J1608" i="3"/>
  <c r="I1608" i="3"/>
  <c r="F1608" i="3"/>
  <c r="E1608" i="3"/>
  <c r="C1608" i="3"/>
  <c r="K1607" i="3"/>
  <c r="J1607" i="3"/>
  <c r="I1607" i="3"/>
  <c r="F1607" i="3"/>
  <c r="E1607" i="3"/>
  <c r="N1607" i="3" s="1"/>
  <c r="C1607" i="3"/>
  <c r="L1607" i="3" s="1"/>
  <c r="K1606" i="3"/>
  <c r="J1606" i="3"/>
  <c r="I1606" i="3"/>
  <c r="F1606" i="3"/>
  <c r="E1606" i="3"/>
  <c r="N1606" i="3" s="1"/>
  <c r="C1606" i="3"/>
  <c r="K1605" i="3"/>
  <c r="J1605" i="3"/>
  <c r="I1605" i="3"/>
  <c r="F1605" i="3"/>
  <c r="E1605" i="3"/>
  <c r="N1605" i="3" s="1"/>
  <c r="C1605" i="3"/>
  <c r="L1605" i="3" s="1"/>
  <c r="K1604" i="3"/>
  <c r="J1604" i="3"/>
  <c r="I1604" i="3"/>
  <c r="F1604" i="3"/>
  <c r="E1604" i="3"/>
  <c r="N1604" i="3" s="1"/>
  <c r="C1604" i="3"/>
  <c r="K1603" i="3"/>
  <c r="J1603" i="3"/>
  <c r="I1603" i="3"/>
  <c r="F1603" i="3"/>
  <c r="E1603" i="3"/>
  <c r="C1603" i="3"/>
  <c r="L1603" i="3" s="1"/>
  <c r="K1602" i="3"/>
  <c r="J1602" i="3"/>
  <c r="I1602" i="3"/>
  <c r="F1602" i="3"/>
  <c r="E1602" i="3"/>
  <c r="N1602" i="3" s="1"/>
  <c r="C1602" i="3"/>
  <c r="K1601" i="3"/>
  <c r="J1601" i="3"/>
  <c r="I1601" i="3"/>
  <c r="F1601" i="3"/>
  <c r="E1601" i="3"/>
  <c r="N1601" i="3" s="1"/>
  <c r="C1601" i="3"/>
  <c r="K1600" i="3"/>
  <c r="J1600" i="3"/>
  <c r="I1600" i="3"/>
  <c r="F1600" i="3"/>
  <c r="E1600" i="3"/>
  <c r="N1600" i="3" s="1"/>
  <c r="C1600" i="3"/>
  <c r="N1599" i="3"/>
  <c r="L1599" i="3"/>
  <c r="K1599" i="3"/>
  <c r="J1599" i="3"/>
  <c r="I1599" i="3"/>
  <c r="F1599" i="3"/>
  <c r="E1599" i="3"/>
  <c r="C1599" i="3"/>
  <c r="K1598" i="3"/>
  <c r="J1598" i="3"/>
  <c r="I1598" i="3"/>
  <c r="F1598" i="3"/>
  <c r="E1598" i="3"/>
  <c r="C1598" i="3"/>
  <c r="L1598" i="3" s="1"/>
  <c r="K1597" i="3"/>
  <c r="J1597" i="3"/>
  <c r="I1597" i="3"/>
  <c r="F1597" i="3"/>
  <c r="E1597" i="3"/>
  <c r="N1597" i="3" s="1"/>
  <c r="C1597" i="3"/>
  <c r="K1596" i="3"/>
  <c r="J1596" i="3"/>
  <c r="I1596" i="3"/>
  <c r="F1596" i="3"/>
  <c r="E1596" i="3"/>
  <c r="N1596" i="3" s="1"/>
  <c r="C1596" i="3"/>
  <c r="L1596" i="3" s="1"/>
  <c r="K1595" i="3"/>
  <c r="J1595" i="3"/>
  <c r="I1595" i="3"/>
  <c r="F1595" i="3"/>
  <c r="E1595" i="3"/>
  <c r="N1595" i="3" s="1"/>
  <c r="C1595" i="3"/>
  <c r="K1594" i="3"/>
  <c r="J1594" i="3"/>
  <c r="I1594" i="3"/>
  <c r="F1594" i="3"/>
  <c r="E1594" i="3"/>
  <c r="N1594" i="3" s="1"/>
  <c r="C1594" i="3"/>
  <c r="K1593" i="3"/>
  <c r="J1593" i="3"/>
  <c r="I1593" i="3"/>
  <c r="F1593" i="3"/>
  <c r="E1593" i="3"/>
  <c r="N1593" i="3" s="1"/>
  <c r="C1593" i="3"/>
  <c r="L1593" i="3" s="1"/>
  <c r="K1592" i="3"/>
  <c r="J1592" i="3"/>
  <c r="I1592" i="3"/>
  <c r="F1592" i="3"/>
  <c r="E1592" i="3"/>
  <c r="N1592" i="3" s="1"/>
  <c r="C1592" i="3"/>
  <c r="L1592" i="3" s="1"/>
  <c r="K1591" i="3"/>
  <c r="J1591" i="3"/>
  <c r="I1591" i="3"/>
  <c r="F1591" i="3"/>
  <c r="E1591" i="3"/>
  <c r="N1591" i="3" s="1"/>
  <c r="C1591" i="3"/>
  <c r="K1590" i="3"/>
  <c r="J1590" i="3"/>
  <c r="I1590" i="3"/>
  <c r="F1590" i="3"/>
  <c r="E1590" i="3"/>
  <c r="N1590" i="3" s="1"/>
  <c r="C1590" i="3"/>
  <c r="K1589" i="3"/>
  <c r="J1589" i="3"/>
  <c r="I1589" i="3"/>
  <c r="F1589" i="3"/>
  <c r="E1589" i="3"/>
  <c r="N1589" i="3" s="1"/>
  <c r="C1589" i="3"/>
  <c r="L1589" i="3" s="1"/>
  <c r="K1588" i="3"/>
  <c r="J1588" i="3"/>
  <c r="I1588" i="3"/>
  <c r="F1588" i="3"/>
  <c r="E1588" i="3"/>
  <c r="N1588" i="3" s="1"/>
  <c r="C1588" i="3"/>
  <c r="B1588" i="3"/>
  <c r="A1588" i="3" s="1"/>
  <c r="K1587" i="3"/>
  <c r="J1587" i="3"/>
  <c r="I1587" i="3"/>
  <c r="F1587" i="3"/>
  <c r="E1587" i="3"/>
  <c r="N1587" i="3" s="1"/>
  <c r="C1587" i="3"/>
  <c r="K1586" i="3"/>
  <c r="J1586" i="3"/>
  <c r="I1586" i="3"/>
  <c r="F1586" i="3"/>
  <c r="E1586" i="3"/>
  <c r="N1586" i="3" s="1"/>
  <c r="C1586" i="3"/>
  <c r="L1586" i="3" s="1"/>
  <c r="K1585" i="3"/>
  <c r="J1585" i="3"/>
  <c r="I1585" i="3"/>
  <c r="F1585" i="3"/>
  <c r="E1585" i="3"/>
  <c r="N1585" i="3" s="1"/>
  <c r="C1585" i="3"/>
  <c r="K1584" i="3"/>
  <c r="J1584" i="3"/>
  <c r="I1584" i="3"/>
  <c r="F1584" i="3"/>
  <c r="E1584" i="3"/>
  <c r="N1584" i="3" s="1"/>
  <c r="C1584" i="3"/>
  <c r="K1583" i="3"/>
  <c r="J1583" i="3"/>
  <c r="I1583" i="3"/>
  <c r="F1583" i="3"/>
  <c r="E1583" i="3"/>
  <c r="N1583" i="3" s="1"/>
  <c r="C1583" i="3"/>
  <c r="B1583" i="3" s="1"/>
  <c r="A1583" i="3" s="1"/>
  <c r="K1582" i="3"/>
  <c r="J1582" i="3"/>
  <c r="I1582" i="3"/>
  <c r="F1582" i="3"/>
  <c r="E1582" i="3"/>
  <c r="C1582" i="3"/>
  <c r="L1582" i="3" s="1"/>
  <c r="K1581" i="3"/>
  <c r="J1581" i="3"/>
  <c r="I1581" i="3"/>
  <c r="F1581" i="3"/>
  <c r="E1581" i="3"/>
  <c r="N1581" i="3" s="1"/>
  <c r="C1581" i="3"/>
  <c r="K1580" i="3"/>
  <c r="J1580" i="3"/>
  <c r="I1580" i="3"/>
  <c r="F1580" i="3"/>
  <c r="E1580" i="3"/>
  <c r="N1580" i="3" s="1"/>
  <c r="C1580" i="3"/>
  <c r="L1580" i="3" s="1"/>
  <c r="K1579" i="3"/>
  <c r="J1579" i="3"/>
  <c r="I1579" i="3"/>
  <c r="F1579" i="3"/>
  <c r="E1579" i="3"/>
  <c r="C1579" i="3"/>
  <c r="K1578" i="3"/>
  <c r="J1578" i="3"/>
  <c r="I1578" i="3"/>
  <c r="F1578" i="3"/>
  <c r="E1578" i="3"/>
  <c r="N1578" i="3" s="1"/>
  <c r="C1578" i="3"/>
  <c r="K1577" i="3"/>
  <c r="J1577" i="3"/>
  <c r="I1577" i="3"/>
  <c r="F1577" i="3"/>
  <c r="E1577" i="3"/>
  <c r="N1577" i="3" s="1"/>
  <c r="C1577" i="3"/>
  <c r="K1576" i="3"/>
  <c r="J1576" i="3"/>
  <c r="I1576" i="3"/>
  <c r="F1576" i="3"/>
  <c r="E1576" i="3"/>
  <c r="N1576" i="3" s="1"/>
  <c r="C1576" i="3"/>
  <c r="L1575" i="3"/>
  <c r="K1575" i="3"/>
  <c r="J1575" i="3"/>
  <c r="I1575" i="3"/>
  <c r="F1575" i="3"/>
  <c r="E1575" i="3"/>
  <c r="N1575" i="3" s="1"/>
  <c r="C1575" i="3"/>
  <c r="B1575" i="3" s="1"/>
  <c r="A1575" i="3" s="1"/>
  <c r="K1574" i="3"/>
  <c r="J1574" i="3"/>
  <c r="I1574" i="3"/>
  <c r="F1574" i="3"/>
  <c r="E1574" i="3"/>
  <c r="N1574" i="3" s="1"/>
  <c r="C1574" i="3"/>
  <c r="N1573" i="3"/>
  <c r="K1573" i="3"/>
  <c r="J1573" i="3"/>
  <c r="I1573" i="3"/>
  <c r="F1573" i="3"/>
  <c r="E1573" i="3"/>
  <c r="C1573" i="3"/>
  <c r="L1573" i="3" s="1"/>
  <c r="K1572" i="3"/>
  <c r="J1572" i="3"/>
  <c r="I1572" i="3"/>
  <c r="F1572" i="3"/>
  <c r="E1572" i="3"/>
  <c r="C1572" i="3"/>
  <c r="L1572" i="3" s="1"/>
  <c r="K1571" i="3"/>
  <c r="J1571" i="3"/>
  <c r="I1571" i="3"/>
  <c r="F1571" i="3"/>
  <c r="E1571" i="3"/>
  <c r="N1571" i="3" s="1"/>
  <c r="C1571" i="3"/>
  <c r="K1570" i="3"/>
  <c r="J1570" i="3"/>
  <c r="I1570" i="3"/>
  <c r="F1570" i="3"/>
  <c r="E1570" i="3"/>
  <c r="N1570" i="3" s="1"/>
  <c r="C1570" i="3"/>
  <c r="K1569" i="3"/>
  <c r="J1569" i="3"/>
  <c r="I1569" i="3"/>
  <c r="F1569" i="3"/>
  <c r="E1569" i="3"/>
  <c r="N1569" i="3" s="1"/>
  <c r="C1569" i="3"/>
  <c r="G1569" i="3" s="1"/>
  <c r="N1568" i="3"/>
  <c r="K1568" i="3"/>
  <c r="J1568" i="3"/>
  <c r="I1568" i="3"/>
  <c r="G1568" i="3"/>
  <c r="F1568" i="3"/>
  <c r="E1568" i="3"/>
  <c r="C1568" i="3"/>
  <c r="L1568" i="3" s="1"/>
  <c r="B1568" i="3"/>
  <c r="A1568" i="3" s="1"/>
  <c r="K1567" i="3"/>
  <c r="J1567" i="3"/>
  <c r="I1567" i="3"/>
  <c r="F1567" i="3"/>
  <c r="E1567" i="3"/>
  <c r="N1567" i="3" s="1"/>
  <c r="C1567" i="3"/>
  <c r="K1566" i="3"/>
  <c r="J1566" i="3"/>
  <c r="I1566" i="3"/>
  <c r="F1566" i="3"/>
  <c r="E1566" i="3"/>
  <c r="N1566" i="3" s="1"/>
  <c r="C1566" i="3"/>
  <c r="L1566" i="3" s="1"/>
  <c r="K1565" i="3"/>
  <c r="J1565" i="3"/>
  <c r="I1565" i="3"/>
  <c r="F1565" i="3"/>
  <c r="E1565" i="3"/>
  <c r="N1565" i="3" s="1"/>
  <c r="C1565" i="3"/>
  <c r="K1564" i="3"/>
  <c r="J1564" i="3"/>
  <c r="I1564" i="3"/>
  <c r="F1564" i="3"/>
  <c r="E1564" i="3"/>
  <c r="N1564" i="3" s="1"/>
  <c r="C1564" i="3"/>
  <c r="K1563" i="3"/>
  <c r="J1563" i="3"/>
  <c r="I1563" i="3"/>
  <c r="F1563" i="3"/>
  <c r="E1563" i="3"/>
  <c r="N1563" i="3" s="1"/>
  <c r="C1563" i="3"/>
  <c r="L1563" i="3" s="1"/>
  <c r="K1562" i="3"/>
  <c r="J1562" i="3"/>
  <c r="I1562" i="3"/>
  <c r="F1562" i="3"/>
  <c r="E1562" i="3"/>
  <c r="C1562" i="3"/>
  <c r="K1561" i="3"/>
  <c r="J1561" i="3"/>
  <c r="I1561" i="3"/>
  <c r="F1561" i="3"/>
  <c r="E1561" i="3"/>
  <c r="N1561" i="3" s="1"/>
  <c r="C1561" i="3"/>
  <c r="K1560" i="3"/>
  <c r="J1560" i="3"/>
  <c r="I1560" i="3"/>
  <c r="F1560" i="3"/>
  <c r="E1560" i="3"/>
  <c r="N1560" i="3" s="1"/>
  <c r="C1560" i="3"/>
  <c r="K1559" i="3"/>
  <c r="J1559" i="3"/>
  <c r="I1559" i="3"/>
  <c r="F1559" i="3"/>
  <c r="E1559" i="3"/>
  <c r="N1559" i="3" s="1"/>
  <c r="C1559" i="3"/>
  <c r="B1559" i="3" s="1"/>
  <c r="A1559" i="3" s="1"/>
  <c r="K1558" i="3"/>
  <c r="J1558" i="3"/>
  <c r="I1558" i="3"/>
  <c r="F1558" i="3"/>
  <c r="E1558" i="3"/>
  <c r="N1558" i="3" s="1"/>
  <c r="C1558" i="3"/>
  <c r="L1558" i="3" s="1"/>
  <c r="K1557" i="3"/>
  <c r="J1557" i="3"/>
  <c r="I1557" i="3"/>
  <c r="F1557" i="3"/>
  <c r="E1557" i="3"/>
  <c r="N1557" i="3" s="1"/>
  <c r="C1557" i="3"/>
  <c r="L1557" i="3" s="1"/>
  <c r="K1556" i="3"/>
  <c r="J1556" i="3"/>
  <c r="I1556" i="3"/>
  <c r="F1556" i="3"/>
  <c r="E1556" i="3"/>
  <c r="N1556" i="3" s="1"/>
  <c r="C1556" i="3"/>
  <c r="K1555" i="3"/>
  <c r="J1555" i="3"/>
  <c r="I1555" i="3"/>
  <c r="F1555" i="3"/>
  <c r="E1555" i="3"/>
  <c r="N1555" i="3" s="1"/>
  <c r="C1555" i="3"/>
  <c r="L1555" i="3" s="1"/>
  <c r="K1554" i="3"/>
  <c r="J1554" i="3"/>
  <c r="I1554" i="3"/>
  <c r="F1554" i="3"/>
  <c r="E1554" i="3"/>
  <c r="N1554" i="3" s="1"/>
  <c r="C1554" i="3"/>
  <c r="L1554" i="3" s="1"/>
  <c r="K1553" i="3"/>
  <c r="J1553" i="3"/>
  <c r="I1553" i="3"/>
  <c r="F1553" i="3"/>
  <c r="E1553" i="3"/>
  <c r="N1553" i="3" s="1"/>
  <c r="C1553" i="3"/>
  <c r="K1552" i="3"/>
  <c r="J1552" i="3"/>
  <c r="I1552" i="3"/>
  <c r="F1552" i="3"/>
  <c r="E1552" i="3"/>
  <c r="N1552" i="3" s="1"/>
  <c r="C1552" i="3"/>
  <c r="L1552" i="3" s="1"/>
  <c r="K1551" i="3"/>
  <c r="J1551" i="3"/>
  <c r="I1551" i="3"/>
  <c r="F1551" i="3"/>
  <c r="E1551" i="3"/>
  <c r="C1551" i="3"/>
  <c r="L1551" i="3" s="1"/>
  <c r="N1550" i="3"/>
  <c r="K1550" i="3"/>
  <c r="J1550" i="3"/>
  <c r="I1550" i="3"/>
  <c r="F1550" i="3"/>
  <c r="E1550" i="3"/>
  <c r="C1550" i="3"/>
  <c r="L1550" i="3" s="1"/>
  <c r="K1549" i="3"/>
  <c r="J1549" i="3"/>
  <c r="I1549" i="3"/>
  <c r="F1549" i="3"/>
  <c r="E1549" i="3"/>
  <c r="C1549" i="3"/>
  <c r="L1549" i="3" s="1"/>
  <c r="K1548" i="3"/>
  <c r="J1548" i="3"/>
  <c r="I1548" i="3"/>
  <c r="F1548" i="3"/>
  <c r="E1548" i="3"/>
  <c r="N1548" i="3" s="1"/>
  <c r="C1548" i="3"/>
  <c r="G1548" i="3" s="1"/>
  <c r="K1547" i="3"/>
  <c r="J1547" i="3"/>
  <c r="I1547" i="3"/>
  <c r="F1547" i="3"/>
  <c r="E1547" i="3"/>
  <c r="N1547" i="3" s="1"/>
  <c r="C1547" i="3"/>
  <c r="K1546" i="3"/>
  <c r="J1546" i="3"/>
  <c r="I1546" i="3"/>
  <c r="F1546" i="3"/>
  <c r="E1546" i="3"/>
  <c r="N1546" i="3" s="1"/>
  <c r="C1546" i="3"/>
  <c r="B1546" i="3" s="1"/>
  <c r="A1546" i="3" s="1"/>
  <c r="K1545" i="3"/>
  <c r="J1545" i="3"/>
  <c r="I1545" i="3"/>
  <c r="F1545" i="3"/>
  <c r="E1545" i="3"/>
  <c r="N1545" i="3" s="1"/>
  <c r="C1545" i="3"/>
  <c r="K1544" i="3"/>
  <c r="J1544" i="3"/>
  <c r="I1544" i="3"/>
  <c r="F1544" i="3"/>
  <c r="E1544" i="3"/>
  <c r="C1544" i="3"/>
  <c r="L1544" i="3" s="1"/>
  <c r="K1543" i="3"/>
  <c r="J1543" i="3"/>
  <c r="I1543" i="3"/>
  <c r="F1543" i="3"/>
  <c r="E1543" i="3"/>
  <c r="N1543" i="3" s="1"/>
  <c r="C1543" i="3"/>
  <c r="B1543" i="3" s="1"/>
  <c r="A1543" i="3" s="1"/>
  <c r="K1542" i="3"/>
  <c r="J1542" i="3"/>
  <c r="I1542" i="3"/>
  <c r="F1542" i="3"/>
  <c r="E1542" i="3"/>
  <c r="N1542" i="3" s="1"/>
  <c r="C1542" i="3"/>
  <c r="K1541" i="3"/>
  <c r="J1541" i="3"/>
  <c r="I1541" i="3"/>
  <c r="F1541" i="3"/>
  <c r="E1541" i="3"/>
  <c r="N1541" i="3" s="1"/>
  <c r="C1541" i="3"/>
  <c r="K1540" i="3"/>
  <c r="J1540" i="3"/>
  <c r="I1540" i="3"/>
  <c r="F1540" i="3"/>
  <c r="E1540" i="3"/>
  <c r="N1540" i="3" s="1"/>
  <c r="C1540" i="3"/>
  <c r="K1539" i="3"/>
  <c r="J1539" i="3"/>
  <c r="I1539" i="3"/>
  <c r="F1539" i="3"/>
  <c r="E1539" i="3"/>
  <c r="C1539" i="3"/>
  <c r="K1538" i="3"/>
  <c r="J1538" i="3"/>
  <c r="I1538" i="3"/>
  <c r="F1538" i="3"/>
  <c r="E1538" i="3"/>
  <c r="N1538" i="3" s="1"/>
  <c r="C1538" i="3"/>
  <c r="L1538" i="3" s="1"/>
  <c r="K1537" i="3"/>
  <c r="J1537" i="3"/>
  <c r="I1537" i="3"/>
  <c r="F1537" i="3"/>
  <c r="E1537" i="3"/>
  <c r="C1537" i="3"/>
  <c r="L1537" i="3" s="1"/>
  <c r="K1536" i="3"/>
  <c r="J1536" i="3"/>
  <c r="I1536" i="3"/>
  <c r="F1536" i="3"/>
  <c r="E1536" i="3"/>
  <c r="N1536" i="3" s="1"/>
  <c r="C1536" i="3"/>
  <c r="N1535" i="3"/>
  <c r="K1535" i="3"/>
  <c r="J1535" i="3"/>
  <c r="I1535" i="3"/>
  <c r="F1535" i="3"/>
  <c r="E1535" i="3"/>
  <c r="C1535" i="3"/>
  <c r="L1535" i="3" s="1"/>
  <c r="K1534" i="3"/>
  <c r="J1534" i="3"/>
  <c r="I1534" i="3"/>
  <c r="F1534" i="3"/>
  <c r="E1534" i="3"/>
  <c r="N1534" i="3" s="1"/>
  <c r="C1534" i="3"/>
  <c r="K1533" i="3"/>
  <c r="J1533" i="3"/>
  <c r="I1533" i="3"/>
  <c r="F1533" i="3"/>
  <c r="E1533" i="3"/>
  <c r="N1533" i="3" s="1"/>
  <c r="C1533" i="3"/>
  <c r="L1533" i="3" s="1"/>
  <c r="K1532" i="3"/>
  <c r="J1532" i="3"/>
  <c r="I1532" i="3"/>
  <c r="F1532" i="3"/>
  <c r="E1532" i="3"/>
  <c r="C1532" i="3"/>
  <c r="L1532" i="3" s="1"/>
  <c r="K1531" i="3"/>
  <c r="J1531" i="3"/>
  <c r="I1531" i="3"/>
  <c r="F1531" i="3"/>
  <c r="E1531" i="3"/>
  <c r="N1531" i="3" s="1"/>
  <c r="C1531" i="3"/>
  <c r="B1531" i="3"/>
  <c r="A1531" i="3" s="1"/>
  <c r="K1530" i="3"/>
  <c r="J1530" i="3"/>
  <c r="I1530" i="3"/>
  <c r="F1530" i="3"/>
  <c r="E1530" i="3"/>
  <c r="N1530" i="3" s="1"/>
  <c r="C1530" i="3"/>
  <c r="K1529" i="3"/>
  <c r="J1529" i="3"/>
  <c r="I1529" i="3"/>
  <c r="F1529" i="3"/>
  <c r="E1529" i="3"/>
  <c r="N1529" i="3" s="1"/>
  <c r="C1529" i="3"/>
  <c r="L1529" i="3" s="1"/>
  <c r="N1528" i="3"/>
  <c r="K1528" i="3"/>
  <c r="J1528" i="3"/>
  <c r="I1528" i="3"/>
  <c r="F1528" i="3"/>
  <c r="E1528" i="3"/>
  <c r="C1528" i="3"/>
  <c r="G1528" i="3" s="1"/>
  <c r="K1527" i="3"/>
  <c r="J1527" i="3"/>
  <c r="I1527" i="3"/>
  <c r="F1527" i="3"/>
  <c r="E1527" i="3"/>
  <c r="N1527" i="3" s="1"/>
  <c r="C1527" i="3"/>
  <c r="L1527" i="3" s="1"/>
  <c r="N1526" i="3"/>
  <c r="K1526" i="3"/>
  <c r="J1526" i="3"/>
  <c r="I1526" i="3"/>
  <c r="F1526" i="3"/>
  <c r="E1526" i="3"/>
  <c r="C1526" i="3"/>
  <c r="L1526" i="3" s="1"/>
  <c r="K1525" i="3"/>
  <c r="J1525" i="3"/>
  <c r="I1525" i="3"/>
  <c r="F1525" i="3"/>
  <c r="E1525" i="3"/>
  <c r="N1525" i="3" s="1"/>
  <c r="C1525" i="3"/>
  <c r="G1525" i="3" s="1"/>
  <c r="K1524" i="3"/>
  <c r="J1524" i="3"/>
  <c r="I1524" i="3"/>
  <c r="F1524" i="3"/>
  <c r="E1524" i="3"/>
  <c r="N1524" i="3" s="1"/>
  <c r="C1524" i="3"/>
  <c r="K1523" i="3"/>
  <c r="J1523" i="3"/>
  <c r="I1523" i="3"/>
  <c r="F1523" i="3"/>
  <c r="E1523" i="3"/>
  <c r="N1523" i="3" s="1"/>
  <c r="C1523" i="3"/>
  <c r="K1522" i="3"/>
  <c r="J1522" i="3"/>
  <c r="I1522" i="3"/>
  <c r="F1522" i="3"/>
  <c r="E1522" i="3"/>
  <c r="N1522" i="3" s="1"/>
  <c r="C1522" i="3"/>
  <c r="B1522" i="3"/>
  <c r="A1522" i="3" s="1"/>
  <c r="L1521" i="3"/>
  <c r="K1521" i="3"/>
  <c r="J1521" i="3"/>
  <c r="I1521" i="3"/>
  <c r="F1521" i="3"/>
  <c r="E1521" i="3"/>
  <c r="C1521" i="3"/>
  <c r="K1520" i="3"/>
  <c r="J1520" i="3"/>
  <c r="I1520" i="3"/>
  <c r="F1520" i="3"/>
  <c r="E1520" i="3"/>
  <c r="N1520" i="3" s="1"/>
  <c r="C1520" i="3"/>
  <c r="G1520" i="3" s="1"/>
  <c r="K1519" i="3"/>
  <c r="J1519" i="3"/>
  <c r="I1519" i="3"/>
  <c r="F1519" i="3"/>
  <c r="E1519" i="3"/>
  <c r="N1519" i="3" s="1"/>
  <c r="C1519" i="3"/>
  <c r="K1518" i="3"/>
  <c r="J1518" i="3"/>
  <c r="I1518" i="3"/>
  <c r="F1518" i="3"/>
  <c r="E1518" i="3"/>
  <c r="N1518" i="3" s="1"/>
  <c r="C1518" i="3"/>
  <c r="K1517" i="3"/>
  <c r="J1517" i="3"/>
  <c r="I1517" i="3"/>
  <c r="F1517" i="3"/>
  <c r="E1517" i="3"/>
  <c r="N1517" i="3" s="1"/>
  <c r="C1517" i="3"/>
  <c r="L1517" i="3" s="1"/>
  <c r="K1516" i="3"/>
  <c r="J1516" i="3"/>
  <c r="I1516" i="3"/>
  <c r="F1516" i="3"/>
  <c r="E1516" i="3"/>
  <c r="N1516" i="3" s="1"/>
  <c r="C1516" i="3"/>
  <c r="L1516" i="3" s="1"/>
  <c r="K1515" i="3"/>
  <c r="J1515" i="3"/>
  <c r="I1515" i="3"/>
  <c r="F1515" i="3"/>
  <c r="E1515" i="3"/>
  <c r="C1515" i="3"/>
  <c r="L1515" i="3" s="1"/>
  <c r="K1514" i="3"/>
  <c r="J1514" i="3"/>
  <c r="I1514" i="3"/>
  <c r="F1514" i="3"/>
  <c r="E1514" i="3"/>
  <c r="N1514" i="3" s="1"/>
  <c r="C1514" i="3"/>
  <c r="K1513" i="3"/>
  <c r="J1513" i="3"/>
  <c r="I1513" i="3"/>
  <c r="F1513" i="3"/>
  <c r="E1513" i="3"/>
  <c r="N1513" i="3" s="1"/>
  <c r="C1513" i="3"/>
  <c r="L1513" i="3" s="1"/>
  <c r="K1512" i="3"/>
  <c r="J1512" i="3"/>
  <c r="I1512" i="3"/>
  <c r="F1512" i="3"/>
  <c r="E1512" i="3"/>
  <c r="N1512" i="3" s="1"/>
  <c r="C1512" i="3"/>
  <c r="K1511" i="3"/>
  <c r="J1511" i="3"/>
  <c r="I1511" i="3"/>
  <c r="F1511" i="3"/>
  <c r="E1511" i="3"/>
  <c r="N1511" i="3" s="1"/>
  <c r="C1511" i="3"/>
  <c r="L1511" i="3" s="1"/>
  <c r="K1510" i="3"/>
  <c r="J1510" i="3"/>
  <c r="I1510" i="3"/>
  <c r="F1510" i="3"/>
  <c r="E1510" i="3"/>
  <c r="N1510" i="3" s="1"/>
  <c r="C1510" i="3"/>
  <c r="K1509" i="3"/>
  <c r="J1509" i="3"/>
  <c r="I1509" i="3"/>
  <c r="F1509" i="3"/>
  <c r="E1509" i="3"/>
  <c r="N1509" i="3" s="1"/>
  <c r="C1509" i="3"/>
  <c r="K1508" i="3"/>
  <c r="J1508" i="3"/>
  <c r="I1508" i="3"/>
  <c r="F1508" i="3"/>
  <c r="E1508" i="3"/>
  <c r="N1508" i="3" s="1"/>
  <c r="C1508" i="3"/>
  <c r="K1507" i="3"/>
  <c r="J1507" i="3"/>
  <c r="I1507" i="3"/>
  <c r="F1507" i="3"/>
  <c r="E1507" i="3"/>
  <c r="N1507" i="3" s="1"/>
  <c r="C1507" i="3"/>
  <c r="K1506" i="3"/>
  <c r="J1506" i="3"/>
  <c r="I1506" i="3"/>
  <c r="F1506" i="3"/>
  <c r="E1506" i="3"/>
  <c r="N1506" i="3" s="1"/>
  <c r="C1506" i="3"/>
  <c r="K1505" i="3"/>
  <c r="J1505" i="3"/>
  <c r="I1505" i="3"/>
  <c r="F1505" i="3"/>
  <c r="E1505" i="3"/>
  <c r="C1505" i="3"/>
  <c r="L1505" i="3" s="1"/>
  <c r="N1504" i="3"/>
  <c r="K1504" i="3"/>
  <c r="J1504" i="3"/>
  <c r="I1504" i="3"/>
  <c r="F1504" i="3"/>
  <c r="E1504" i="3"/>
  <c r="C1504" i="3"/>
  <c r="L1504" i="3" s="1"/>
  <c r="K1503" i="3"/>
  <c r="J1503" i="3"/>
  <c r="I1503" i="3"/>
  <c r="F1503" i="3"/>
  <c r="E1503" i="3"/>
  <c r="N1503" i="3" s="1"/>
  <c r="C1503" i="3"/>
  <c r="K1502" i="3"/>
  <c r="J1502" i="3"/>
  <c r="I1502" i="3"/>
  <c r="F1502" i="3"/>
  <c r="E1502" i="3"/>
  <c r="N1502" i="3" s="1"/>
  <c r="C1502" i="3"/>
  <c r="B1502" i="3" s="1"/>
  <c r="A1502" i="3" s="1"/>
  <c r="N1501" i="3"/>
  <c r="K1501" i="3"/>
  <c r="J1501" i="3"/>
  <c r="I1501" i="3"/>
  <c r="F1501" i="3"/>
  <c r="E1501" i="3"/>
  <c r="C1501" i="3"/>
  <c r="L1501" i="3" s="1"/>
  <c r="K1500" i="3"/>
  <c r="J1500" i="3"/>
  <c r="I1500" i="3"/>
  <c r="F1500" i="3"/>
  <c r="E1500" i="3"/>
  <c r="C1500" i="3"/>
  <c r="L1500" i="3" s="1"/>
  <c r="K1499" i="3"/>
  <c r="J1499" i="3"/>
  <c r="I1499" i="3"/>
  <c r="F1499" i="3"/>
  <c r="E1499" i="3"/>
  <c r="C1499" i="3"/>
  <c r="L1499" i="3" s="1"/>
  <c r="K1498" i="3"/>
  <c r="J1498" i="3"/>
  <c r="I1498" i="3"/>
  <c r="F1498" i="3"/>
  <c r="E1498" i="3"/>
  <c r="N1498" i="3" s="1"/>
  <c r="C1498" i="3"/>
  <c r="K1497" i="3"/>
  <c r="J1497" i="3"/>
  <c r="I1497" i="3"/>
  <c r="F1497" i="3"/>
  <c r="E1497" i="3"/>
  <c r="N1497" i="3" s="1"/>
  <c r="C1497" i="3"/>
  <c r="L1497" i="3" s="1"/>
  <c r="K1496" i="3"/>
  <c r="J1496" i="3"/>
  <c r="I1496" i="3"/>
  <c r="F1496" i="3"/>
  <c r="E1496" i="3"/>
  <c r="N1496" i="3" s="1"/>
  <c r="C1496" i="3"/>
  <c r="K1495" i="3"/>
  <c r="J1495" i="3"/>
  <c r="I1495" i="3"/>
  <c r="F1495" i="3"/>
  <c r="E1495" i="3"/>
  <c r="N1495" i="3" s="1"/>
  <c r="C1495" i="3"/>
  <c r="K1494" i="3"/>
  <c r="J1494" i="3"/>
  <c r="I1494" i="3"/>
  <c r="F1494" i="3"/>
  <c r="E1494" i="3"/>
  <c r="N1494" i="3" s="1"/>
  <c r="C1494" i="3"/>
  <c r="L1494" i="3" s="1"/>
  <c r="K1493" i="3"/>
  <c r="J1493" i="3"/>
  <c r="I1493" i="3"/>
  <c r="F1493" i="3"/>
  <c r="E1493" i="3"/>
  <c r="N1493" i="3" s="1"/>
  <c r="C1493" i="3"/>
  <c r="K1492" i="3"/>
  <c r="J1492" i="3"/>
  <c r="I1492" i="3"/>
  <c r="F1492" i="3"/>
  <c r="E1492" i="3"/>
  <c r="N1492" i="3" s="1"/>
  <c r="C1492" i="3"/>
  <c r="K1491" i="3"/>
  <c r="J1491" i="3"/>
  <c r="I1491" i="3"/>
  <c r="F1491" i="3"/>
  <c r="E1491" i="3"/>
  <c r="N1491" i="3" s="1"/>
  <c r="C1491" i="3"/>
  <c r="K1490" i="3"/>
  <c r="J1490" i="3"/>
  <c r="I1490" i="3"/>
  <c r="F1490" i="3"/>
  <c r="E1490" i="3"/>
  <c r="C1490" i="3"/>
  <c r="L1490" i="3" s="1"/>
  <c r="K1489" i="3"/>
  <c r="J1489" i="3"/>
  <c r="I1489" i="3"/>
  <c r="F1489" i="3"/>
  <c r="E1489" i="3"/>
  <c r="C1489" i="3"/>
  <c r="L1489" i="3" s="1"/>
  <c r="K1488" i="3"/>
  <c r="J1488" i="3"/>
  <c r="I1488" i="3"/>
  <c r="F1488" i="3"/>
  <c r="E1488" i="3"/>
  <c r="N1488" i="3" s="1"/>
  <c r="C1488" i="3"/>
  <c r="K1487" i="3"/>
  <c r="J1487" i="3"/>
  <c r="I1487" i="3"/>
  <c r="F1487" i="3"/>
  <c r="E1487" i="3"/>
  <c r="N1487" i="3" s="1"/>
  <c r="C1487" i="3"/>
  <c r="K1486" i="3"/>
  <c r="J1486" i="3"/>
  <c r="I1486" i="3"/>
  <c r="F1486" i="3"/>
  <c r="E1486" i="3"/>
  <c r="N1486" i="3" s="1"/>
  <c r="C1486" i="3"/>
  <c r="K1485" i="3"/>
  <c r="J1485" i="3"/>
  <c r="I1485" i="3"/>
  <c r="F1485" i="3"/>
  <c r="E1485" i="3"/>
  <c r="N1485" i="3" s="1"/>
  <c r="C1485" i="3"/>
  <c r="L1485" i="3" s="1"/>
  <c r="K1484" i="3"/>
  <c r="J1484" i="3"/>
  <c r="I1484" i="3"/>
  <c r="F1484" i="3"/>
  <c r="E1484" i="3"/>
  <c r="C1484" i="3"/>
  <c r="L1484" i="3" s="1"/>
  <c r="K1483" i="3"/>
  <c r="J1483" i="3"/>
  <c r="I1483" i="3"/>
  <c r="F1483" i="3"/>
  <c r="E1483" i="3"/>
  <c r="N1483" i="3" s="1"/>
  <c r="C1483" i="3"/>
  <c r="L1483" i="3" s="1"/>
  <c r="K1482" i="3"/>
  <c r="J1482" i="3"/>
  <c r="I1482" i="3"/>
  <c r="F1482" i="3"/>
  <c r="E1482" i="3"/>
  <c r="C1482" i="3"/>
  <c r="L1482" i="3" s="1"/>
  <c r="L1481" i="3"/>
  <c r="K1481" i="3"/>
  <c r="J1481" i="3"/>
  <c r="I1481" i="3"/>
  <c r="F1481" i="3"/>
  <c r="E1481" i="3"/>
  <c r="N1481" i="3" s="1"/>
  <c r="C1481" i="3"/>
  <c r="N1480" i="3"/>
  <c r="K1480" i="3"/>
  <c r="J1480" i="3"/>
  <c r="I1480" i="3"/>
  <c r="F1480" i="3"/>
  <c r="E1480" i="3"/>
  <c r="C1480" i="3"/>
  <c r="K1479" i="3"/>
  <c r="J1479" i="3"/>
  <c r="I1479" i="3"/>
  <c r="F1479" i="3"/>
  <c r="E1479" i="3"/>
  <c r="C1479" i="3"/>
  <c r="L1479" i="3" s="1"/>
  <c r="K1478" i="3"/>
  <c r="J1478" i="3"/>
  <c r="I1478" i="3"/>
  <c r="F1478" i="3"/>
  <c r="E1478" i="3"/>
  <c r="N1478" i="3" s="1"/>
  <c r="C1478" i="3"/>
  <c r="K1477" i="3"/>
  <c r="J1477" i="3"/>
  <c r="I1477" i="3"/>
  <c r="F1477" i="3"/>
  <c r="E1477" i="3"/>
  <c r="N1477" i="3" s="1"/>
  <c r="C1477" i="3"/>
  <c r="K1476" i="3"/>
  <c r="J1476" i="3"/>
  <c r="I1476" i="3"/>
  <c r="F1476" i="3"/>
  <c r="E1476" i="3"/>
  <c r="N1476" i="3" s="1"/>
  <c r="C1476" i="3"/>
  <c r="K1475" i="3"/>
  <c r="J1475" i="3"/>
  <c r="I1475" i="3"/>
  <c r="F1475" i="3"/>
  <c r="E1475" i="3"/>
  <c r="C1475" i="3"/>
  <c r="L1475" i="3" s="1"/>
  <c r="K1474" i="3"/>
  <c r="J1474" i="3"/>
  <c r="I1474" i="3"/>
  <c r="F1474" i="3"/>
  <c r="E1474" i="3"/>
  <c r="C1474" i="3"/>
  <c r="L1474" i="3" s="1"/>
  <c r="K1473" i="3"/>
  <c r="J1473" i="3"/>
  <c r="I1473" i="3"/>
  <c r="F1473" i="3"/>
  <c r="E1473" i="3"/>
  <c r="N1473" i="3" s="1"/>
  <c r="C1473" i="3"/>
  <c r="K1472" i="3"/>
  <c r="J1472" i="3"/>
  <c r="I1472" i="3"/>
  <c r="F1472" i="3"/>
  <c r="E1472" i="3"/>
  <c r="N1472" i="3" s="1"/>
  <c r="C1472" i="3"/>
  <c r="K1471" i="3"/>
  <c r="J1471" i="3"/>
  <c r="I1471" i="3"/>
  <c r="F1471" i="3"/>
  <c r="E1471" i="3"/>
  <c r="N1471" i="3" s="1"/>
  <c r="C1471" i="3"/>
  <c r="G1471" i="3" s="1"/>
  <c r="K1470" i="3"/>
  <c r="J1470" i="3"/>
  <c r="I1470" i="3"/>
  <c r="F1470" i="3"/>
  <c r="E1470" i="3"/>
  <c r="N1470" i="3" s="1"/>
  <c r="C1470" i="3"/>
  <c r="K1469" i="3"/>
  <c r="J1469" i="3"/>
  <c r="I1469" i="3"/>
  <c r="F1469" i="3"/>
  <c r="E1469" i="3"/>
  <c r="N1469" i="3" s="1"/>
  <c r="C1469" i="3"/>
  <c r="L1469" i="3" s="1"/>
  <c r="K1468" i="3"/>
  <c r="J1468" i="3"/>
  <c r="I1468" i="3"/>
  <c r="F1468" i="3"/>
  <c r="E1468" i="3"/>
  <c r="N1468" i="3" s="1"/>
  <c r="C1468" i="3"/>
  <c r="L1468" i="3" s="1"/>
  <c r="K1467" i="3"/>
  <c r="J1467" i="3"/>
  <c r="I1467" i="3"/>
  <c r="F1467" i="3"/>
  <c r="E1467" i="3"/>
  <c r="N1467" i="3" s="1"/>
  <c r="C1467" i="3"/>
  <c r="K1466" i="3"/>
  <c r="J1466" i="3"/>
  <c r="I1466" i="3"/>
  <c r="F1466" i="3"/>
  <c r="E1466" i="3"/>
  <c r="N1466" i="3" s="1"/>
  <c r="C1466" i="3"/>
  <c r="B1466" i="3"/>
  <c r="A1466" i="3" s="1"/>
  <c r="K1465" i="3"/>
  <c r="J1465" i="3"/>
  <c r="I1465" i="3"/>
  <c r="F1465" i="3"/>
  <c r="E1465" i="3"/>
  <c r="C1465" i="3"/>
  <c r="K1464" i="3"/>
  <c r="J1464" i="3"/>
  <c r="I1464" i="3"/>
  <c r="F1464" i="3"/>
  <c r="E1464" i="3"/>
  <c r="N1464" i="3" s="1"/>
  <c r="C1464" i="3"/>
  <c r="K1463" i="3"/>
  <c r="J1463" i="3"/>
  <c r="I1463" i="3"/>
  <c r="F1463" i="3"/>
  <c r="E1463" i="3"/>
  <c r="C1463" i="3"/>
  <c r="L1463" i="3" s="1"/>
  <c r="K1462" i="3"/>
  <c r="J1462" i="3"/>
  <c r="I1462" i="3"/>
  <c r="F1462" i="3"/>
  <c r="E1462" i="3"/>
  <c r="N1462" i="3" s="1"/>
  <c r="C1462" i="3"/>
  <c r="L1462" i="3" s="1"/>
  <c r="K1461" i="3"/>
  <c r="J1461" i="3"/>
  <c r="I1461" i="3"/>
  <c r="F1461" i="3"/>
  <c r="E1461" i="3"/>
  <c r="N1461" i="3" s="1"/>
  <c r="C1461" i="3"/>
  <c r="K1460" i="3"/>
  <c r="J1460" i="3"/>
  <c r="I1460" i="3"/>
  <c r="F1460" i="3"/>
  <c r="E1460" i="3"/>
  <c r="N1460" i="3" s="1"/>
  <c r="C1460" i="3"/>
  <c r="K1459" i="3"/>
  <c r="J1459" i="3"/>
  <c r="I1459" i="3"/>
  <c r="F1459" i="3"/>
  <c r="E1459" i="3"/>
  <c r="N1459" i="3" s="1"/>
  <c r="C1459" i="3"/>
  <c r="K1458" i="3"/>
  <c r="J1458" i="3"/>
  <c r="I1458" i="3"/>
  <c r="F1458" i="3"/>
  <c r="E1458" i="3"/>
  <c r="N1458" i="3" s="1"/>
  <c r="C1458" i="3"/>
  <c r="B1458" i="3" s="1"/>
  <c r="A1458" i="3" s="1"/>
  <c r="K1457" i="3"/>
  <c r="J1457" i="3"/>
  <c r="I1457" i="3"/>
  <c r="F1457" i="3"/>
  <c r="E1457" i="3"/>
  <c r="N1457" i="3" s="1"/>
  <c r="C1457" i="3"/>
  <c r="K1456" i="3"/>
  <c r="J1456" i="3"/>
  <c r="I1456" i="3"/>
  <c r="F1456" i="3"/>
  <c r="E1456" i="3"/>
  <c r="N1456" i="3" s="1"/>
  <c r="C1456" i="3"/>
  <c r="K1455" i="3"/>
  <c r="J1455" i="3"/>
  <c r="I1455" i="3"/>
  <c r="G1455" i="3"/>
  <c r="F1455" i="3"/>
  <c r="E1455" i="3"/>
  <c r="N1455" i="3" s="1"/>
  <c r="C1455" i="3"/>
  <c r="K1454" i="3"/>
  <c r="J1454" i="3"/>
  <c r="I1454" i="3"/>
  <c r="F1454" i="3"/>
  <c r="E1454" i="3"/>
  <c r="N1454" i="3" s="1"/>
  <c r="C1454" i="3"/>
  <c r="K1453" i="3"/>
  <c r="J1453" i="3"/>
  <c r="I1453" i="3"/>
  <c r="F1453" i="3"/>
  <c r="E1453" i="3"/>
  <c r="N1453" i="3" s="1"/>
  <c r="C1453" i="3"/>
  <c r="L1453" i="3" s="1"/>
  <c r="L1452" i="3"/>
  <c r="K1452" i="3"/>
  <c r="J1452" i="3"/>
  <c r="I1452" i="3"/>
  <c r="F1452" i="3"/>
  <c r="E1452" i="3"/>
  <c r="C1452" i="3"/>
  <c r="K1451" i="3"/>
  <c r="J1451" i="3"/>
  <c r="I1451" i="3"/>
  <c r="F1451" i="3"/>
  <c r="E1451" i="3"/>
  <c r="N1451" i="3" s="1"/>
  <c r="C1451" i="3"/>
  <c r="B1451" i="3" s="1"/>
  <c r="A1451" i="3" s="1"/>
  <c r="K1450" i="3"/>
  <c r="J1450" i="3"/>
  <c r="I1450" i="3"/>
  <c r="F1450" i="3"/>
  <c r="E1450" i="3"/>
  <c r="N1450" i="3" s="1"/>
  <c r="C1450" i="3"/>
  <c r="B1450" i="3" s="1"/>
  <c r="A1450" i="3" s="1"/>
  <c r="K1449" i="3"/>
  <c r="J1449" i="3"/>
  <c r="I1449" i="3"/>
  <c r="F1449" i="3"/>
  <c r="E1449" i="3"/>
  <c r="C1449" i="3"/>
  <c r="L1449" i="3" s="1"/>
  <c r="K1448" i="3"/>
  <c r="J1448" i="3"/>
  <c r="I1448" i="3"/>
  <c r="F1448" i="3"/>
  <c r="E1448" i="3"/>
  <c r="N1448" i="3" s="1"/>
  <c r="C1448" i="3"/>
  <c r="K1447" i="3"/>
  <c r="J1447" i="3"/>
  <c r="I1447" i="3"/>
  <c r="F1447" i="3"/>
  <c r="E1447" i="3"/>
  <c r="N1447" i="3" s="1"/>
  <c r="C1447" i="3"/>
  <c r="B1447" i="3" s="1"/>
  <c r="A1447" i="3" s="1"/>
  <c r="K1446" i="3"/>
  <c r="J1446" i="3"/>
  <c r="I1446" i="3"/>
  <c r="F1446" i="3"/>
  <c r="E1446" i="3"/>
  <c r="N1446" i="3" s="1"/>
  <c r="C1446" i="3"/>
  <c r="L1446" i="3" s="1"/>
  <c r="K1445" i="3"/>
  <c r="J1445" i="3"/>
  <c r="I1445" i="3"/>
  <c r="F1445" i="3"/>
  <c r="E1445" i="3"/>
  <c r="N1445" i="3" s="1"/>
  <c r="C1445" i="3"/>
  <c r="K1444" i="3"/>
  <c r="J1444" i="3"/>
  <c r="I1444" i="3"/>
  <c r="F1444" i="3"/>
  <c r="E1444" i="3"/>
  <c r="N1444" i="3" s="1"/>
  <c r="C1444" i="3"/>
  <c r="L1443" i="3"/>
  <c r="K1443" i="3"/>
  <c r="J1443" i="3"/>
  <c r="I1443" i="3"/>
  <c r="F1443" i="3"/>
  <c r="E1443" i="3"/>
  <c r="C1443" i="3"/>
  <c r="K1442" i="3"/>
  <c r="J1442" i="3"/>
  <c r="I1442" i="3"/>
  <c r="F1442" i="3"/>
  <c r="E1442" i="3"/>
  <c r="N1442" i="3" s="1"/>
  <c r="C1442" i="3"/>
  <c r="K1441" i="3"/>
  <c r="J1441" i="3"/>
  <c r="I1441" i="3"/>
  <c r="F1441" i="3"/>
  <c r="E1441" i="3"/>
  <c r="N1441" i="3" s="1"/>
  <c r="C1441" i="3"/>
  <c r="K1440" i="3"/>
  <c r="J1440" i="3"/>
  <c r="I1440" i="3"/>
  <c r="F1440" i="3"/>
  <c r="E1440" i="3"/>
  <c r="N1440" i="3" s="1"/>
  <c r="C1440" i="3"/>
  <c r="K1439" i="3"/>
  <c r="J1439" i="3"/>
  <c r="I1439" i="3"/>
  <c r="F1439" i="3"/>
  <c r="E1439" i="3"/>
  <c r="N1439" i="3" s="1"/>
  <c r="C1439" i="3"/>
  <c r="K1438" i="3"/>
  <c r="J1438" i="3"/>
  <c r="I1438" i="3"/>
  <c r="F1438" i="3"/>
  <c r="E1438" i="3"/>
  <c r="N1438" i="3" s="1"/>
  <c r="C1438" i="3"/>
  <c r="K1437" i="3"/>
  <c r="J1437" i="3"/>
  <c r="I1437" i="3"/>
  <c r="F1437" i="3"/>
  <c r="E1437" i="3"/>
  <c r="N1437" i="3" s="1"/>
  <c r="C1437" i="3"/>
  <c r="L1437" i="3" s="1"/>
  <c r="K1436" i="3"/>
  <c r="J1436" i="3"/>
  <c r="I1436" i="3"/>
  <c r="F1436" i="3"/>
  <c r="E1436" i="3"/>
  <c r="N1436" i="3" s="1"/>
  <c r="C1436" i="3"/>
  <c r="L1436" i="3" s="1"/>
  <c r="K1435" i="3"/>
  <c r="J1435" i="3"/>
  <c r="I1435" i="3"/>
  <c r="F1435" i="3"/>
  <c r="E1435" i="3"/>
  <c r="N1435" i="3" s="1"/>
  <c r="C1435" i="3"/>
  <c r="K1434" i="3"/>
  <c r="J1434" i="3"/>
  <c r="I1434" i="3"/>
  <c r="F1434" i="3"/>
  <c r="E1434" i="3"/>
  <c r="N1434" i="3" s="1"/>
  <c r="C1434" i="3"/>
  <c r="B1434" i="3" s="1"/>
  <c r="A1434" i="3" s="1"/>
  <c r="K1433" i="3"/>
  <c r="J1433" i="3"/>
  <c r="I1433" i="3"/>
  <c r="F1433" i="3"/>
  <c r="E1433" i="3"/>
  <c r="N1433" i="3" s="1"/>
  <c r="C1433" i="3"/>
  <c r="G1433" i="3" s="1"/>
  <c r="K1432" i="3"/>
  <c r="J1432" i="3"/>
  <c r="I1432" i="3"/>
  <c r="F1432" i="3"/>
  <c r="E1432" i="3"/>
  <c r="N1432" i="3" s="1"/>
  <c r="C1432" i="3"/>
  <c r="G1432" i="3" s="1"/>
  <c r="K1431" i="3"/>
  <c r="J1431" i="3"/>
  <c r="I1431" i="3"/>
  <c r="F1431" i="3"/>
  <c r="E1431" i="3"/>
  <c r="B1431" i="3" s="1"/>
  <c r="A1431" i="3" s="1"/>
  <c r="C1431" i="3"/>
  <c r="L1431" i="3" s="1"/>
  <c r="K1430" i="3"/>
  <c r="J1430" i="3"/>
  <c r="I1430" i="3"/>
  <c r="F1430" i="3"/>
  <c r="E1430" i="3"/>
  <c r="N1430" i="3" s="1"/>
  <c r="C1430" i="3"/>
  <c r="K1429" i="3"/>
  <c r="J1429" i="3"/>
  <c r="I1429" i="3"/>
  <c r="F1429" i="3"/>
  <c r="E1429" i="3"/>
  <c r="N1429" i="3" s="1"/>
  <c r="C1429" i="3"/>
  <c r="K1428" i="3"/>
  <c r="J1428" i="3"/>
  <c r="I1428" i="3"/>
  <c r="F1428" i="3"/>
  <c r="E1428" i="3"/>
  <c r="C1428" i="3"/>
  <c r="K1427" i="3"/>
  <c r="J1427" i="3"/>
  <c r="I1427" i="3"/>
  <c r="F1427" i="3"/>
  <c r="E1427" i="3"/>
  <c r="C1427" i="3"/>
  <c r="L1427" i="3" s="1"/>
  <c r="K1426" i="3"/>
  <c r="J1426" i="3"/>
  <c r="I1426" i="3"/>
  <c r="F1426" i="3"/>
  <c r="E1426" i="3"/>
  <c r="N1426" i="3" s="1"/>
  <c r="C1426" i="3"/>
  <c r="G1426" i="3" s="1"/>
  <c r="K1425" i="3"/>
  <c r="J1425" i="3"/>
  <c r="I1425" i="3"/>
  <c r="F1425" i="3"/>
  <c r="E1425" i="3"/>
  <c r="N1425" i="3" s="1"/>
  <c r="C1425" i="3"/>
  <c r="K1424" i="3"/>
  <c r="J1424" i="3"/>
  <c r="I1424" i="3"/>
  <c r="F1424" i="3"/>
  <c r="E1424" i="3"/>
  <c r="N1424" i="3" s="1"/>
  <c r="C1424" i="3"/>
  <c r="K1423" i="3"/>
  <c r="J1423" i="3"/>
  <c r="I1423" i="3"/>
  <c r="F1423" i="3"/>
  <c r="E1423" i="3"/>
  <c r="N1423" i="3" s="1"/>
  <c r="C1423" i="3"/>
  <c r="B1423" i="3" s="1"/>
  <c r="A1423" i="3" s="1"/>
  <c r="K1422" i="3"/>
  <c r="J1422" i="3"/>
  <c r="I1422" i="3"/>
  <c r="F1422" i="3"/>
  <c r="E1422" i="3"/>
  <c r="N1422" i="3" s="1"/>
  <c r="C1422" i="3"/>
  <c r="B1422" i="3" s="1"/>
  <c r="A1422" i="3" s="1"/>
  <c r="K1421" i="3"/>
  <c r="J1421" i="3"/>
  <c r="I1421" i="3"/>
  <c r="F1421" i="3"/>
  <c r="E1421" i="3"/>
  <c r="N1421" i="3" s="1"/>
  <c r="C1421" i="3"/>
  <c r="L1421" i="3" s="1"/>
  <c r="K1420" i="3"/>
  <c r="J1420" i="3"/>
  <c r="I1420" i="3"/>
  <c r="F1420" i="3"/>
  <c r="E1420" i="3"/>
  <c r="N1420" i="3" s="1"/>
  <c r="C1420" i="3"/>
  <c r="L1420" i="3" s="1"/>
  <c r="K1419" i="3"/>
  <c r="J1419" i="3"/>
  <c r="I1419" i="3"/>
  <c r="F1419" i="3"/>
  <c r="E1419" i="3"/>
  <c r="C1419" i="3"/>
  <c r="L1419" i="3" s="1"/>
  <c r="K1418" i="3"/>
  <c r="J1418" i="3"/>
  <c r="I1418" i="3"/>
  <c r="F1418" i="3"/>
  <c r="E1418" i="3"/>
  <c r="N1418" i="3" s="1"/>
  <c r="C1418" i="3"/>
  <c r="L1418" i="3" s="1"/>
  <c r="B1418" i="3"/>
  <c r="A1418" i="3" s="1"/>
  <c r="K1417" i="3"/>
  <c r="J1417" i="3"/>
  <c r="I1417" i="3"/>
  <c r="F1417" i="3"/>
  <c r="E1417" i="3"/>
  <c r="C1417" i="3"/>
  <c r="L1417" i="3" s="1"/>
  <c r="K1416" i="3"/>
  <c r="J1416" i="3"/>
  <c r="I1416" i="3"/>
  <c r="F1416" i="3"/>
  <c r="E1416" i="3"/>
  <c r="N1416" i="3" s="1"/>
  <c r="C1416" i="3"/>
  <c r="K1415" i="3"/>
  <c r="J1415" i="3"/>
  <c r="I1415" i="3"/>
  <c r="F1415" i="3"/>
  <c r="E1415" i="3"/>
  <c r="N1415" i="3" s="1"/>
  <c r="C1415" i="3"/>
  <c r="L1415" i="3" s="1"/>
  <c r="K1414" i="3"/>
  <c r="J1414" i="3"/>
  <c r="I1414" i="3"/>
  <c r="F1414" i="3"/>
  <c r="E1414" i="3"/>
  <c r="N1414" i="3" s="1"/>
  <c r="C1414" i="3"/>
  <c r="K1413" i="3"/>
  <c r="J1413" i="3"/>
  <c r="I1413" i="3"/>
  <c r="F1413" i="3"/>
  <c r="E1413" i="3"/>
  <c r="N1413" i="3" s="1"/>
  <c r="C1413" i="3"/>
  <c r="K1412" i="3"/>
  <c r="J1412" i="3"/>
  <c r="I1412" i="3"/>
  <c r="F1412" i="3"/>
  <c r="E1412" i="3"/>
  <c r="N1412" i="3" s="1"/>
  <c r="C1412" i="3"/>
  <c r="B1412" i="3" s="1"/>
  <c r="A1412" i="3" s="1"/>
  <c r="K1411" i="3"/>
  <c r="J1411" i="3"/>
  <c r="I1411" i="3"/>
  <c r="F1411" i="3"/>
  <c r="E1411" i="3"/>
  <c r="N1411" i="3" s="1"/>
  <c r="C1411" i="3"/>
  <c r="L1411" i="3" s="1"/>
  <c r="K1410" i="3"/>
  <c r="J1410" i="3"/>
  <c r="I1410" i="3"/>
  <c r="F1410" i="3"/>
  <c r="E1410" i="3"/>
  <c r="N1410" i="3" s="1"/>
  <c r="C1410" i="3"/>
  <c r="K1409" i="3"/>
  <c r="J1409" i="3"/>
  <c r="I1409" i="3"/>
  <c r="F1409" i="3"/>
  <c r="E1409" i="3"/>
  <c r="N1409" i="3" s="1"/>
  <c r="C1409" i="3"/>
  <c r="N1408" i="3"/>
  <c r="L1408" i="3"/>
  <c r="K1408" i="3"/>
  <c r="J1408" i="3"/>
  <c r="I1408" i="3"/>
  <c r="F1408" i="3"/>
  <c r="E1408" i="3"/>
  <c r="C1408" i="3"/>
  <c r="K1407" i="3"/>
  <c r="J1407" i="3"/>
  <c r="I1407" i="3"/>
  <c r="F1407" i="3"/>
  <c r="E1407" i="3"/>
  <c r="N1407" i="3" s="1"/>
  <c r="C1407" i="3"/>
  <c r="K1406" i="3"/>
  <c r="J1406" i="3"/>
  <c r="I1406" i="3"/>
  <c r="F1406" i="3"/>
  <c r="E1406" i="3"/>
  <c r="N1406" i="3" s="1"/>
  <c r="C1406" i="3"/>
  <c r="B1406" i="3" s="1"/>
  <c r="A1406" i="3" s="1"/>
  <c r="K1405" i="3"/>
  <c r="J1405" i="3"/>
  <c r="I1405" i="3"/>
  <c r="F1405" i="3"/>
  <c r="E1405" i="3"/>
  <c r="N1405" i="3" s="1"/>
  <c r="C1405" i="3"/>
  <c r="L1405" i="3" s="1"/>
  <c r="K1404" i="3"/>
  <c r="J1404" i="3"/>
  <c r="I1404" i="3"/>
  <c r="F1404" i="3"/>
  <c r="E1404" i="3"/>
  <c r="C1404" i="3"/>
  <c r="L1403" i="3"/>
  <c r="K1403" i="3"/>
  <c r="J1403" i="3"/>
  <c r="I1403" i="3"/>
  <c r="F1403" i="3"/>
  <c r="E1403" i="3"/>
  <c r="C1403" i="3"/>
  <c r="G1403" i="3" s="1"/>
  <c r="K1402" i="3"/>
  <c r="J1402" i="3"/>
  <c r="I1402" i="3"/>
  <c r="F1402" i="3"/>
  <c r="E1402" i="3"/>
  <c r="N1402" i="3" s="1"/>
  <c r="C1402" i="3"/>
  <c r="K1401" i="3"/>
  <c r="J1401" i="3"/>
  <c r="I1401" i="3"/>
  <c r="F1401" i="3"/>
  <c r="E1401" i="3"/>
  <c r="B1401" i="3" s="1"/>
  <c r="A1401" i="3" s="1"/>
  <c r="C1401" i="3"/>
  <c r="K1400" i="3"/>
  <c r="J1400" i="3"/>
  <c r="I1400" i="3"/>
  <c r="G1400" i="3"/>
  <c r="F1400" i="3"/>
  <c r="E1400" i="3"/>
  <c r="N1400" i="3" s="1"/>
  <c r="C1400" i="3"/>
  <c r="L1400" i="3" s="1"/>
  <c r="K1399" i="3"/>
  <c r="J1399" i="3"/>
  <c r="I1399" i="3"/>
  <c r="F1399" i="3"/>
  <c r="E1399" i="3"/>
  <c r="G1399" i="3" s="1"/>
  <c r="C1399" i="3"/>
  <c r="L1399" i="3" s="1"/>
  <c r="K1398" i="3"/>
  <c r="J1398" i="3"/>
  <c r="I1398" i="3"/>
  <c r="F1398" i="3"/>
  <c r="E1398" i="3"/>
  <c r="N1398" i="3" s="1"/>
  <c r="C1398" i="3"/>
  <c r="L1398" i="3" s="1"/>
  <c r="K1397" i="3"/>
  <c r="J1397" i="3"/>
  <c r="I1397" i="3"/>
  <c r="F1397" i="3"/>
  <c r="E1397" i="3"/>
  <c r="N1397" i="3" s="1"/>
  <c r="C1397" i="3"/>
  <c r="K1396" i="3"/>
  <c r="J1396" i="3"/>
  <c r="I1396" i="3"/>
  <c r="F1396" i="3"/>
  <c r="E1396" i="3"/>
  <c r="N1396" i="3" s="1"/>
  <c r="C1396" i="3"/>
  <c r="K1395" i="3"/>
  <c r="J1395" i="3"/>
  <c r="I1395" i="3"/>
  <c r="F1395" i="3"/>
  <c r="E1395" i="3"/>
  <c r="N1395" i="3" s="1"/>
  <c r="C1395" i="3"/>
  <c r="K1394" i="3"/>
  <c r="J1394" i="3"/>
  <c r="I1394" i="3"/>
  <c r="F1394" i="3"/>
  <c r="E1394" i="3"/>
  <c r="C1394" i="3"/>
  <c r="L1394" i="3" s="1"/>
  <c r="K1393" i="3"/>
  <c r="J1393" i="3"/>
  <c r="I1393" i="3"/>
  <c r="F1393" i="3"/>
  <c r="E1393" i="3"/>
  <c r="N1393" i="3" s="1"/>
  <c r="C1393" i="3"/>
  <c r="K1392" i="3"/>
  <c r="J1392" i="3"/>
  <c r="I1392" i="3"/>
  <c r="F1392" i="3"/>
  <c r="E1392" i="3"/>
  <c r="N1392" i="3" s="1"/>
  <c r="C1392" i="3"/>
  <c r="K1391" i="3"/>
  <c r="J1391" i="3"/>
  <c r="I1391" i="3"/>
  <c r="F1391" i="3"/>
  <c r="E1391" i="3"/>
  <c r="N1391" i="3" s="1"/>
  <c r="C1391" i="3"/>
  <c r="K1390" i="3"/>
  <c r="J1390" i="3"/>
  <c r="I1390" i="3"/>
  <c r="F1390" i="3"/>
  <c r="E1390" i="3"/>
  <c r="N1390" i="3" s="1"/>
  <c r="C1390" i="3"/>
  <c r="K1389" i="3"/>
  <c r="J1389" i="3"/>
  <c r="I1389" i="3"/>
  <c r="F1389" i="3"/>
  <c r="E1389" i="3"/>
  <c r="N1389" i="3" s="1"/>
  <c r="C1389" i="3"/>
  <c r="L1389" i="3" s="1"/>
  <c r="K1388" i="3"/>
  <c r="J1388" i="3"/>
  <c r="I1388" i="3"/>
  <c r="F1388" i="3"/>
  <c r="E1388" i="3"/>
  <c r="N1388" i="3" s="1"/>
  <c r="C1388" i="3"/>
  <c r="K1387" i="3"/>
  <c r="J1387" i="3"/>
  <c r="I1387" i="3"/>
  <c r="F1387" i="3"/>
  <c r="E1387" i="3"/>
  <c r="C1387" i="3"/>
  <c r="L1387" i="3" s="1"/>
  <c r="K1386" i="3"/>
  <c r="J1386" i="3"/>
  <c r="I1386" i="3"/>
  <c r="F1386" i="3"/>
  <c r="E1386" i="3"/>
  <c r="N1386" i="3" s="1"/>
  <c r="C1386" i="3"/>
  <c r="K1385" i="3"/>
  <c r="J1385" i="3"/>
  <c r="I1385" i="3"/>
  <c r="F1385" i="3"/>
  <c r="E1385" i="3"/>
  <c r="N1385" i="3" s="1"/>
  <c r="C1385" i="3"/>
  <c r="K1384" i="3"/>
  <c r="J1384" i="3"/>
  <c r="I1384" i="3"/>
  <c r="F1384" i="3"/>
  <c r="E1384" i="3"/>
  <c r="C1384" i="3"/>
  <c r="L1384" i="3" s="1"/>
  <c r="K1383" i="3"/>
  <c r="J1383" i="3"/>
  <c r="I1383" i="3"/>
  <c r="F1383" i="3"/>
  <c r="E1383" i="3"/>
  <c r="N1383" i="3" s="1"/>
  <c r="C1383" i="3"/>
  <c r="G1383" i="3" s="1"/>
  <c r="K1382" i="3"/>
  <c r="J1382" i="3"/>
  <c r="I1382" i="3"/>
  <c r="F1382" i="3"/>
  <c r="E1382" i="3"/>
  <c r="N1382" i="3" s="1"/>
  <c r="C1382" i="3"/>
  <c r="L1382" i="3" s="1"/>
  <c r="K1381" i="3"/>
  <c r="J1381" i="3"/>
  <c r="I1381" i="3"/>
  <c r="F1381" i="3"/>
  <c r="E1381" i="3"/>
  <c r="N1381" i="3" s="1"/>
  <c r="C1381" i="3"/>
  <c r="K1380" i="3"/>
  <c r="J1380" i="3"/>
  <c r="I1380" i="3"/>
  <c r="F1380" i="3"/>
  <c r="E1380" i="3"/>
  <c r="N1380" i="3" s="1"/>
  <c r="C1380" i="3"/>
  <c r="K1379" i="3"/>
  <c r="J1379" i="3"/>
  <c r="I1379" i="3"/>
  <c r="F1379" i="3"/>
  <c r="E1379" i="3"/>
  <c r="N1379" i="3" s="1"/>
  <c r="C1379" i="3"/>
  <c r="K1378" i="3"/>
  <c r="J1378" i="3"/>
  <c r="I1378" i="3"/>
  <c r="F1378" i="3"/>
  <c r="E1378" i="3"/>
  <c r="C1378" i="3"/>
  <c r="L1378" i="3" s="1"/>
  <c r="K1377" i="3"/>
  <c r="J1377" i="3"/>
  <c r="I1377" i="3"/>
  <c r="F1377" i="3"/>
  <c r="E1377" i="3"/>
  <c r="N1377" i="3" s="1"/>
  <c r="C1377" i="3"/>
  <c r="B1377" i="3" s="1"/>
  <c r="A1377" i="3" s="1"/>
  <c r="K1376" i="3"/>
  <c r="J1376" i="3"/>
  <c r="I1376" i="3"/>
  <c r="F1376" i="3"/>
  <c r="E1376" i="3"/>
  <c r="N1376" i="3" s="1"/>
  <c r="C1376" i="3"/>
  <c r="K1375" i="3"/>
  <c r="J1375" i="3"/>
  <c r="I1375" i="3"/>
  <c r="F1375" i="3"/>
  <c r="E1375" i="3"/>
  <c r="N1375" i="3" s="1"/>
  <c r="C1375" i="3"/>
  <c r="L1375" i="3" s="1"/>
  <c r="K1374" i="3"/>
  <c r="J1374" i="3"/>
  <c r="I1374" i="3"/>
  <c r="F1374" i="3"/>
  <c r="E1374" i="3"/>
  <c r="N1374" i="3" s="1"/>
  <c r="C1374" i="3"/>
  <c r="K1373" i="3"/>
  <c r="J1373" i="3"/>
  <c r="I1373" i="3"/>
  <c r="F1373" i="3"/>
  <c r="E1373" i="3"/>
  <c r="N1373" i="3" s="1"/>
  <c r="C1373" i="3"/>
  <c r="L1373" i="3" s="1"/>
  <c r="K1372" i="3"/>
  <c r="J1372" i="3"/>
  <c r="I1372" i="3"/>
  <c r="F1372" i="3"/>
  <c r="E1372" i="3"/>
  <c r="N1372" i="3" s="1"/>
  <c r="C1372" i="3"/>
  <c r="K1371" i="3"/>
  <c r="J1371" i="3"/>
  <c r="I1371" i="3"/>
  <c r="F1371" i="3"/>
  <c r="E1371" i="3"/>
  <c r="N1371" i="3" s="1"/>
  <c r="C1371" i="3"/>
  <c r="L1371" i="3" s="1"/>
  <c r="K1370" i="3"/>
  <c r="J1370" i="3"/>
  <c r="I1370" i="3"/>
  <c r="F1370" i="3"/>
  <c r="E1370" i="3"/>
  <c r="N1370" i="3" s="1"/>
  <c r="C1370" i="3"/>
  <c r="K1369" i="3"/>
  <c r="J1369" i="3"/>
  <c r="I1369" i="3"/>
  <c r="F1369" i="3"/>
  <c r="E1369" i="3"/>
  <c r="N1369" i="3" s="1"/>
  <c r="C1369" i="3"/>
  <c r="L1369" i="3" s="1"/>
  <c r="K1368" i="3"/>
  <c r="J1368" i="3"/>
  <c r="I1368" i="3"/>
  <c r="F1368" i="3"/>
  <c r="E1368" i="3"/>
  <c r="N1368" i="3" s="1"/>
  <c r="C1368" i="3"/>
  <c r="L1368" i="3" s="1"/>
  <c r="N1367" i="3"/>
  <c r="L1367" i="3"/>
  <c r="K1367" i="3"/>
  <c r="J1367" i="3"/>
  <c r="I1367" i="3"/>
  <c r="G1367" i="3"/>
  <c r="F1367" i="3"/>
  <c r="E1367" i="3"/>
  <c r="B1367" i="3" s="1"/>
  <c r="A1367" i="3" s="1"/>
  <c r="C1367" i="3"/>
  <c r="K1366" i="3"/>
  <c r="J1366" i="3"/>
  <c r="I1366" i="3"/>
  <c r="F1366" i="3"/>
  <c r="E1366" i="3"/>
  <c r="N1366" i="3" s="1"/>
  <c r="C1366" i="3"/>
  <c r="K1365" i="3"/>
  <c r="J1365" i="3"/>
  <c r="I1365" i="3"/>
  <c r="F1365" i="3"/>
  <c r="E1365" i="3"/>
  <c r="C1365" i="3"/>
  <c r="K1364" i="3"/>
  <c r="J1364" i="3"/>
  <c r="I1364" i="3"/>
  <c r="F1364" i="3"/>
  <c r="E1364" i="3"/>
  <c r="N1364" i="3" s="1"/>
  <c r="C1364" i="3"/>
  <c r="K1363" i="3"/>
  <c r="J1363" i="3"/>
  <c r="I1363" i="3"/>
  <c r="F1363" i="3"/>
  <c r="E1363" i="3"/>
  <c r="N1363" i="3" s="1"/>
  <c r="C1363" i="3"/>
  <c r="K1362" i="3"/>
  <c r="J1362" i="3"/>
  <c r="I1362" i="3"/>
  <c r="F1362" i="3"/>
  <c r="E1362" i="3"/>
  <c r="N1362" i="3" s="1"/>
  <c r="C1362" i="3"/>
  <c r="L1362" i="3" s="1"/>
  <c r="K1361" i="3"/>
  <c r="J1361" i="3"/>
  <c r="I1361" i="3"/>
  <c r="F1361" i="3"/>
  <c r="E1361" i="3"/>
  <c r="N1361" i="3" s="1"/>
  <c r="C1361" i="3"/>
  <c r="K1360" i="3"/>
  <c r="J1360" i="3"/>
  <c r="I1360" i="3"/>
  <c r="F1360" i="3"/>
  <c r="E1360" i="3"/>
  <c r="N1360" i="3" s="1"/>
  <c r="C1360" i="3"/>
  <c r="K1359" i="3"/>
  <c r="J1359" i="3"/>
  <c r="I1359" i="3"/>
  <c r="F1359" i="3"/>
  <c r="E1359" i="3"/>
  <c r="N1359" i="3" s="1"/>
  <c r="C1359" i="3"/>
  <c r="B1359" i="3" s="1"/>
  <c r="A1359" i="3" s="1"/>
  <c r="K1358" i="3"/>
  <c r="J1358" i="3"/>
  <c r="I1358" i="3"/>
  <c r="F1358" i="3"/>
  <c r="E1358" i="3"/>
  <c r="N1358" i="3" s="1"/>
  <c r="C1358" i="3"/>
  <c r="K1357" i="3"/>
  <c r="J1357" i="3"/>
  <c r="I1357" i="3"/>
  <c r="F1357" i="3"/>
  <c r="E1357" i="3"/>
  <c r="N1357" i="3" s="1"/>
  <c r="C1357" i="3"/>
  <c r="L1357" i="3" s="1"/>
  <c r="K1356" i="3"/>
  <c r="J1356" i="3"/>
  <c r="I1356" i="3"/>
  <c r="F1356" i="3"/>
  <c r="E1356" i="3"/>
  <c r="N1356" i="3" s="1"/>
  <c r="C1356" i="3"/>
  <c r="K1355" i="3"/>
  <c r="J1355" i="3"/>
  <c r="I1355" i="3"/>
  <c r="F1355" i="3"/>
  <c r="E1355" i="3"/>
  <c r="N1355" i="3" s="1"/>
  <c r="C1355" i="3"/>
  <c r="L1355" i="3" s="1"/>
  <c r="K1354" i="3"/>
  <c r="J1354" i="3"/>
  <c r="I1354" i="3"/>
  <c r="F1354" i="3"/>
  <c r="E1354" i="3"/>
  <c r="N1354" i="3" s="1"/>
  <c r="C1354" i="3"/>
  <c r="L1354" i="3" s="1"/>
  <c r="K1353" i="3"/>
  <c r="J1353" i="3"/>
  <c r="I1353" i="3"/>
  <c r="F1353" i="3"/>
  <c r="E1353" i="3"/>
  <c r="N1353" i="3" s="1"/>
  <c r="C1353" i="3"/>
  <c r="L1353" i="3" s="1"/>
  <c r="K1352" i="3"/>
  <c r="J1352" i="3"/>
  <c r="I1352" i="3"/>
  <c r="F1352" i="3"/>
  <c r="E1352" i="3"/>
  <c r="N1352" i="3" s="1"/>
  <c r="C1352" i="3"/>
  <c r="L1352" i="3" s="1"/>
  <c r="L1351" i="3"/>
  <c r="K1351" i="3"/>
  <c r="J1351" i="3"/>
  <c r="I1351" i="3"/>
  <c r="F1351" i="3"/>
  <c r="E1351" i="3"/>
  <c r="N1351" i="3" s="1"/>
  <c r="C1351" i="3"/>
  <c r="K1350" i="3"/>
  <c r="J1350" i="3"/>
  <c r="I1350" i="3"/>
  <c r="F1350" i="3"/>
  <c r="E1350" i="3"/>
  <c r="N1350" i="3" s="1"/>
  <c r="C1350" i="3"/>
  <c r="L1350" i="3" s="1"/>
  <c r="K1349" i="3"/>
  <c r="J1349" i="3"/>
  <c r="I1349" i="3"/>
  <c r="F1349" i="3"/>
  <c r="E1349" i="3"/>
  <c r="N1349" i="3" s="1"/>
  <c r="C1349" i="3"/>
  <c r="K1348" i="3"/>
  <c r="J1348" i="3"/>
  <c r="I1348" i="3"/>
  <c r="F1348" i="3"/>
  <c r="E1348" i="3"/>
  <c r="N1348" i="3" s="1"/>
  <c r="C1348" i="3"/>
  <c r="K1347" i="3"/>
  <c r="J1347" i="3"/>
  <c r="I1347" i="3"/>
  <c r="F1347" i="3"/>
  <c r="E1347" i="3"/>
  <c r="N1347" i="3" s="1"/>
  <c r="C1347" i="3"/>
  <c r="L1346" i="3"/>
  <c r="K1346" i="3"/>
  <c r="J1346" i="3"/>
  <c r="I1346" i="3"/>
  <c r="F1346" i="3"/>
  <c r="E1346" i="3"/>
  <c r="N1346" i="3" s="1"/>
  <c r="C1346" i="3"/>
  <c r="K1345" i="3"/>
  <c r="J1345" i="3"/>
  <c r="I1345" i="3"/>
  <c r="F1345" i="3"/>
  <c r="E1345" i="3"/>
  <c r="N1345" i="3" s="1"/>
  <c r="C1345" i="3"/>
  <c r="N1344" i="3"/>
  <c r="K1344" i="3"/>
  <c r="J1344" i="3"/>
  <c r="I1344" i="3"/>
  <c r="F1344" i="3"/>
  <c r="E1344" i="3"/>
  <c r="C1344" i="3"/>
  <c r="L1344" i="3" s="1"/>
  <c r="K1343" i="3"/>
  <c r="J1343" i="3"/>
  <c r="I1343" i="3"/>
  <c r="F1343" i="3"/>
  <c r="E1343" i="3"/>
  <c r="N1343" i="3" s="1"/>
  <c r="C1343" i="3"/>
  <c r="K1342" i="3"/>
  <c r="J1342" i="3"/>
  <c r="I1342" i="3"/>
  <c r="F1342" i="3"/>
  <c r="E1342" i="3"/>
  <c r="N1342" i="3" s="1"/>
  <c r="C1342" i="3"/>
  <c r="K1341" i="3"/>
  <c r="J1341" i="3"/>
  <c r="I1341" i="3"/>
  <c r="F1341" i="3"/>
  <c r="E1341" i="3"/>
  <c r="N1341" i="3" s="1"/>
  <c r="C1341" i="3"/>
  <c r="L1341" i="3" s="1"/>
  <c r="K1340" i="3"/>
  <c r="J1340" i="3"/>
  <c r="I1340" i="3"/>
  <c r="F1340" i="3"/>
  <c r="E1340" i="3"/>
  <c r="N1340" i="3" s="1"/>
  <c r="C1340" i="3"/>
  <c r="L1340" i="3" s="1"/>
  <c r="L1339" i="3"/>
  <c r="K1339" i="3"/>
  <c r="J1339" i="3"/>
  <c r="I1339" i="3"/>
  <c r="F1339" i="3"/>
  <c r="E1339" i="3"/>
  <c r="C1339" i="3"/>
  <c r="K1338" i="3"/>
  <c r="J1338" i="3"/>
  <c r="I1338" i="3"/>
  <c r="F1338" i="3"/>
  <c r="E1338" i="3"/>
  <c r="N1338" i="3" s="1"/>
  <c r="C1338" i="3"/>
  <c r="L1338" i="3" s="1"/>
  <c r="K1337" i="3"/>
  <c r="J1337" i="3"/>
  <c r="I1337" i="3"/>
  <c r="F1337" i="3"/>
  <c r="E1337" i="3"/>
  <c r="N1337" i="3" s="1"/>
  <c r="C1337" i="3"/>
  <c r="G1337" i="3" s="1"/>
  <c r="K1336" i="3"/>
  <c r="J1336" i="3"/>
  <c r="I1336" i="3"/>
  <c r="F1336" i="3"/>
  <c r="E1336" i="3"/>
  <c r="N1336" i="3" s="1"/>
  <c r="C1336" i="3"/>
  <c r="K1335" i="3"/>
  <c r="J1335" i="3"/>
  <c r="I1335" i="3"/>
  <c r="F1335" i="3"/>
  <c r="E1335" i="3"/>
  <c r="N1335" i="3" s="1"/>
  <c r="C1335" i="3"/>
  <c r="K1334" i="3"/>
  <c r="J1334" i="3"/>
  <c r="I1334" i="3"/>
  <c r="F1334" i="3"/>
  <c r="E1334" i="3"/>
  <c r="N1334" i="3" s="1"/>
  <c r="C1334" i="3"/>
  <c r="L1334" i="3" s="1"/>
  <c r="K1333" i="3"/>
  <c r="J1333" i="3"/>
  <c r="I1333" i="3"/>
  <c r="F1333" i="3"/>
  <c r="E1333" i="3"/>
  <c r="N1333" i="3" s="1"/>
  <c r="C1333" i="3"/>
  <c r="K1332" i="3"/>
  <c r="J1332" i="3"/>
  <c r="I1332" i="3"/>
  <c r="F1332" i="3"/>
  <c r="E1332" i="3"/>
  <c r="N1332" i="3" s="1"/>
  <c r="C1332" i="3"/>
  <c r="K1331" i="3"/>
  <c r="J1331" i="3"/>
  <c r="I1331" i="3"/>
  <c r="F1331" i="3"/>
  <c r="E1331" i="3"/>
  <c r="N1331" i="3" s="1"/>
  <c r="C1331" i="3"/>
  <c r="K1330" i="3"/>
  <c r="J1330" i="3"/>
  <c r="I1330" i="3"/>
  <c r="F1330" i="3"/>
  <c r="E1330" i="3"/>
  <c r="N1330" i="3" s="1"/>
  <c r="C1330" i="3"/>
  <c r="L1330" i="3" s="1"/>
  <c r="K1329" i="3"/>
  <c r="J1329" i="3"/>
  <c r="I1329" i="3"/>
  <c r="F1329" i="3"/>
  <c r="E1329" i="3"/>
  <c r="N1329" i="3" s="1"/>
  <c r="C1329" i="3"/>
  <c r="K1328" i="3"/>
  <c r="J1328" i="3"/>
  <c r="I1328" i="3"/>
  <c r="F1328" i="3"/>
  <c r="E1328" i="3"/>
  <c r="N1328" i="3" s="1"/>
  <c r="C1328" i="3"/>
  <c r="L1328" i="3" s="1"/>
  <c r="K1327" i="3"/>
  <c r="J1327" i="3"/>
  <c r="I1327" i="3"/>
  <c r="F1327" i="3"/>
  <c r="E1327" i="3"/>
  <c r="N1327" i="3" s="1"/>
  <c r="C1327" i="3"/>
  <c r="K1326" i="3"/>
  <c r="J1326" i="3"/>
  <c r="I1326" i="3"/>
  <c r="F1326" i="3"/>
  <c r="E1326" i="3"/>
  <c r="N1326" i="3" s="1"/>
  <c r="C1326" i="3"/>
  <c r="K1325" i="3"/>
  <c r="J1325" i="3"/>
  <c r="I1325" i="3"/>
  <c r="F1325" i="3"/>
  <c r="E1325" i="3"/>
  <c r="N1325" i="3" s="1"/>
  <c r="C1325" i="3"/>
  <c r="L1325" i="3" s="1"/>
  <c r="K1324" i="3"/>
  <c r="J1324" i="3"/>
  <c r="I1324" i="3"/>
  <c r="F1324" i="3"/>
  <c r="E1324" i="3"/>
  <c r="N1324" i="3" s="1"/>
  <c r="C1324" i="3"/>
  <c r="K1323" i="3"/>
  <c r="J1323" i="3"/>
  <c r="I1323" i="3"/>
  <c r="F1323" i="3"/>
  <c r="E1323" i="3"/>
  <c r="N1323" i="3" s="1"/>
  <c r="C1323" i="3"/>
  <c r="L1323" i="3" s="1"/>
  <c r="K1322" i="3"/>
  <c r="J1322" i="3"/>
  <c r="I1322" i="3"/>
  <c r="F1322" i="3"/>
  <c r="E1322" i="3"/>
  <c r="N1322" i="3" s="1"/>
  <c r="C1322" i="3"/>
  <c r="L1322" i="3" s="1"/>
  <c r="K1321" i="3"/>
  <c r="J1321" i="3"/>
  <c r="I1321" i="3"/>
  <c r="F1321" i="3"/>
  <c r="E1321" i="3"/>
  <c r="N1321" i="3" s="1"/>
  <c r="C1321" i="3"/>
  <c r="L1321" i="3" s="1"/>
  <c r="N1320" i="3"/>
  <c r="K1320" i="3"/>
  <c r="J1320" i="3"/>
  <c r="I1320" i="3"/>
  <c r="F1320" i="3"/>
  <c r="E1320" i="3"/>
  <c r="C1320" i="3"/>
  <c r="L1319" i="3"/>
  <c r="K1319" i="3"/>
  <c r="J1319" i="3"/>
  <c r="I1319" i="3"/>
  <c r="F1319" i="3"/>
  <c r="E1319" i="3"/>
  <c r="B1319" i="3" s="1"/>
  <c r="A1319" i="3" s="1"/>
  <c r="C1319" i="3"/>
  <c r="K1318" i="3"/>
  <c r="J1318" i="3"/>
  <c r="I1318" i="3"/>
  <c r="G1318" i="3"/>
  <c r="F1318" i="3"/>
  <c r="E1318" i="3"/>
  <c r="C1318" i="3"/>
  <c r="L1318" i="3" s="1"/>
  <c r="K1317" i="3"/>
  <c r="J1317" i="3"/>
  <c r="I1317" i="3"/>
  <c r="F1317" i="3"/>
  <c r="E1317" i="3"/>
  <c r="N1317" i="3" s="1"/>
  <c r="C1317" i="3"/>
  <c r="K1316" i="3"/>
  <c r="J1316" i="3"/>
  <c r="I1316" i="3"/>
  <c r="F1316" i="3"/>
  <c r="E1316" i="3"/>
  <c r="N1316" i="3" s="1"/>
  <c r="C1316" i="3"/>
  <c r="K1315" i="3"/>
  <c r="J1315" i="3"/>
  <c r="I1315" i="3"/>
  <c r="F1315" i="3"/>
  <c r="E1315" i="3"/>
  <c r="N1315" i="3" s="1"/>
  <c r="C1315" i="3"/>
  <c r="K1314" i="3"/>
  <c r="J1314" i="3"/>
  <c r="I1314" i="3"/>
  <c r="F1314" i="3"/>
  <c r="E1314" i="3"/>
  <c r="N1314" i="3" s="1"/>
  <c r="C1314" i="3"/>
  <c r="N1313" i="3"/>
  <c r="K1313" i="3"/>
  <c r="J1313" i="3"/>
  <c r="I1313" i="3"/>
  <c r="F1313" i="3"/>
  <c r="E1313" i="3"/>
  <c r="C1313" i="3"/>
  <c r="B1313" i="3" s="1"/>
  <c r="A1313" i="3" s="1"/>
  <c r="K1312" i="3"/>
  <c r="J1312" i="3"/>
  <c r="I1312" i="3"/>
  <c r="F1312" i="3"/>
  <c r="E1312" i="3"/>
  <c r="N1312" i="3" s="1"/>
  <c r="C1312" i="3"/>
  <c r="B1312" i="3"/>
  <c r="A1312" i="3" s="1"/>
  <c r="L1311" i="3"/>
  <c r="K1311" i="3"/>
  <c r="J1311" i="3"/>
  <c r="I1311" i="3"/>
  <c r="F1311" i="3"/>
  <c r="E1311" i="3"/>
  <c r="N1311" i="3" s="1"/>
  <c r="C1311" i="3"/>
  <c r="K1310" i="3"/>
  <c r="J1310" i="3"/>
  <c r="I1310" i="3"/>
  <c r="F1310" i="3"/>
  <c r="E1310" i="3"/>
  <c r="C1310" i="3"/>
  <c r="L1310" i="3" s="1"/>
  <c r="K1309" i="3"/>
  <c r="J1309" i="3"/>
  <c r="I1309" i="3"/>
  <c r="F1309" i="3"/>
  <c r="E1309" i="3"/>
  <c r="N1309" i="3" s="1"/>
  <c r="C1309" i="3"/>
  <c r="K1308" i="3"/>
  <c r="J1308" i="3"/>
  <c r="I1308" i="3"/>
  <c r="F1308" i="3"/>
  <c r="E1308" i="3"/>
  <c r="N1308" i="3" s="1"/>
  <c r="C1308" i="3"/>
  <c r="K1307" i="3"/>
  <c r="J1307" i="3"/>
  <c r="I1307" i="3"/>
  <c r="F1307" i="3"/>
  <c r="E1307" i="3"/>
  <c r="C1307" i="3"/>
  <c r="K1306" i="3"/>
  <c r="J1306" i="3"/>
  <c r="I1306" i="3"/>
  <c r="F1306" i="3"/>
  <c r="E1306" i="3"/>
  <c r="N1306" i="3" s="1"/>
  <c r="C1306" i="3"/>
  <c r="L1306" i="3" s="1"/>
  <c r="K1305" i="3"/>
  <c r="J1305" i="3"/>
  <c r="I1305" i="3"/>
  <c r="F1305" i="3"/>
  <c r="E1305" i="3"/>
  <c r="N1305" i="3" s="1"/>
  <c r="C1305" i="3"/>
  <c r="L1305" i="3" s="1"/>
  <c r="K1304" i="3"/>
  <c r="J1304" i="3"/>
  <c r="I1304" i="3"/>
  <c r="F1304" i="3"/>
  <c r="E1304" i="3"/>
  <c r="N1304" i="3" s="1"/>
  <c r="C1304" i="3"/>
  <c r="K1303" i="3"/>
  <c r="J1303" i="3"/>
  <c r="I1303" i="3"/>
  <c r="F1303" i="3"/>
  <c r="E1303" i="3"/>
  <c r="N1303" i="3" s="1"/>
  <c r="C1303" i="3"/>
  <c r="K1302" i="3"/>
  <c r="J1302" i="3"/>
  <c r="I1302" i="3"/>
  <c r="F1302" i="3"/>
  <c r="E1302" i="3"/>
  <c r="N1302" i="3" s="1"/>
  <c r="C1302" i="3"/>
  <c r="L1302" i="3" s="1"/>
  <c r="L1301" i="3"/>
  <c r="K1301" i="3"/>
  <c r="J1301" i="3"/>
  <c r="I1301" i="3"/>
  <c r="F1301" i="3"/>
  <c r="E1301" i="3"/>
  <c r="N1301" i="3" s="1"/>
  <c r="C1301" i="3"/>
  <c r="K1300" i="3"/>
  <c r="J1300" i="3"/>
  <c r="I1300" i="3"/>
  <c r="F1300" i="3"/>
  <c r="E1300" i="3"/>
  <c r="N1300" i="3" s="1"/>
  <c r="C1300" i="3"/>
  <c r="K1299" i="3"/>
  <c r="J1299" i="3"/>
  <c r="I1299" i="3"/>
  <c r="F1299" i="3"/>
  <c r="E1299" i="3"/>
  <c r="N1299" i="3" s="1"/>
  <c r="C1299" i="3"/>
  <c r="K1298" i="3"/>
  <c r="J1298" i="3"/>
  <c r="I1298" i="3"/>
  <c r="F1298" i="3"/>
  <c r="E1298" i="3"/>
  <c r="N1298" i="3" s="1"/>
  <c r="C1298" i="3"/>
  <c r="K1297" i="3"/>
  <c r="J1297" i="3"/>
  <c r="I1297" i="3"/>
  <c r="F1297" i="3"/>
  <c r="E1297" i="3"/>
  <c r="C1297" i="3"/>
  <c r="K1296" i="3"/>
  <c r="J1296" i="3"/>
  <c r="I1296" i="3"/>
  <c r="F1296" i="3"/>
  <c r="E1296" i="3"/>
  <c r="N1296" i="3" s="1"/>
  <c r="C1296" i="3"/>
  <c r="L1296" i="3" s="1"/>
  <c r="K1295" i="3"/>
  <c r="J1295" i="3"/>
  <c r="I1295" i="3"/>
  <c r="F1295" i="3"/>
  <c r="E1295" i="3"/>
  <c r="N1295" i="3" s="1"/>
  <c r="C1295" i="3"/>
  <c r="L1295" i="3" s="1"/>
  <c r="L1294" i="3"/>
  <c r="K1294" i="3"/>
  <c r="J1294" i="3"/>
  <c r="I1294" i="3"/>
  <c r="F1294" i="3"/>
  <c r="E1294" i="3"/>
  <c r="B1294" i="3" s="1"/>
  <c r="A1294" i="3" s="1"/>
  <c r="C1294" i="3"/>
  <c r="K1293" i="3"/>
  <c r="J1293" i="3"/>
  <c r="I1293" i="3"/>
  <c r="F1293" i="3"/>
  <c r="E1293" i="3"/>
  <c r="N1293" i="3" s="1"/>
  <c r="C1293" i="3"/>
  <c r="B1293" i="3" s="1"/>
  <c r="A1293" i="3" s="1"/>
  <c r="K1292" i="3"/>
  <c r="J1292" i="3"/>
  <c r="I1292" i="3"/>
  <c r="F1292" i="3"/>
  <c r="E1292" i="3"/>
  <c r="C1292" i="3"/>
  <c r="L1292" i="3" s="1"/>
  <c r="K1291" i="3"/>
  <c r="J1291" i="3"/>
  <c r="I1291" i="3"/>
  <c r="G1291" i="3"/>
  <c r="F1291" i="3"/>
  <c r="E1291" i="3"/>
  <c r="N1291" i="3" s="1"/>
  <c r="C1291" i="3"/>
  <c r="B1291" i="3" s="1"/>
  <c r="A1291" i="3" s="1"/>
  <c r="K1290" i="3"/>
  <c r="J1290" i="3"/>
  <c r="I1290" i="3"/>
  <c r="F1290" i="3"/>
  <c r="E1290" i="3"/>
  <c r="N1290" i="3" s="1"/>
  <c r="C1290" i="3"/>
  <c r="K1289" i="3"/>
  <c r="J1289" i="3"/>
  <c r="I1289" i="3"/>
  <c r="F1289" i="3"/>
  <c r="E1289" i="3"/>
  <c r="N1289" i="3" s="1"/>
  <c r="C1289" i="3"/>
  <c r="L1289" i="3" s="1"/>
  <c r="K1288" i="3"/>
  <c r="J1288" i="3"/>
  <c r="I1288" i="3"/>
  <c r="F1288" i="3"/>
  <c r="E1288" i="3"/>
  <c r="N1288" i="3" s="1"/>
  <c r="C1288" i="3"/>
  <c r="K1287" i="3"/>
  <c r="J1287" i="3"/>
  <c r="I1287" i="3"/>
  <c r="F1287" i="3"/>
  <c r="E1287" i="3"/>
  <c r="N1287" i="3" s="1"/>
  <c r="C1287" i="3"/>
  <c r="L1287" i="3" s="1"/>
  <c r="K1286" i="3"/>
  <c r="J1286" i="3"/>
  <c r="I1286" i="3"/>
  <c r="F1286" i="3"/>
  <c r="E1286" i="3"/>
  <c r="N1286" i="3" s="1"/>
  <c r="C1286" i="3"/>
  <c r="L1286" i="3" s="1"/>
  <c r="K1285" i="3"/>
  <c r="J1285" i="3"/>
  <c r="I1285" i="3"/>
  <c r="F1285" i="3"/>
  <c r="E1285" i="3"/>
  <c r="N1285" i="3" s="1"/>
  <c r="C1285" i="3"/>
  <c r="L1285" i="3" s="1"/>
  <c r="B1285" i="3"/>
  <c r="A1285" i="3" s="1"/>
  <c r="K1284" i="3"/>
  <c r="J1284" i="3"/>
  <c r="I1284" i="3"/>
  <c r="F1284" i="3"/>
  <c r="E1284" i="3"/>
  <c r="N1284" i="3" s="1"/>
  <c r="C1284" i="3"/>
  <c r="K1283" i="3"/>
  <c r="J1283" i="3"/>
  <c r="I1283" i="3"/>
  <c r="F1283" i="3"/>
  <c r="E1283" i="3"/>
  <c r="N1283" i="3" s="1"/>
  <c r="C1283" i="3"/>
  <c r="K1282" i="3"/>
  <c r="J1282" i="3"/>
  <c r="I1282" i="3"/>
  <c r="F1282" i="3"/>
  <c r="E1282" i="3"/>
  <c r="N1282" i="3" s="1"/>
  <c r="C1282" i="3"/>
  <c r="K1281" i="3"/>
  <c r="J1281" i="3"/>
  <c r="I1281" i="3"/>
  <c r="F1281" i="3"/>
  <c r="E1281" i="3"/>
  <c r="C1281" i="3"/>
  <c r="K1280" i="3"/>
  <c r="J1280" i="3"/>
  <c r="I1280" i="3"/>
  <c r="F1280" i="3"/>
  <c r="E1280" i="3"/>
  <c r="N1280" i="3" s="1"/>
  <c r="C1280" i="3"/>
  <c r="L1280" i="3" s="1"/>
  <c r="K1279" i="3"/>
  <c r="J1279" i="3"/>
  <c r="I1279" i="3"/>
  <c r="F1279" i="3"/>
  <c r="E1279" i="3"/>
  <c r="N1279" i="3" s="1"/>
  <c r="C1279" i="3"/>
  <c r="L1278" i="3"/>
  <c r="K1278" i="3"/>
  <c r="J1278" i="3"/>
  <c r="I1278" i="3"/>
  <c r="F1278" i="3"/>
  <c r="E1278" i="3"/>
  <c r="C1278" i="3"/>
  <c r="K1277" i="3"/>
  <c r="J1277" i="3"/>
  <c r="I1277" i="3"/>
  <c r="F1277" i="3"/>
  <c r="E1277" i="3"/>
  <c r="N1277" i="3" s="1"/>
  <c r="C1277" i="3"/>
  <c r="K1276" i="3"/>
  <c r="J1276" i="3"/>
  <c r="I1276" i="3"/>
  <c r="F1276" i="3"/>
  <c r="E1276" i="3"/>
  <c r="N1276" i="3" s="1"/>
  <c r="C1276" i="3"/>
  <c r="K1275" i="3"/>
  <c r="J1275" i="3"/>
  <c r="I1275" i="3"/>
  <c r="F1275" i="3"/>
  <c r="E1275" i="3"/>
  <c r="N1275" i="3" s="1"/>
  <c r="C1275" i="3"/>
  <c r="K1274" i="3"/>
  <c r="J1274" i="3"/>
  <c r="I1274" i="3"/>
  <c r="F1274" i="3"/>
  <c r="E1274" i="3"/>
  <c r="N1274" i="3" s="1"/>
  <c r="C1274" i="3"/>
  <c r="L1274" i="3" s="1"/>
  <c r="K1273" i="3"/>
  <c r="J1273" i="3"/>
  <c r="I1273" i="3"/>
  <c r="F1273" i="3"/>
  <c r="E1273" i="3"/>
  <c r="N1273" i="3" s="1"/>
  <c r="C1273" i="3"/>
  <c r="K1272" i="3"/>
  <c r="J1272" i="3"/>
  <c r="I1272" i="3"/>
  <c r="F1272" i="3"/>
  <c r="E1272" i="3"/>
  <c r="N1272" i="3" s="1"/>
  <c r="C1272" i="3"/>
  <c r="K1271" i="3"/>
  <c r="J1271" i="3"/>
  <c r="I1271" i="3"/>
  <c r="F1271" i="3"/>
  <c r="E1271" i="3"/>
  <c r="N1271" i="3" s="1"/>
  <c r="C1271" i="3"/>
  <c r="L1271" i="3" s="1"/>
  <c r="B1271" i="3"/>
  <c r="A1271" i="3" s="1"/>
  <c r="K1270" i="3"/>
  <c r="J1270" i="3"/>
  <c r="I1270" i="3"/>
  <c r="F1270" i="3"/>
  <c r="E1270" i="3"/>
  <c r="N1270" i="3" s="1"/>
  <c r="C1270" i="3"/>
  <c r="L1270" i="3" s="1"/>
  <c r="B1270" i="3"/>
  <c r="A1270" i="3" s="1"/>
  <c r="K1269" i="3"/>
  <c r="J1269" i="3"/>
  <c r="I1269" i="3"/>
  <c r="F1269" i="3"/>
  <c r="E1269" i="3"/>
  <c r="N1269" i="3" s="1"/>
  <c r="C1269" i="3"/>
  <c r="L1269" i="3" s="1"/>
  <c r="B1269" i="3"/>
  <c r="A1269" i="3" s="1"/>
  <c r="K1268" i="3"/>
  <c r="J1268" i="3"/>
  <c r="I1268" i="3"/>
  <c r="F1268" i="3"/>
  <c r="E1268" i="3"/>
  <c r="N1268" i="3" s="1"/>
  <c r="C1268" i="3"/>
  <c r="K1267" i="3"/>
  <c r="J1267" i="3"/>
  <c r="I1267" i="3"/>
  <c r="F1267" i="3"/>
  <c r="E1267" i="3"/>
  <c r="N1267" i="3" s="1"/>
  <c r="C1267" i="3"/>
  <c r="K1266" i="3"/>
  <c r="J1266" i="3"/>
  <c r="I1266" i="3"/>
  <c r="F1266" i="3"/>
  <c r="E1266" i="3"/>
  <c r="N1266" i="3" s="1"/>
  <c r="C1266" i="3"/>
  <c r="K1265" i="3"/>
  <c r="J1265" i="3"/>
  <c r="I1265" i="3"/>
  <c r="F1265" i="3"/>
  <c r="E1265" i="3"/>
  <c r="C1265" i="3"/>
  <c r="K1264" i="3"/>
  <c r="J1264" i="3"/>
  <c r="I1264" i="3"/>
  <c r="F1264" i="3"/>
  <c r="E1264" i="3"/>
  <c r="N1264" i="3" s="1"/>
  <c r="C1264" i="3"/>
  <c r="L1264" i="3" s="1"/>
  <c r="L1263" i="3"/>
  <c r="K1263" i="3"/>
  <c r="J1263" i="3"/>
  <c r="I1263" i="3"/>
  <c r="F1263" i="3"/>
  <c r="E1263" i="3"/>
  <c r="N1263" i="3" s="1"/>
  <c r="C1263" i="3"/>
  <c r="K1262" i="3"/>
  <c r="J1262" i="3"/>
  <c r="I1262" i="3"/>
  <c r="F1262" i="3"/>
  <c r="E1262" i="3"/>
  <c r="C1262" i="3"/>
  <c r="L1262" i="3" s="1"/>
  <c r="K1261" i="3"/>
  <c r="J1261" i="3"/>
  <c r="I1261" i="3"/>
  <c r="F1261" i="3"/>
  <c r="E1261" i="3"/>
  <c r="N1261" i="3" s="1"/>
  <c r="C1261" i="3"/>
  <c r="K1260" i="3"/>
  <c r="J1260" i="3"/>
  <c r="I1260" i="3"/>
  <c r="F1260" i="3"/>
  <c r="E1260" i="3"/>
  <c r="C1260" i="3"/>
  <c r="G1260" i="3" s="1"/>
  <c r="K1259" i="3"/>
  <c r="J1259" i="3"/>
  <c r="I1259" i="3"/>
  <c r="F1259" i="3"/>
  <c r="E1259" i="3"/>
  <c r="N1259" i="3" s="1"/>
  <c r="C1259" i="3"/>
  <c r="B1259" i="3" s="1"/>
  <c r="A1259" i="3" s="1"/>
  <c r="K1258" i="3"/>
  <c r="J1258" i="3"/>
  <c r="I1258" i="3"/>
  <c r="F1258" i="3"/>
  <c r="E1258" i="3"/>
  <c r="N1258" i="3" s="1"/>
  <c r="C1258" i="3"/>
  <c r="L1258" i="3" s="1"/>
  <c r="K1257" i="3"/>
  <c r="J1257" i="3"/>
  <c r="I1257" i="3"/>
  <c r="F1257" i="3"/>
  <c r="E1257" i="3"/>
  <c r="C1257" i="3"/>
  <c r="L1257" i="3" s="1"/>
  <c r="N1256" i="3"/>
  <c r="K1256" i="3"/>
  <c r="J1256" i="3"/>
  <c r="I1256" i="3"/>
  <c r="F1256" i="3"/>
  <c r="E1256" i="3"/>
  <c r="C1256" i="3"/>
  <c r="B1256" i="3" s="1"/>
  <c r="A1256" i="3" s="1"/>
  <c r="K1255" i="3"/>
  <c r="J1255" i="3"/>
  <c r="I1255" i="3"/>
  <c r="F1255" i="3"/>
  <c r="E1255" i="3"/>
  <c r="N1255" i="3" s="1"/>
  <c r="C1255" i="3"/>
  <c r="K1254" i="3"/>
  <c r="J1254" i="3"/>
  <c r="I1254" i="3"/>
  <c r="F1254" i="3"/>
  <c r="E1254" i="3"/>
  <c r="N1254" i="3" s="1"/>
  <c r="C1254" i="3"/>
  <c r="L1254" i="3" s="1"/>
  <c r="L1253" i="3"/>
  <c r="K1253" i="3"/>
  <c r="J1253" i="3"/>
  <c r="I1253" i="3"/>
  <c r="F1253" i="3"/>
  <c r="E1253" i="3"/>
  <c r="N1253" i="3" s="1"/>
  <c r="C1253" i="3"/>
  <c r="K1252" i="3"/>
  <c r="J1252" i="3"/>
  <c r="I1252" i="3"/>
  <c r="F1252" i="3"/>
  <c r="E1252" i="3"/>
  <c r="N1252" i="3" s="1"/>
  <c r="C1252" i="3"/>
  <c r="K1251" i="3"/>
  <c r="J1251" i="3"/>
  <c r="I1251" i="3"/>
  <c r="F1251" i="3"/>
  <c r="E1251" i="3"/>
  <c r="N1251" i="3" s="1"/>
  <c r="C1251" i="3"/>
  <c r="K1250" i="3"/>
  <c r="J1250" i="3"/>
  <c r="I1250" i="3"/>
  <c r="F1250" i="3"/>
  <c r="E1250" i="3"/>
  <c r="N1250" i="3" s="1"/>
  <c r="C1250" i="3"/>
  <c r="G1250" i="3" s="1"/>
  <c r="K1249" i="3"/>
  <c r="J1249" i="3"/>
  <c r="I1249" i="3"/>
  <c r="F1249" i="3"/>
  <c r="E1249" i="3"/>
  <c r="C1249" i="3"/>
  <c r="B1249" i="3" s="1"/>
  <c r="A1249" i="3" s="1"/>
  <c r="K1248" i="3"/>
  <c r="J1248" i="3"/>
  <c r="I1248" i="3"/>
  <c r="F1248" i="3"/>
  <c r="E1248" i="3"/>
  <c r="N1248" i="3" s="1"/>
  <c r="C1248" i="3"/>
  <c r="L1248" i="3" s="1"/>
  <c r="K1247" i="3"/>
  <c r="J1247" i="3"/>
  <c r="I1247" i="3"/>
  <c r="F1247" i="3"/>
  <c r="E1247" i="3"/>
  <c r="N1247" i="3" s="1"/>
  <c r="C1247" i="3"/>
  <c r="L1247" i="3" s="1"/>
  <c r="K1246" i="3"/>
  <c r="J1246" i="3"/>
  <c r="I1246" i="3"/>
  <c r="F1246" i="3"/>
  <c r="E1246" i="3"/>
  <c r="C1246" i="3"/>
  <c r="L1246" i="3" s="1"/>
  <c r="K1245" i="3"/>
  <c r="J1245" i="3"/>
  <c r="I1245" i="3"/>
  <c r="F1245" i="3"/>
  <c r="E1245" i="3"/>
  <c r="N1245" i="3" s="1"/>
  <c r="C1245" i="3"/>
  <c r="K1244" i="3"/>
  <c r="J1244" i="3"/>
  <c r="I1244" i="3"/>
  <c r="F1244" i="3"/>
  <c r="E1244" i="3"/>
  <c r="C1244" i="3"/>
  <c r="K1243" i="3"/>
  <c r="J1243" i="3"/>
  <c r="I1243" i="3"/>
  <c r="F1243" i="3"/>
  <c r="E1243" i="3"/>
  <c r="N1243" i="3" s="1"/>
  <c r="C1243" i="3"/>
  <c r="B1243" i="3" s="1"/>
  <c r="A1243" i="3" s="1"/>
  <c r="K1242" i="3"/>
  <c r="J1242" i="3"/>
  <c r="I1242" i="3"/>
  <c r="F1242" i="3"/>
  <c r="E1242" i="3"/>
  <c r="N1242" i="3" s="1"/>
  <c r="C1242" i="3"/>
  <c r="L1242" i="3" s="1"/>
  <c r="K1241" i="3"/>
  <c r="J1241" i="3"/>
  <c r="I1241" i="3"/>
  <c r="F1241" i="3"/>
  <c r="E1241" i="3"/>
  <c r="N1241" i="3" s="1"/>
  <c r="C1241" i="3"/>
  <c r="N1240" i="3"/>
  <c r="K1240" i="3"/>
  <c r="J1240" i="3"/>
  <c r="I1240" i="3"/>
  <c r="F1240" i="3"/>
  <c r="E1240" i="3"/>
  <c r="C1240" i="3"/>
  <c r="K1239" i="3"/>
  <c r="J1239" i="3"/>
  <c r="I1239" i="3"/>
  <c r="F1239" i="3"/>
  <c r="E1239" i="3"/>
  <c r="N1239" i="3" s="1"/>
  <c r="C1239" i="3"/>
  <c r="L1239" i="3" s="1"/>
  <c r="K1238" i="3"/>
  <c r="J1238" i="3"/>
  <c r="I1238" i="3"/>
  <c r="F1238" i="3"/>
  <c r="E1238" i="3"/>
  <c r="N1238" i="3" s="1"/>
  <c r="C1238" i="3"/>
  <c r="L1238" i="3" s="1"/>
  <c r="K1237" i="3"/>
  <c r="J1237" i="3"/>
  <c r="I1237" i="3"/>
  <c r="F1237" i="3"/>
  <c r="E1237" i="3"/>
  <c r="C1237" i="3"/>
  <c r="L1237" i="3" s="1"/>
  <c r="K1236" i="3"/>
  <c r="J1236" i="3"/>
  <c r="I1236" i="3"/>
  <c r="F1236" i="3"/>
  <c r="E1236" i="3"/>
  <c r="N1236" i="3" s="1"/>
  <c r="C1236" i="3"/>
  <c r="K1235" i="3"/>
  <c r="J1235" i="3"/>
  <c r="I1235" i="3"/>
  <c r="F1235" i="3"/>
  <c r="E1235" i="3"/>
  <c r="N1235" i="3" s="1"/>
  <c r="C1235" i="3"/>
  <c r="K1234" i="3"/>
  <c r="J1234" i="3"/>
  <c r="I1234" i="3"/>
  <c r="F1234" i="3"/>
  <c r="E1234" i="3"/>
  <c r="N1234" i="3" s="1"/>
  <c r="C1234" i="3"/>
  <c r="B1234" i="3" s="1"/>
  <c r="A1234" i="3" s="1"/>
  <c r="K1233" i="3"/>
  <c r="J1233" i="3"/>
  <c r="I1233" i="3"/>
  <c r="F1233" i="3"/>
  <c r="E1233" i="3"/>
  <c r="C1233" i="3"/>
  <c r="K1232" i="3"/>
  <c r="J1232" i="3"/>
  <c r="I1232" i="3"/>
  <c r="F1232" i="3"/>
  <c r="E1232" i="3"/>
  <c r="N1232" i="3" s="1"/>
  <c r="C1232" i="3"/>
  <c r="L1232" i="3" s="1"/>
  <c r="K1231" i="3"/>
  <c r="J1231" i="3"/>
  <c r="I1231" i="3"/>
  <c r="F1231" i="3"/>
  <c r="E1231" i="3"/>
  <c r="N1231" i="3" s="1"/>
  <c r="C1231" i="3"/>
  <c r="K1230" i="3"/>
  <c r="J1230" i="3"/>
  <c r="I1230" i="3"/>
  <c r="F1230" i="3"/>
  <c r="E1230" i="3"/>
  <c r="C1230" i="3"/>
  <c r="L1230" i="3" s="1"/>
  <c r="K1229" i="3"/>
  <c r="J1229" i="3"/>
  <c r="I1229" i="3"/>
  <c r="F1229" i="3"/>
  <c r="E1229" i="3"/>
  <c r="C1229" i="3"/>
  <c r="L1229" i="3" s="1"/>
  <c r="K1228" i="3"/>
  <c r="J1228" i="3"/>
  <c r="I1228" i="3"/>
  <c r="F1228" i="3"/>
  <c r="E1228" i="3"/>
  <c r="C1228" i="3"/>
  <c r="K1227" i="3"/>
  <c r="J1227" i="3"/>
  <c r="I1227" i="3"/>
  <c r="F1227" i="3"/>
  <c r="E1227" i="3"/>
  <c r="N1227" i="3" s="1"/>
  <c r="C1227" i="3"/>
  <c r="L1227" i="3" s="1"/>
  <c r="K1226" i="3"/>
  <c r="J1226" i="3"/>
  <c r="I1226" i="3"/>
  <c r="F1226" i="3"/>
  <c r="E1226" i="3"/>
  <c r="N1226" i="3" s="1"/>
  <c r="C1226" i="3"/>
  <c r="L1226" i="3" s="1"/>
  <c r="K1225" i="3"/>
  <c r="J1225" i="3"/>
  <c r="I1225" i="3"/>
  <c r="F1225" i="3"/>
  <c r="E1225" i="3"/>
  <c r="N1225" i="3" s="1"/>
  <c r="C1225" i="3"/>
  <c r="L1225" i="3" s="1"/>
  <c r="K1224" i="3"/>
  <c r="J1224" i="3"/>
  <c r="I1224" i="3"/>
  <c r="F1224" i="3"/>
  <c r="E1224" i="3"/>
  <c r="N1224" i="3" s="1"/>
  <c r="C1224" i="3"/>
  <c r="K1223" i="3"/>
  <c r="J1223" i="3"/>
  <c r="I1223" i="3"/>
  <c r="F1223" i="3"/>
  <c r="E1223" i="3"/>
  <c r="N1223" i="3" s="1"/>
  <c r="C1223" i="3"/>
  <c r="K1222" i="3"/>
  <c r="J1222" i="3"/>
  <c r="I1222" i="3"/>
  <c r="F1222" i="3"/>
  <c r="E1222" i="3"/>
  <c r="N1222" i="3" s="1"/>
  <c r="C1222" i="3"/>
  <c r="L1222" i="3" s="1"/>
  <c r="L1221" i="3"/>
  <c r="K1221" i="3"/>
  <c r="J1221" i="3"/>
  <c r="I1221" i="3"/>
  <c r="F1221" i="3"/>
  <c r="E1221" i="3"/>
  <c r="C1221" i="3"/>
  <c r="B1221" i="3" s="1"/>
  <c r="A1221" i="3" s="1"/>
  <c r="K1220" i="3"/>
  <c r="J1220" i="3"/>
  <c r="I1220" i="3"/>
  <c r="F1220" i="3"/>
  <c r="E1220" i="3"/>
  <c r="N1220" i="3" s="1"/>
  <c r="C1220" i="3"/>
  <c r="K1219" i="3"/>
  <c r="J1219" i="3"/>
  <c r="I1219" i="3"/>
  <c r="F1219" i="3"/>
  <c r="E1219" i="3"/>
  <c r="N1219" i="3" s="1"/>
  <c r="C1219" i="3"/>
  <c r="K1218" i="3"/>
  <c r="J1218" i="3"/>
  <c r="I1218" i="3"/>
  <c r="F1218" i="3"/>
  <c r="E1218" i="3"/>
  <c r="N1218" i="3" s="1"/>
  <c r="C1218" i="3"/>
  <c r="K1217" i="3"/>
  <c r="J1217" i="3"/>
  <c r="I1217" i="3"/>
  <c r="F1217" i="3"/>
  <c r="E1217" i="3"/>
  <c r="C1217" i="3"/>
  <c r="K1216" i="3"/>
  <c r="J1216" i="3"/>
  <c r="I1216" i="3"/>
  <c r="F1216" i="3"/>
  <c r="E1216" i="3"/>
  <c r="N1216" i="3" s="1"/>
  <c r="C1216" i="3"/>
  <c r="L1216" i="3" s="1"/>
  <c r="K1215" i="3"/>
  <c r="J1215" i="3"/>
  <c r="I1215" i="3"/>
  <c r="F1215" i="3"/>
  <c r="E1215" i="3"/>
  <c r="N1215" i="3" s="1"/>
  <c r="C1215" i="3"/>
  <c r="K1214" i="3"/>
  <c r="J1214" i="3"/>
  <c r="I1214" i="3"/>
  <c r="F1214" i="3"/>
  <c r="E1214" i="3"/>
  <c r="C1214" i="3"/>
  <c r="L1214" i="3" s="1"/>
  <c r="K1213" i="3"/>
  <c r="J1213" i="3"/>
  <c r="I1213" i="3"/>
  <c r="F1213" i="3"/>
  <c r="E1213" i="3"/>
  <c r="N1213" i="3" s="1"/>
  <c r="C1213" i="3"/>
  <c r="K1212" i="3"/>
  <c r="J1212" i="3"/>
  <c r="I1212" i="3"/>
  <c r="F1212" i="3"/>
  <c r="E1212" i="3"/>
  <c r="C1212" i="3"/>
  <c r="K1211" i="3"/>
  <c r="J1211" i="3"/>
  <c r="I1211" i="3"/>
  <c r="F1211" i="3"/>
  <c r="E1211" i="3"/>
  <c r="N1211" i="3" s="1"/>
  <c r="C1211" i="3"/>
  <c r="K1210" i="3"/>
  <c r="J1210" i="3"/>
  <c r="I1210" i="3"/>
  <c r="F1210" i="3"/>
  <c r="E1210" i="3"/>
  <c r="N1210" i="3" s="1"/>
  <c r="C1210" i="3"/>
  <c r="L1210" i="3" s="1"/>
  <c r="K1209" i="3"/>
  <c r="J1209" i="3"/>
  <c r="I1209" i="3"/>
  <c r="F1209" i="3"/>
  <c r="E1209" i="3"/>
  <c r="N1209" i="3" s="1"/>
  <c r="C1209" i="3"/>
  <c r="L1209" i="3" s="1"/>
  <c r="K1208" i="3"/>
  <c r="J1208" i="3"/>
  <c r="I1208" i="3"/>
  <c r="F1208" i="3"/>
  <c r="E1208" i="3"/>
  <c r="N1208" i="3" s="1"/>
  <c r="C1208" i="3"/>
  <c r="K1207" i="3"/>
  <c r="J1207" i="3"/>
  <c r="I1207" i="3"/>
  <c r="F1207" i="3"/>
  <c r="E1207" i="3"/>
  <c r="C1207" i="3"/>
  <c r="K1206" i="3"/>
  <c r="J1206" i="3"/>
  <c r="I1206" i="3"/>
  <c r="F1206" i="3"/>
  <c r="E1206" i="3"/>
  <c r="N1206" i="3" s="1"/>
  <c r="C1206" i="3"/>
  <c r="L1206" i="3" s="1"/>
  <c r="L1205" i="3"/>
  <c r="K1205" i="3"/>
  <c r="J1205" i="3"/>
  <c r="I1205" i="3"/>
  <c r="F1205" i="3"/>
  <c r="E1205" i="3"/>
  <c r="C1205" i="3"/>
  <c r="K1204" i="3"/>
  <c r="J1204" i="3"/>
  <c r="I1204" i="3"/>
  <c r="F1204" i="3"/>
  <c r="E1204" i="3"/>
  <c r="N1204" i="3" s="1"/>
  <c r="C1204" i="3"/>
  <c r="K1203" i="3"/>
  <c r="J1203" i="3"/>
  <c r="I1203" i="3"/>
  <c r="F1203" i="3"/>
  <c r="E1203" i="3"/>
  <c r="N1203" i="3" s="1"/>
  <c r="C1203" i="3"/>
  <c r="K1202" i="3"/>
  <c r="J1202" i="3"/>
  <c r="I1202" i="3"/>
  <c r="F1202" i="3"/>
  <c r="E1202" i="3"/>
  <c r="N1202" i="3" s="1"/>
  <c r="C1202" i="3"/>
  <c r="G1202" i="3" s="1"/>
  <c r="B1202" i="3"/>
  <c r="A1202" i="3" s="1"/>
  <c r="K1201" i="3"/>
  <c r="J1201" i="3"/>
  <c r="I1201" i="3"/>
  <c r="F1201" i="3"/>
  <c r="E1201" i="3"/>
  <c r="N1201" i="3" s="1"/>
  <c r="C1201" i="3"/>
  <c r="G1201" i="3" s="1"/>
  <c r="K1200" i="3"/>
  <c r="J1200" i="3"/>
  <c r="I1200" i="3"/>
  <c r="F1200" i="3"/>
  <c r="E1200" i="3"/>
  <c r="N1200" i="3" s="1"/>
  <c r="C1200" i="3"/>
  <c r="L1200" i="3" s="1"/>
  <c r="K1199" i="3"/>
  <c r="J1199" i="3"/>
  <c r="I1199" i="3"/>
  <c r="F1199" i="3"/>
  <c r="E1199" i="3"/>
  <c r="N1199" i="3" s="1"/>
  <c r="C1199" i="3"/>
  <c r="L1199" i="3" s="1"/>
  <c r="L1198" i="3"/>
  <c r="K1198" i="3"/>
  <c r="J1198" i="3"/>
  <c r="I1198" i="3"/>
  <c r="F1198" i="3"/>
  <c r="E1198" i="3"/>
  <c r="C1198" i="3"/>
  <c r="K1197" i="3"/>
  <c r="J1197" i="3"/>
  <c r="I1197" i="3"/>
  <c r="F1197" i="3"/>
  <c r="E1197" i="3"/>
  <c r="N1197" i="3" s="1"/>
  <c r="C1197" i="3"/>
  <c r="K1196" i="3"/>
  <c r="J1196" i="3"/>
  <c r="I1196" i="3"/>
  <c r="F1196" i="3"/>
  <c r="E1196" i="3"/>
  <c r="C1196" i="3"/>
  <c r="L1196" i="3" s="1"/>
  <c r="K1195" i="3"/>
  <c r="J1195" i="3"/>
  <c r="I1195" i="3"/>
  <c r="F1195" i="3"/>
  <c r="E1195" i="3"/>
  <c r="N1195" i="3" s="1"/>
  <c r="C1195" i="3"/>
  <c r="K1194" i="3"/>
  <c r="J1194" i="3"/>
  <c r="I1194" i="3"/>
  <c r="F1194" i="3"/>
  <c r="E1194" i="3"/>
  <c r="N1194" i="3" s="1"/>
  <c r="C1194" i="3"/>
  <c r="N1193" i="3"/>
  <c r="K1193" i="3"/>
  <c r="J1193" i="3"/>
  <c r="I1193" i="3"/>
  <c r="G1193" i="3"/>
  <c r="F1193" i="3"/>
  <c r="E1193" i="3"/>
  <c r="C1193" i="3"/>
  <c r="L1193" i="3" s="1"/>
  <c r="K1192" i="3"/>
  <c r="J1192" i="3"/>
  <c r="I1192" i="3"/>
  <c r="F1192" i="3"/>
  <c r="E1192" i="3"/>
  <c r="N1192" i="3" s="1"/>
  <c r="C1192" i="3"/>
  <c r="G1192" i="3" s="1"/>
  <c r="K1191" i="3"/>
  <c r="J1191" i="3"/>
  <c r="I1191" i="3"/>
  <c r="F1191" i="3"/>
  <c r="E1191" i="3"/>
  <c r="G1191" i="3" s="1"/>
  <c r="C1191" i="3"/>
  <c r="L1191" i="3" s="1"/>
  <c r="K1190" i="3"/>
  <c r="J1190" i="3"/>
  <c r="I1190" i="3"/>
  <c r="F1190" i="3"/>
  <c r="E1190" i="3"/>
  <c r="N1190" i="3" s="1"/>
  <c r="C1190" i="3"/>
  <c r="L1190" i="3" s="1"/>
  <c r="K1189" i="3"/>
  <c r="J1189" i="3"/>
  <c r="I1189" i="3"/>
  <c r="F1189" i="3"/>
  <c r="E1189" i="3"/>
  <c r="N1189" i="3" s="1"/>
  <c r="C1189" i="3"/>
  <c r="L1189" i="3" s="1"/>
  <c r="B1189" i="3"/>
  <c r="A1189" i="3" s="1"/>
  <c r="K1188" i="3"/>
  <c r="J1188" i="3"/>
  <c r="I1188" i="3"/>
  <c r="F1188" i="3"/>
  <c r="E1188" i="3"/>
  <c r="N1188" i="3" s="1"/>
  <c r="C1188" i="3"/>
  <c r="K1187" i="3"/>
  <c r="J1187" i="3"/>
  <c r="I1187" i="3"/>
  <c r="F1187" i="3"/>
  <c r="E1187" i="3"/>
  <c r="N1187" i="3" s="1"/>
  <c r="C1187" i="3"/>
  <c r="K1186" i="3"/>
  <c r="J1186" i="3"/>
  <c r="I1186" i="3"/>
  <c r="F1186" i="3"/>
  <c r="E1186" i="3"/>
  <c r="C1186" i="3"/>
  <c r="K1185" i="3"/>
  <c r="J1185" i="3"/>
  <c r="I1185" i="3"/>
  <c r="F1185" i="3"/>
  <c r="E1185" i="3"/>
  <c r="N1185" i="3" s="1"/>
  <c r="C1185" i="3"/>
  <c r="G1185" i="3" s="1"/>
  <c r="K1184" i="3"/>
  <c r="J1184" i="3"/>
  <c r="I1184" i="3"/>
  <c r="F1184" i="3"/>
  <c r="E1184" i="3"/>
  <c r="N1184" i="3" s="1"/>
  <c r="C1184" i="3"/>
  <c r="L1184" i="3" s="1"/>
  <c r="K1183" i="3"/>
  <c r="J1183" i="3"/>
  <c r="I1183" i="3"/>
  <c r="F1183" i="3"/>
  <c r="E1183" i="3"/>
  <c r="N1183" i="3" s="1"/>
  <c r="C1183" i="3"/>
  <c r="L1183" i="3" s="1"/>
  <c r="K1182" i="3"/>
  <c r="J1182" i="3"/>
  <c r="I1182" i="3"/>
  <c r="F1182" i="3"/>
  <c r="E1182" i="3"/>
  <c r="C1182" i="3"/>
  <c r="L1182" i="3" s="1"/>
  <c r="L1181" i="3"/>
  <c r="K1181" i="3"/>
  <c r="J1181" i="3"/>
  <c r="I1181" i="3"/>
  <c r="F1181" i="3"/>
  <c r="E1181" i="3"/>
  <c r="C1181" i="3"/>
  <c r="K1180" i="3"/>
  <c r="J1180" i="3"/>
  <c r="I1180" i="3"/>
  <c r="F1180" i="3"/>
  <c r="E1180" i="3"/>
  <c r="C1180" i="3"/>
  <c r="L1180" i="3" s="1"/>
  <c r="K1179" i="3"/>
  <c r="J1179" i="3"/>
  <c r="I1179" i="3"/>
  <c r="F1179" i="3"/>
  <c r="E1179" i="3"/>
  <c r="N1179" i="3" s="1"/>
  <c r="C1179" i="3"/>
  <c r="K1178" i="3"/>
  <c r="J1178" i="3"/>
  <c r="I1178" i="3"/>
  <c r="F1178" i="3"/>
  <c r="E1178" i="3"/>
  <c r="N1178" i="3" s="1"/>
  <c r="C1178" i="3"/>
  <c r="K1177" i="3"/>
  <c r="J1177" i="3"/>
  <c r="I1177" i="3"/>
  <c r="F1177" i="3"/>
  <c r="E1177" i="3"/>
  <c r="N1177" i="3" s="1"/>
  <c r="C1177" i="3"/>
  <c r="L1177" i="3" s="1"/>
  <c r="K1176" i="3"/>
  <c r="J1176" i="3"/>
  <c r="I1176" i="3"/>
  <c r="F1176" i="3"/>
  <c r="E1176" i="3"/>
  <c r="N1176" i="3" s="1"/>
  <c r="C1176" i="3"/>
  <c r="K1175" i="3"/>
  <c r="J1175" i="3"/>
  <c r="I1175" i="3"/>
  <c r="F1175" i="3"/>
  <c r="E1175" i="3"/>
  <c r="N1175" i="3" s="1"/>
  <c r="C1175" i="3"/>
  <c r="L1175" i="3" s="1"/>
  <c r="K1174" i="3"/>
  <c r="J1174" i="3"/>
  <c r="I1174" i="3"/>
  <c r="F1174" i="3"/>
  <c r="E1174" i="3"/>
  <c r="N1174" i="3" s="1"/>
  <c r="C1174" i="3"/>
  <c r="L1174" i="3" s="1"/>
  <c r="K1173" i="3"/>
  <c r="J1173" i="3"/>
  <c r="I1173" i="3"/>
  <c r="F1173" i="3"/>
  <c r="E1173" i="3"/>
  <c r="C1173" i="3"/>
  <c r="L1173" i="3" s="1"/>
  <c r="K1172" i="3"/>
  <c r="J1172" i="3"/>
  <c r="I1172" i="3"/>
  <c r="F1172" i="3"/>
  <c r="E1172" i="3"/>
  <c r="N1172" i="3" s="1"/>
  <c r="C1172" i="3"/>
  <c r="K1171" i="3"/>
  <c r="J1171" i="3"/>
  <c r="I1171" i="3"/>
  <c r="F1171" i="3"/>
  <c r="E1171" i="3"/>
  <c r="N1171" i="3" s="1"/>
  <c r="C1171" i="3"/>
  <c r="K1170" i="3"/>
  <c r="J1170" i="3"/>
  <c r="I1170" i="3"/>
  <c r="F1170" i="3"/>
  <c r="E1170" i="3"/>
  <c r="N1170" i="3" s="1"/>
  <c r="C1170" i="3"/>
  <c r="K1169" i="3"/>
  <c r="J1169" i="3"/>
  <c r="I1169" i="3"/>
  <c r="F1169" i="3"/>
  <c r="E1169" i="3"/>
  <c r="N1169" i="3" s="1"/>
  <c r="C1169" i="3"/>
  <c r="K1168" i="3"/>
  <c r="J1168" i="3"/>
  <c r="I1168" i="3"/>
  <c r="F1168" i="3"/>
  <c r="E1168" i="3"/>
  <c r="N1168" i="3" s="1"/>
  <c r="C1168" i="3"/>
  <c r="K1167" i="3"/>
  <c r="J1167" i="3"/>
  <c r="I1167" i="3"/>
  <c r="F1167" i="3"/>
  <c r="E1167" i="3"/>
  <c r="N1167" i="3" s="1"/>
  <c r="C1167" i="3"/>
  <c r="L1167" i="3" s="1"/>
  <c r="K1166" i="3"/>
  <c r="J1166" i="3"/>
  <c r="I1166" i="3"/>
  <c r="F1166" i="3"/>
  <c r="E1166" i="3"/>
  <c r="C1166" i="3"/>
  <c r="L1166" i="3" s="1"/>
  <c r="K1165" i="3"/>
  <c r="J1165" i="3"/>
  <c r="I1165" i="3"/>
  <c r="F1165" i="3"/>
  <c r="E1165" i="3"/>
  <c r="N1165" i="3" s="1"/>
  <c r="C1165" i="3"/>
  <c r="B1165" i="3" s="1"/>
  <c r="A1165" i="3" s="1"/>
  <c r="K1164" i="3"/>
  <c r="J1164" i="3"/>
  <c r="I1164" i="3"/>
  <c r="F1164" i="3"/>
  <c r="E1164" i="3"/>
  <c r="C1164" i="3"/>
  <c r="K1163" i="3"/>
  <c r="J1163" i="3"/>
  <c r="I1163" i="3"/>
  <c r="F1163" i="3"/>
  <c r="E1163" i="3"/>
  <c r="N1163" i="3" s="1"/>
  <c r="C1163" i="3"/>
  <c r="B1163" i="3" s="1"/>
  <c r="A1163" i="3" s="1"/>
  <c r="K1162" i="3"/>
  <c r="J1162" i="3"/>
  <c r="I1162" i="3"/>
  <c r="F1162" i="3"/>
  <c r="E1162" i="3"/>
  <c r="N1162" i="3" s="1"/>
  <c r="C1162" i="3"/>
  <c r="L1162" i="3" s="1"/>
  <c r="K1161" i="3"/>
  <c r="J1161" i="3"/>
  <c r="I1161" i="3"/>
  <c r="G1161" i="3"/>
  <c r="F1161" i="3"/>
  <c r="E1161" i="3"/>
  <c r="N1161" i="3" s="1"/>
  <c r="C1161" i="3"/>
  <c r="L1161" i="3" s="1"/>
  <c r="K1160" i="3"/>
  <c r="J1160" i="3"/>
  <c r="I1160" i="3"/>
  <c r="F1160" i="3"/>
  <c r="E1160" i="3"/>
  <c r="N1160" i="3" s="1"/>
  <c r="C1160" i="3"/>
  <c r="K1159" i="3"/>
  <c r="J1159" i="3"/>
  <c r="I1159" i="3"/>
  <c r="F1159" i="3"/>
  <c r="E1159" i="3"/>
  <c r="N1159" i="3" s="1"/>
  <c r="C1159" i="3"/>
  <c r="L1159" i="3" s="1"/>
  <c r="L1158" i="3"/>
  <c r="K1158" i="3"/>
  <c r="J1158" i="3"/>
  <c r="I1158" i="3"/>
  <c r="F1158" i="3"/>
  <c r="E1158" i="3"/>
  <c r="N1158" i="3" s="1"/>
  <c r="C1158" i="3"/>
  <c r="B1158" i="3"/>
  <c r="A1158" i="3" s="1"/>
  <c r="K1157" i="3"/>
  <c r="J1157" i="3"/>
  <c r="I1157" i="3"/>
  <c r="F1157" i="3"/>
  <c r="E1157" i="3"/>
  <c r="N1157" i="3" s="1"/>
  <c r="C1157" i="3"/>
  <c r="K1156" i="3"/>
  <c r="J1156" i="3"/>
  <c r="I1156" i="3"/>
  <c r="F1156" i="3"/>
  <c r="E1156" i="3"/>
  <c r="N1156" i="3" s="1"/>
  <c r="C1156" i="3"/>
  <c r="K1155" i="3"/>
  <c r="J1155" i="3"/>
  <c r="I1155" i="3"/>
  <c r="F1155" i="3"/>
  <c r="E1155" i="3"/>
  <c r="N1155" i="3" s="1"/>
  <c r="C1155" i="3"/>
  <c r="K1154" i="3"/>
  <c r="J1154" i="3"/>
  <c r="I1154" i="3"/>
  <c r="F1154" i="3"/>
  <c r="E1154" i="3"/>
  <c r="N1154" i="3" s="1"/>
  <c r="C1154" i="3"/>
  <c r="K1153" i="3"/>
  <c r="J1153" i="3"/>
  <c r="I1153" i="3"/>
  <c r="F1153" i="3"/>
  <c r="E1153" i="3"/>
  <c r="N1153" i="3" s="1"/>
  <c r="C1153" i="3"/>
  <c r="K1152" i="3"/>
  <c r="J1152" i="3"/>
  <c r="I1152" i="3"/>
  <c r="F1152" i="3"/>
  <c r="E1152" i="3"/>
  <c r="N1152" i="3" s="1"/>
  <c r="C1152" i="3"/>
  <c r="K1151" i="3"/>
  <c r="J1151" i="3"/>
  <c r="I1151" i="3"/>
  <c r="F1151" i="3"/>
  <c r="E1151" i="3"/>
  <c r="N1151" i="3" s="1"/>
  <c r="C1151" i="3"/>
  <c r="K1150" i="3"/>
  <c r="J1150" i="3"/>
  <c r="I1150" i="3"/>
  <c r="F1150" i="3"/>
  <c r="E1150" i="3"/>
  <c r="C1150" i="3"/>
  <c r="L1150" i="3" s="1"/>
  <c r="K1149" i="3"/>
  <c r="J1149" i="3"/>
  <c r="I1149" i="3"/>
  <c r="F1149" i="3"/>
  <c r="E1149" i="3"/>
  <c r="N1149" i="3" s="1"/>
  <c r="C1149" i="3"/>
  <c r="L1148" i="3"/>
  <c r="K1148" i="3"/>
  <c r="J1148" i="3"/>
  <c r="I1148" i="3"/>
  <c r="F1148" i="3"/>
  <c r="E1148" i="3"/>
  <c r="N1148" i="3" s="1"/>
  <c r="C1148" i="3"/>
  <c r="K1147" i="3"/>
  <c r="J1147" i="3"/>
  <c r="I1147" i="3"/>
  <c r="F1147" i="3"/>
  <c r="E1147" i="3"/>
  <c r="N1147" i="3" s="1"/>
  <c r="C1147" i="3"/>
  <c r="K1146" i="3"/>
  <c r="J1146" i="3"/>
  <c r="I1146" i="3"/>
  <c r="F1146" i="3"/>
  <c r="E1146" i="3"/>
  <c r="N1146" i="3" s="1"/>
  <c r="C1146" i="3"/>
  <c r="K1145" i="3"/>
  <c r="J1145" i="3"/>
  <c r="I1145" i="3"/>
  <c r="F1145" i="3"/>
  <c r="E1145" i="3"/>
  <c r="N1145" i="3" s="1"/>
  <c r="C1145" i="3"/>
  <c r="K1144" i="3"/>
  <c r="J1144" i="3"/>
  <c r="I1144" i="3"/>
  <c r="F1144" i="3"/>
  <c r="E1144" i="3"/>
  <c r="N1144" i="3" s="1"/>
  <c r="C1144" i="3"/>
  <c r="K1143" i="3"/>
  <c r="J1143" i="3"/>
  <c r="I1143" i="3"/>
  <c r="F1143" i="3"/>
  <c r="E1143" i="3"/>
  <c r="C1143" i="3"/>
  <c r="L1143" i="3" s="1"/>
  <c r="K1142" i="3"/>
  <c r="J1142" i="3"/>
  <c r="I1142" i="3"/>
  <c r="F1142" i="3"/>
  <c r="E1142" i="3"/>
  <c r="N1142" i="3" s="1"/>
  <c r="C1142" i="3"/>
  <c r="K1141" i="3"/>
  <c r="J1141" i="3"/>
  <c r="I1141" i="3"/>
  <c r="F1141" i="3"/>
  <c r="E1141" i="3"/>
  <c r="N1141" i="3" s="1"/>
  <c r="C1141" i="3"/>
  <c r="L1141" i="3" s="1"/>
  <c r="K1140" i="3"/>
  <c r="J1140" i="3"/>
  <c r="I1140" i="3"/>
  <c r="F1140" i="3"/>
  <c r="E1140" i="3"/>
  <c r="C1140" i="3"/>
  <c r="K1139" i="3"/>
  <c r="J1139" i="3"/>
  <c r="I1139" i="3"/>
  <c r="F1139" i="3"/>
  <c r="E1139" i="3"/>
  <c r="N1139" i="3" s="1"/>
  <c r="C1139" i="3"/>
  <c r="L1139" i="3" s="1"/>
  <c r="K1138" i="3"/>
  <c r="J1138" i="3"/>
  <c r="I1138" i="3"/>
  <c r="F1138" i="3"/>
  <c r="E1138" i="3"/>
  <c r="N1138" i="3" s="1"/>
  <c r="C1138" i="3"/>
  <c r="K1137" i="3"/>
  <c r="J1137" i="3"/>
  <c r="I1137" i="3"/>
  <c r="F1137" i="3"/>
  <c r="E1137" i="3"/>
  <c r="N1137" i="3" s="1"/>
  <c r="C1137" i="3"/>
  <c r="G1137" i="3" s="1"/>
  <c r="K1136" i="3"/>
  <c r="J1136" i="3"/>
  <c r="I1136" i="3"/>
  <c r="F1136" i="3"/>
  <c r="E1136" i="3"/>
  <c r="N1136" i="3" s="1"/>
  <c r="C1136" i="3"/>
  <c r="K1135" i="3"/>
  <c r="J1135" i="3"/>
  <c r="I1135" i="3"/>
  <c r="F1135" i="3"/>
  <c r="E1135" i="3"/>
  <c r="N1135" i="3" s="1"/>
  <c r="C1135" i="3"/>
  <c r="K1134" i="3"/>
  <c r="J1134" i="3"/>
  <c r="I1134" i="3"/>
  <c r="F1134" i="3"/>
  <c r="E1134" i="3"/>
  <c r="C1134" i="3"/>
  <c r="B1134" i="3" s="1"/>
  <c r="A1134" i="3" s="1"/>
  <c r="K1133" i="3"/>
  <c r="J1133" i="3"/>
  <c r="I1133" i="3"/>
  <c r="F1133" i="3"/>
  <c r="E1133" i="3"/>
  <c r="N1133" i="3" s="1"/>
  <c r="C1133" i="3"/>
  <c r="K1132" i="3"/>
  <c r="J1132" i="3"/>
  <c r="I1132" i="3"/>
  <c r="F1132" i="3"/>
  <c r="E1132" i="3"/>
  <c r="C1132" i="3"/>
  <c r="L1132" i="3" s="1"/>
  <c r="K1131" i="3"/>
  <c r="J1131" i="3"/>
  <c r="I1131" i="3"/>
  <c r="F1131" i="3"/>
  <c r="E1131" i="3"/>
  <c r="N1131" i="3" s="1"/>
  <c r="C1131" i="3"/>
  <c r="L1131" i="3" s="1"/>
  <c r="K1130" i="3"/>
  <c r="J1130" i="3"/>
  <c r="I1130" i="3"/>
  <c r="F1130" i="3"/>
  <c r="E1130" i="3"/>
  <c r="N1130" i="3" s="1"/>
  <c r="C1130" i="3"/>
  <c r="K1129" i="3"/>
  <c r="J1129" i="3"/>
  <c r="I1129" i="3"/>
  <c r="F1129" i="3"/>
  <c r="E1129" i="3"/>
  <c r="N1129" i="3" s="1"/>
  <c r="C1129" i="3"/>
  <c r="K1128" i="3"/>
  <c r="J1128" i="3"/>
  <c r="I1128" i="3"/>
  <c r="F1128" i="3"/>
  <c r="E1128" i="3"/>
  <c r="N1128" i="3" s="1"/>
  <c r="C1128" i="3"/>
  <c r="K1127" i="3"/>
  <c r="J1127" i="3"/>
  <c r="I1127" i="3"/>
  <c r="F1127" i="3"/>
  <c r="E1127" i="3"/>
  <c r="N1127" i="3" s="1"/>
  <c r="C1127" i="3"/>
  <c r="B1127" i="3"/>
  <c r="A1127" i="3" s="1"/>
  <c r="K1126" i="3"/>
  <c r="J1126" i="3"/>
  <c r="I1126" i="3"/>
  <c r="F1126" i="3"/>
  <c r="E1126" i="3"/>
  <c r="N1126" i="3" s="1"/>
  <c r="C1126" i="3"/>
  <c r="L1126" i="3" s="1"/>
  <c r="K1125" i="3"/>
  <c r="J1125" i="3"/>
  <c r="I1125" i="3"/>
  <c r="F1125" i="3"/>
  <c r="E1125" i="3"/>
  <c r="N1125" i="3" s="1"/>
  <c r="C1125" i="3"/>
  <c r="G1125" i="3" s="1"/>
  <c r="B1125" i="3"/>
  <c r="A1125" i="3" s="1"/>
  <c r="K1124" i="3"/>
  <c r="J1124" i="3"/>
  <c r="I1124" i="3"/>
  <c r="F1124" i="3"/>
  <c r="E1124" i="3"/>
  <c r="N1124" i="3" s="1"/>
  <c r="C1124" i="3"/>
  <c r="B1124" i="3" s="1"/>
  <c r="A1124" i="3" s="1"/>
  <c r="K1123" i="3"/>
  <c r="J1123" i="3"/>
  <c r="I1123" i="3"/>
  <c r="F1123" i="3"/>
  <c r="E1123" i="3"/>
  <c r="N1123" i="3" s="1"/>
  <c r="C1123" i="3"/>
  <c r="K1122" i="3"/>
  <c r="J1122" i="3"/>
  <c r="I1122" i="3"/>
  <c r="F1122" i="3"/>
  <c r="E1122" i="3"/>
  <c r="N1122" i="3" s="1"/>
  <c r="C1122" i="3"/>
  <c r="K1121" i="3"/>
  <c r="J1121" i="3"/>
  <c r="I1121" i="3"/>
  <c r="F1121" i="3"/>
  <c r="E1121" i="3"/>
  <c r="N1121" i="3" s="1"/>
  <c r="C1121" i="3"/>
  <c r="N1120" i="3"/>
  <c r="K1120" i="3"/>
  <c r="J1120" i="3"/>
  <c r="I1120" i="3"/>
  <c r="F1120" i="3"/>
  <c r="E1120" i="3"/>
  <c r="C1120" i="3"/>
  <c r="K1119" i="3"/>
  <c r="J1119" i="3"/>
  <c r="I1119" i="3"/>
  <c r="F1119" i="3"/>
  <c r="E1119" i="3"/>
  <c r="N1119" i="3" s="1"/>
  <c r="C1119" i="3"/>
  <c r="K1118" i="3"/>
  <c r="J1118" i="3"/>
  <c r="I1118" i="3"/>
  <c r="F1118" i="3"/>
  <c r="E1118" i="3"/>
  <c r="C1118" i="3"/>
  <c r="L1118" i="3" s="1"/>
  <c r="K1117" i="3"/>
  <c r="J1117" i="3"/>
  <c r="I1117" i="3"/>
  <c r="F1117" i="3"/>
  <c r="E1117" i="3"/>
  <c r="N1117" i="3" s="1"/>
  <c r="C1117" i="3"/>
  <c r="K1116" i="3"/>
  <c r="J1116" i="3"/>
  <c r="I1116" i="3"/>
  <c r="F1116" i="3"/>
  <c r="E1116" i="3"/>
  <c r="N1116" i="3" s="1"/>
  <c r="C1116" i="3"/>
  <c r="L1116" i="3" s="1"/>
  <c r="N1115" i="3"/>
  <c r="K1115" i="3"/>
  <c r="J1115" i="3"/>
  <c r="I1115" i="3"/>
  <c r="F1115" i="3"/>
  <c r="E1115" i="3"/>
  <c r="C1115" i="3"/>
  <c r="G1115" i="3" s="1"/>
  <c r="B1115" i="3"/>
  <c r="A1115" i="3" s="1"/>
  <c r="K1114" i="3"/>
  <c r="J1114" i="3"/>
  <c r="I1114" i="3"/>
  <c r="F1114" i="3"/>
  <c r="E1114" i="3"/>
  <c r="N1114" i="3" s="1"/>
  <c r="C1114" i="3"/>
  <c r="K1113" i="3"/>
  <c r="J1113" i="3"/>
  <c r="I1113" i="3"/>
  <c r="F1113" i="3"/>
  <c r="E1113" i="3"/>
  <c r="N1113" i="3" s="1"/>
  <c r="C1113" i="3"/>
  <c r="K1112" i="3"/>
  <c r="J1112" i="3"/>
  <c r="I1112" i="3"/>
  <c r="F1112" i="3"/>
  <c r="E1112" i="3"/>
  <c r="N1112" i="3" s="1"/>
  <c r="C1112" i="3"/>
  <c r="G1112" i="3" s="1"/>
  <c r="K1111" i="3"/>
  <c r="J1111" i="3"/>
  <c r="I1111" i="3"/>
  <c r="F1111" i="3"/>
  <c r="E1111" i="3"/>
  <c r="C1111" i="3"/>
  <c r="K1110" i="3"/>
  <c r="J1110" i="3"/>
  <c r="I1110" i="3"/>
  <c r="F1110" i="3"/>
  <c r="E1110" i="3"/>
  <c r="N1110" i="3" s="1"/>
  <c r="C1110" i="3"/>
  <c r="K1109" i="3"/>
  <c r="J1109" i="3"/>
  <c r="I1109" i="3"/>
  <c r="F1109" i="3"/>
  <c r="E1109" i="3"/>
  <c r="N1109" i="3" s="1"/>
  <c r="C1109" i="3"/>
  <c r="B1109" i="3" s="1"/>
  <c r="A1109" i="3" s="1"/>
  <c r="K1108" i="3"/>
  <c r="J1108" i="3"/>
  <c r="I1108" i="3"/>
  <c r="F1108" i="3"/>
  <c r="E1108" i="3"/>
  <c r="N1108" i="3" s="1"/>
  <c r="C1108" i="3"/>
  <c r="G1108" i="3" s="1"/>
  <c r="K1107" i="3"/>
  <c r="J1107" i="3"/>
  <c r="I1107" i="3"/>
  <c r="F1107" i="3"/>
  <c r="E1107" i="3"/>
  <c r="N1107" i="3" s="1"/>
  <c r="C1107" i="3"/>
  <c r="K1106" i="3"/>
  <c r="J1106" i="3"/>
  <c r="I1106" i="3"/>
  <c r="F1106" i="3"/>
  <c r="E1106" i="3"/>
  <c r="N1106" i="3" s="1"/>
  <c r="C1106" i="3"/>
  <c r="K1105" i="3"/>
  <c r="J1105" i="3"/>
  <c r="I1105" i="3"/>
  <c r="F1105" i="3"/>
  <c r="E1105" i="3"/>
  <c r="N1105" i="3" s="1"/>
  <c r="C1105" i="3"/>
  <c r="K1104" i="3"/>
  <c r="J1104" i="3"/>
  <c r="I1104" i="3"/>
  <c r="F1104" i="3"/>
  <c r="E1104" i="3"/>
  <c r="N1104" i="3" s="1"/>
  <c r="C1104" i="3"/>
  <c r="K1103" i="3"/>
  <c r="J1103" i="3"/>
  <c r="I1103" i="3"/>
  <c r="F1103" i="3"/>
  <c r="E1103" i="3"/>
  <c r="N1103" i="3" s="1"/>
  <c r="C1103" i="3"/>
  <c r="G1103" i="3" s="1"/>
  <c r="K1102" i="3"/>
  <c r="J1102" i="3"/>
  <c r="I1102" i="3"/>
  <c r="F1102" i="3"/>
  <c r="E1102" i="3"/>
  <c r="N1102" i="3" s="1"/>
  <c r="C1102" i="3"/>
  <c r="L1102" i="3" s="1"/>
  <c r="K1101" i="3"/>
  <c r="J1101" i="3"/>
  <c r="I1101" i="3"/>
  <c r="F1101" i="3"/>
  <c r="E1101" i="3"/>
  <c r="N1101" i="3" s="1"/>
  <c r="C1101" i="3"/>
  <c r="L1101" i="3" s="1"/>
  <c r="K1100" i="3"/>
  <c r="J1100" i="3"/>
  <c r="I1100" i="3"/>
  <c r="F1100" i="3"/>
  <c r="E1100" i="3"/>
  <c r="C1100" i="3"/>
  <c r="L1100" i="3" s="1"/>
  <c r="K1099" i="3"/>
  <c r="J1099" i="3"/>
  <c r="I1099" i="3"/>
  <c r="F1099" i="3"/>
  <c r="E1099" i="3"/>
  <c r="N1099" i="3" s="1"/>
  <c r="C1099" i="3"/>
  <c r="K1098" i="3"/>
  <c r="J1098" i="3"/>
  <c r="I1098" i="3"/>
  <c r="F1098" i="3"/>
  <c r="E1098" i="3"/>
  <c r="N1098" i="3" s="1"/>
  <c r="C1098" i="3"/>
  <c r="K1097" i="3"/>
  <c r="J1097" i="3"/>
  <c r="I1097" i="3"/>
  <c r="F1097" i="3"/>
  <c r="E1097" i="3"/>
  <c r="N1097" i="3" s="1"/>
  <c r="C1097" i="3"/>
  <c r="K1096" i="3"/>
  <c r="J1096" i="3"/>
  <c r="I1096" i="3"/>
  <c r="F1096" i="3"/>
  <c r="E1096" i="3"/>
  <c r="N1096" i="3" s="1"/>
  <c r="C1096" i="3"/>
  <c r="K1095" i="3"/>
  <c r="J1095" i="3"/>
  <c r="I1095" i="3"/>
  <c r="F1095" i="3"/>
  <c r="E1095" i="3"/>
  <c r="C1095" i="3"/>
  <c r="L1095" i="3" s="1"/>
  <c r="K1094" i="3"/>
  <c r="J1094" i="3"/>
  <c r="I1094" i="3"/>
  <c r="F1094" i="3"/>
  <c r="E1094" i="3"/>
  <c r="N1094" i="3" s="1"/>
  <c r="C1094" i="3"/>
  <c r="B1094" i="3" s="1"/>
  <c r="A1094" i="3" s="1"/>
  <c r="K1093" i="3"/>
  <c r="J1093" i="3"/>
  <c r="I1093" i="3"/>
  <c r="F1093" i="3"/>
  <c r="E1093" i="3"/>
  <c r="N1093" i="3" s="1"/>
  <c r="C1093" i="3"/>
  <c r="K1092" i="3"/>
  <c r="J1092" i="3"/>
  <c r="I1092" i="3"/>
  <c r="G1092" i="3"/>
  <c r="F1092" i="3"/>
  <c r="E1092" i="3"/>
  <c r="N1092" i="3" s="1"/>
  <c r="C1092" i="3"/>
  <c r="K1091" i="3"/>
  <c r="J1091" i="3"/>
  <c r="I1091" i="3"/>
  <c r="F1091" i="3"/>
  <c r="E1091" i="3"/>
  <c r="N1091" i="3" s="1"/>
  <c r="C1091" i="3"/>
  <c r="L1091" i="3" s="1"/>
  <c r="N1090" i="3"/>
  <c r="K1090" i="3"/>
  <c r="J1090" i="3"/>
  <c r="I1090" i="3"/>
  <c r="F1090" i="3"/>
  <c r="E1090" i="3"/>
  <c r="C1090" i="3"/>
  <c r="K1089" i="3"/>
  <c r="J1089" i="3"/>
  <c r="I1089" i="3"/>
  <c r="F1089" i="3"/>
  <c r="E1089" i="3"/>
  <c r="N1089" i="3" s="1"/>
  <c r="C1089" i="3"/>
  <c r="L1089" i="3" s="1"/>
  <c r="K1088" i="3"/>
  <c r="J1088" i="3"/>
  <c r="I1088" i="3"/>
  <c r="F1088" i="3"/>
  <c r="E1088" i="3"/>
  <c r="N1088" i="3" s="1"/>
  <c r="C1088" i="3"/>
  <c r="K1087" i="3"/>
  <c r="J1087" i="3"/>
  <c r="I1087" i="3"/>
  <c r="F1087" i="3"/>
  <c r="E1087" i="3"/>
  <c r="N1087" i="3" s="1"/>
  <c r="C1087" i="3"/>
  <c r="K1086" i="3"/>
  <c r="J1086" i="3"/>
  <c r="I1086" i="3"/>
  <c r="F1086" i="3"/>
  <c r="E1086" i="3"/>
  <c r="C1086" i="3"/>
  <c r="L1086" i="3" s="1"/>
  <c r="K1085" i="3"/>
  <c r="J1085" i="3"/>
  <c r="I1085" i="3"/>
  <c r="F1085" i="3"/>
  <c r="E1085" i="3"/>
  <c r="C1085" i="3"/>
  <c r="K1084" i="3"/>
  <c r="J1084" i="3"/>
  <c r="I1084" i="3"/>
  <c r="F1084" i="3"/>
  <c r="E1084" i="3"/>
  <c r="N1084" i="3" s="1"/>
  <c r="C1084" i="3"/>
  <c r="K1083" i="3"/>
  <c r="J1083" i="3"/>
  <c r="I1083" i="3"/>
  <c r="F1083" i="3"/>
  <c r="E1083" i="3"/>
  <c r="N1083" i="3" s="1"/>
  <c r="C1083" i="3"/>
  <c r="K1082" i="3"/>
  <c r="J1082" i="3"/>
  <c r="I1082" i="3"/>
  <c r="F1082" i="3"/>
  <c r="E1082" i="3"/>
  <c r="N1082" i="3" s="1"/>
  <c r="C1082" i="3"/>
  <c r="K1081" i="3"/>
  <c r="J1081" i="3"/>
  <c r="I1081" i="3"/>
  <c r="F1081" i="3"/>
  <c r="E1081" i="3"/>
  <c r="C1081" i="3"/>
  <c r="L1081" i="3" s="1"/>
  <c r="K1080" i="3"/>
  <c r="J1080" i="3"/>
  <c r="I1080" i="3"/>
  <c r="F1080" i="3"/>
  <c r="E1080" i="3"/>
  <c r="C1080" i="3"/>
  <c r="L1080" i="3" s="1"/>
  <c r="K1079" i="3"/>
  <c r="J1079" i="3"/>
  <c r="I1079" i="3"/>
  <c r="F1079" i="3"/>
  <c r="E1079" i="3"/>
  <c r="C1079" i="3"/>
  <c r="L1079" i="3" s="1"/>
  <c r="K1078" i="3"/>
  <c r="J1078" i="3"/>
  <c r="I1078" i="3"/>
  <c r="F1078" i="3"/>
  <c r="E1078" i="3"/>
  <c r="N1078" i="3" s="1"/>
  <c r="C1078" i="3"/>
  <c r="K1077" i="3"/>
  <c r="J1077" i="3"/>
  <c r="I1077" i="3"/>
  <c r="F1077" i="3"/>
  <c r="E1077" i="3"/>
  <c r="N1077" i="3" s="1"/>
  <c r="C1077" i="3"/>
  <c r="K1076" i="3"/>
  <c r="J1076" i="3"/>
  <c r="I1076" i="3"/>
  <c r="F1076" i="3"/>
  <c r="E1076" i="3"/>
  <c r="N1076" i="3" s="1"/>
  <c r="C1076" i="3"/>
  <c r="K1075" i="3"/>
  <c r="J1075" i="3"/>
  <c r="I1075" i="3"/>
  <c r="F1075" i="3"/>
  <c r="E1075" i="3"/>
  <c r="N1075" i="3" s="1"/>
  <c r="C1075" i="3"/>
  <c r="L1075" i="3" s="1"/>
  <c r="N1074" i="3"/>
  <c r="K1074" i="3"/>
  <c r="J1074" i="3"/>
  <c r="I1074" i="3"/>
  <c r="F1074" i="3"/>
  <c r="E1074" i="3"/>
  <c r="C1074" i="3"/>
  <c r="K1073" i="3"/>
  <c r="J1073" i="3"/>
  <c r="I1073" i="3"/>
  <c r="F1073" i="3"/>
  <c r="E1073" i="3"/>
  <c r="N1073" i="3" s="1"/>
  <c r="C1073" i="3"/>
  <c r="L1072" i="3"/>
  <c r="K1072" i="3"/>
  <c r="J1072" i="3"/>
  <c r="I1072" i="3"/>
  <c r="F1072" i="3"/>
  <c r="E1072" i="3"/>
  <c r="C1072" i="3"/>
  <c r="K1071" i="3"/>
  <c r="J1071" i="3"/>
  <c r="I1071" i="3"/>
  <c r="F1071" i="3"/>
  <c r="E1071" i="3"/>
  <c r="N1071" i="3" s="1"/>
  <c r="C1071" i="3"/>
  <c r="K1070" i="3"/>
  <c r="J1070" i="3"/>
  <c r="I1070" i="3"/>
  <c r="F1070" i="3"/>
  <c r="E1070" i="3"/>
  <c r="C1070" i="3"/>
  <c r="N1069" i="3"/>
  <c r="K1069" i="3"/>
  <c r="J1069" i="3"/>
  <c r="I1069" i="3"/>
  <c r="F1069" i="3"/>
  <c r="E1069" i="3"/>
  <c r="C1069" i="3"/>
  <c r="B1069" i="3"/>
  <c r="A1069" i="3" s="1"/>
  <c r="K1068" i="3"/>
  <c r="J1068" i="3"/>
  <c r="I1068" i="3"/>
  <c r="F1068" i="3"/>
  <c r="E1068" i="3"/>
  <c r="N1068" i="3" s="1"/>
  <c r="C1068" i="3"/>
  <c r="L1068" i="3" s="1"/>
  <c r="K1067" i="3"/>
  <c r="J1067" i="3"/>
  <c r="I1067" i="3"/>
  <c r="F1067" i="3"/>
  <c r="E1067" i="3"/>
  <c r="N1067" i="3" s="1"/>
  <c r="C1067" i="3"/>
  <c r="K1066" i="3"/>
  <c r="J1066" i="3"/>
  <c r="I1066" i="3"/>
  <c r="F1066" i="3"/>
  <c r="E1066" i="3"/>
  <c r="N1066" i="3" s="1"/>
  <c r="C1066" i="3"/>
  <c r="K1065" i="3"/>
  <c r="J1065" i="3"/>
  <c r="I1065" i="3"/>
  <c r="F1065" i="3"/>
  <c r="E1065" i="3"/>
  <c r="N1065" i="3" s="1"/>
  <c r="C1065" i="3"/>
  <c r="K1064" i="3"/>
  <c r="J1064" i="3"/>
  <c r="I1064" i="3"/>
  <c r="F1064" i="3"/>
  <c r="E1064" i="3"/>
  <c r="C1064" i="3"/>
  <c r="L1064" i="3" s="1"/>
  <c r="K1063" i="3"/>
  <c r="J1063" i="3"/>
  <c r="I1063" i="3"/>
  <c r="F1063" i="3"/>
  <c r="E1063" i="3"/>
  <c r="C1063" i="3"/>
  <c r="L1063" i="3" s="1"/>
  <c r="K1062" i="3"/>
  <c r="J1062" i="3"/>
  <c r="I1062" i="3"/>
  <c r="F1062" i="3"/>
  <c r="E1062" i="3"/>
  <c r="N1062" i="3" s="1"/>
  <c r="C1062" i="3"/>
  <c r="K1061" i="3"/>
  <c r="J1061" i="3"/>
  <c r="I1061" i="3"/>
  <c r="F1061" i="3"/>
  <c r="E1061" i="3"/>
  <c r="N1061" i="3" s="1"/>
  <c r="C1061" i="3"/>
  <c r="K1060" i="3"/>
  <c r="J1060" i="3"/>
  <c r="I1060" i="3"/>
  <c r="F1060" i="3"/>
  <c r="E1060" i="3"/>
  <c r="N1060" i="3" s="1"/>
  <c r="C1060" i="3"/>
  <c r="B1060" i="3" s="1"/>
  <c r="A1060" i="3" s="1"/>
  <c r="K1059" i="3"/>
  <c r="J1059" i="3"/>
  <c r="I1059" i="3"/>
  <c r="F1059" i="3"/>
  <c r="E1059" i="3"/>
  <c r="N1059" i="3" s="1"/>
  <c r="C1059" i="3"/>
  <c r="L1059" i="3" s="1"/>
  <c r="K1058" i="3"/>
  <c r="J1058" i="3"/>
  <c r="I1058" i="3"/>
  <c r="F1058" i="3"/>
  <c r="E1058" i="3"/>
  <c r="N1058" i="3" s="1"/>
  <c r="C1058" i="3"/>
  <c r="L1058" i="3" s="1"/>
  <c r="K1057" i="3"/>
  <c r="J1057" i="3"/>
  <c r="I1057" i="3"/>
  <c r="G1057" i="3"/>
  <c r="F1057" i="3"/>
  <c r="E1057" i="3"/>
  <c r="N1057" i="3" s="1"/>
  <c r="C1057" i="3"/>
  <c r="L1057" i="3" s="1"/>
  <c r="K1056" i="3"/>
  <c r="J1056" i="3"/>
  <c r="I1056" i="3"/>
  <c r="F1056" i="3"/>
  <c r="E1056" i="3"/>
  <c r="N1056" i="3" s="1"/>
  <c r="C1056" i="3"/>
  <c r="B1056" i="3"/>
  <c r="A1056" i="3" s="1"/>
  <c r="K1055" i="3"/>
  <c r="J1055" i="3"/>
  <c r="I1055" i="3"/>
  <c r="F1055" i="3"/>
  <c r="E1055" i="3"/>
  <c r="N1055" i="3" s="1"/>
  <c r="C1055" i="3"/>
  <c r="L1055" i="3" s="1"/>
  <c r="K1054" i="3"/>
  <c r="J1054" i="3"/>
  <c r="I1054" i="3"/>
  <c r="F1054" i="3"/>
  <c r="E1054" i="3"/>
  <c r="C1054" i="3"/>
  <c r="L1054" i="3" s="1"/>
  <c r="K1053" i="3"/>
  <c r="J1053" i="3"/>
  <c r="I1053" i="3"/>
  <c r="F1053" i="3"/>
  <c r="E1053" i="3"/>
  <c r="N1053" i="3" s="1"/>
  <c r="C1053" i="3"/>
  <c r="B1053" i="3" s="1"/>
  <c r="A1053" i="3" s="1"/>
  <c r="K1052" i="3"/>
  <c r="J1052" i="3"/>
  <c r="I1052" i="3"/>
  <c r="F1052" i="3"/>
  <c r="E1052" i="3"/>
  <c r="N1052" i="3" s="1"/>
  <c r="C1052" i="3"/>
  <c r="L1052" i="3" s="1"/>
  <c r="K1051" i="3"/>
  <c r="J1051" i="3"/>
  <c r="I1051" i="3"/>
  <c r="F1051" i="3"/>
  <c r="E1051" i="3"/>
  <c r="N1051" i="3" s="1"/>
  <c r="C1051" i="3"/>
  <c r="K1050" i="3"/>
  <c r="J1050" i="3"/>
  <c r="I1050" i="3"/>
  <c r="F1050" i="3"/>
  <c r="E1050" i="3"/>
  <c r="N1050" i="3" s="1"/>
  <c r="C1050" i="3"/>
  <c r="N1049" i="3"/>
  <c r="K1049" i="3"/>
  <c r="J1049" i="3"/>
  <c r="I1049" i="3"/>
  <c r="F1049" i="3"/>
  <c r="E1049" i="3"/>
  <c r="C1049" i="3"/>
  <c r="K1048" i="3"/>
  <c r="J1048" i="3"/>
  <c r="I1048" i="3"/>
  <c r="F1048" i="3"/>
  <c r="E1048" i="3"/>
  <c r="C1048" i="3"/>
  <c r="L1048" i="3" s="1"/>
  <c r="K1047" i="3"/>
  <c r="J1047" i="3"/>
  <c r="I1047" i="3"/>
  <c r="F1047" i="3"/>
  <c r="E1047" i="3"/>
  <c r="C1047" i="3"/>
  <c r="L1047" i="3" s="1"/>
  <c r="L1046" i="3"/>
  <c r="K1046" i="3"/>
  <c r="J1046" i="3"/>
  <c r="I1046" i="3"/>
  <c r="F1046" i="3"/>
  <c r="E1046" i="3"/>
  <c r="N1046" i="3" s="1"/>
  <c r="C1046" i="3"/>
  <c r="B1046" i="3"/>
  <c r="A1046" i="3" s="1"/>
  <c r="K1045" i="3"/>
  <c r="J1045" i="3"/>
  <c r="I1045" i="3"/>
  <c r="F1045" i="3"/>
  <c r="E1045" i="3"/>
  <c r="N1045" i="3" s="1"/>
  <c r="C1045" i="3"/>
  <c r="K1044" i="3"/>
  <c r="J1044" i="3"/>
  <c r="I1044" i="3"/>
  <c r="F1044" i="3"/>
  <c r="E1044" i="3"/>
  <c r="N1044" i="3" s="1"/>
  <c r="C1044" i="3"/>
  <c r="K1043" i="3"/>
  <c r="J1043" i="3"/>
  <c r="I1043" i="3"/>
  <c r="F1043" i="3"/>
  <c r="E1043" i="3"/>
  <c r="N1043" i="3" s="1"/>
  <c r="C1043" i="3"/>
  <c r="L1043" i="3" s="1"/>
  <c r="K1042" i="3"/>
  <c r="J1042" i="3"/>
  <c r="I1042" i="3"/>
  <c r="F1042" i="3"/>
  <c r="E1042" i="3"/>
  <c r="N1042" i="3" s="1"/>
  <c r="C1042" i="3"/>
  <c r="L1042" i="3" s="1"/>
  <c r="K1041" i="3"/>
  <c r="J1041" i="3"/>
  <c r="I1041" i="3"/>
  <c r="F1041" i="3"/>
  <c r="E1041" i="3"/>
  <c r="N1041" i="3" s="1"/>
  <c r="C1041" i="3"/>
  <c r="K1040" i="3"/>
  <c r="J1040" i="3"/>
  <c r="I1040" i="3"/>
  <c r="F1040" i="3"/>
  <c r="E1040" i="3"/>
  <c r="N1040" i="3" s="1"/>
  <c r="C1040" i="3"/>
  <c r="L1040" i="3" s="1"/>
  <c r="B1040" i="3"/>
  <c r="A1040" i="3" s="1"/>
  <c r="N1039" i="3"/>
  <c r="K1039" i="3"/>
  <c r="J1039" i="3"/>
  <c r="I1039" i="3"/>
  <c r="F1039" i="3"/>
  <c r="E1039" i="3"/>
  <c r="C1039" i="3"/>
  <c r="L1039" i="3" s="1"/>
  <c r="K1038" i="3"/>
  <c r="J1038" i="3"/>
  <c r="I1038" i="3"/>
  <c r="F1038" i="3"/>
  <c r="E1038" i="3"/>
  <c r="N1038" i="3" s="1"/>
  <c r="C1038" i="3"/>
  <c r="L1038" i="3" s="1"/>
  <c r="N1037" i="3"/>
  <c r="K1037" i="3"/>
  <c r="J1037" i="3"/>
  <c r="I1037" i="3"/>
  <c r="F1037" i="3"/>
  <c r="E1037" i="3"/>
  <c r="C1037" i="3"/>
  <c r="B1037" i="3" s="1"/>
  <c r="A1037" i="3" s="1"/>
  <c r="K1036" i="3"/>
  <c r="J1036" i="3"/>
  <c r="I1036" i="3"/>
  <c r="F1036" i="3"/>
  <c r="E1036" i="3"/>
  <c r="N1036" i="3" s="1"/>
  <c r="C1036" i="3"/>
  <c r="L1036" i="3" s="1"/>
  <c r="K1035" i="3"/>
  <c r="J1035" i="3"/>
  <c r="I1035" i="3"/>
  <c r="F1035" i="3"/>
  <c r="E1035" i="3"/>
  <c r="N1035" i="3" s="1"/>
  <c r="C1035" i="3"/>
  <c r="K1034" i="3"/>
  <c r="J1034" i="3"/>
  <c r="I1034" i="3"/>
  <c r="F1034" i="3"/>
  <c r="E1034" i="3"/>
  <c r="N1034" i="3" s="1"/>
  <c r="C1034" i="3"/>
  <c r="K1033" i="3"/>
  <c r="J1033" i="3"/>
  <c r="I1033" i="3"/>
  <c r="F1033" i="3"/>
  <c r="E1033" i="3"/>
  <c r="N1033" i="3" s="1"/>
  <c r="C1033" i="3"/>
  <c r="L1032" i="3"/>
  <c r="K1032" i="3"/>
  <c r="J1032" i="3"/>
  <c r="I1032" i="3"/>
  <c r="F1032" i="3"/>
  <c r="E1032" i="3"/>
  <c r="C1032" i="3"/>
  <c r="K1031" i="3"/>
  <c r="J1031" i="3"/>
  <c r="I1031" i="3"/>
  <c r="F1031" i="3"/>
  <c r="E1031" i="3"/>
  <c r="C1031" i="3"/>
  <c r="L1031" i="3" s="1"/>
  <c r="K1030" i="3"/>
  <c r="J1030" i="3"/>
  <c r="I1030" i="3"/>
  <c r="F1030" i="3"/>
  <c r="E1030" i="3"/>
  <c r="N1030" i="3" s="1"/>
  <c r="C1030" i="3"/>
  <c r="K1029" i="3"/>
  <c r="J1029" i="3"/>
  <c r="I1029" i="3"/>
  <c r="F1029" i="3"/>
  <c r="E1029" i="3"/>
  <c r="N1029" i="3" s="1"/>
  <c r="C1029" i="3"/>
  <c r="K1028" i="3"/>
  <c r="J1028" i="3"/>
  <c r="I1028" i="3"/>
  <c r="F1028" i="3"/>
  <c r="E1028" i="3"/>
  <c r="N1028" i="3" s="1"/>
  <c r="C1028" i="3"/>
  <c r="K1027" i="3"/>
  <c r="J1027" i="3"/>
  <c r="I1027" i="3"/>
  <c r="F1027" i="3"/>
  <c r="E1027" i="3"/>
  <c r="N1027" i="3" s="1"/>
  <c r="C1027" i="3"/>
  <c r="L1027" i="3" s="1"/>
  <c r="K1026" i="3"/>
  <c r="J1026" i="3"/>
  <c r="I1026" i="3"/>
  <c r="F1026" i="3"/>
  <c r="E1026" i="3"/>
  <c r="C1026" i="3"/>
  <c r="L1026" i="3" s="1"/>
  <c r="K1025" i="3"/>
  <c r="J1025" i="3"/>
  <c r="I1025" i="3"/>
  <c r="F1025" i="3"/>
  <c r="E1025" i="3"/>
  <c r="N1025" i="3" s="1"/>
  <c r="C1025" i="3"/>
  <c r="L1025" i="3" s="1"/>
  <c r="L1024" i="3"/>
  <c r="K1024" i="3"/>
  <c r="J1024" i="3"/>
  <c r="I1024" i="3"/>
  <c r="F1024" i="3"/>
  <c r="E1024" i="3"/>
  <c r="N1024" i="3" s="1"/>
  <c r="C1024" i="3"/>
  <c r="K1023" i="3"/>
  <c r="J1023" i="3"/>
  <c r="I1023" i="3"/>
  <c r="F1023" i="3"/>
  <c r="E1023" i="3"/>
  <c r="N1023" i="3" s="1"/>
  <c r="C1023" i="3"/>
  <c r="L1023" i="3" s="1"/>
  <c r="K1022" i="3"/>
  <c r="J1022" i="3"/>
  <c r="I1022" i="3"/>
  <c r="F1022" i="3"/>
  <c r="E1022" i="3"/>
  <c r="C1022" i="3"/>
  <c r="K1021" i="3"/>
  <c r="J1021" i="3"/>
  <c r="I1021" i="3"/>
  <c r="F1021" i="3"/>
  <c r="E1021" i="3"/>
  <c r="N1021" i="3" s="1"/>
  <c r="C1021" i="3"/>
  <c r="K1020" i="3"/>
  <c r="J1020" i="3"/>
  <c r="I1020" i="3"/>
  <c r="F1020" i="3"/>
  <c r="E1020" i="3"/>
  <c r="N1020" i="3" s="1"/>
  <c r="C1020" i="3"/>
  <c r="L1020" i="3" s="1"/>
  <c r="K1019" i="3"/>
  <c r="J1019" i="3"/>
  <c r="I1019" i="3"/>
  <c r="F1019" i="3"/>
  <c r="E1019" i="3"/>
  <c r="N1019" i="3" s="1"/>
  <c r="C1019" i="3"/>
  <c r="K1018" i="3"/>
  <c r="J1018" i="3"/>
  <c r="I1018" i="3"/>
  <c r="F1018" i="3"/>
  <c r="E1018" i="3"/>
  <c r="N1018" i="3" s="1"/>
  <c r="C1018" i="3"/>
  <c r="K1017" i="3"/>
  <c r="J1017" i="3"/>
  <c r="I1017" i="3"/>
  <c r="F1017" i="3"/>
  <c r="E1017" i="3"/>
  <c r="C1017" i="3"/>
  <c r="L1017" i="3" s="1"/>
  <c r="K1016" i="3"/>
  <c r="J1016" i="3"/>
  <c r="I1016" i="3"/>
  <c r="F1016" i="3"/>
  <c r="E1016" i="3"/>
  <c r="C1016" i="3"/>
  <c r="L1016" i="3" s="1"/>
  <c r="K1015" i="3"/>
  <c r="J1015" i="3"/>
  <c r="I1015" i="3"/>
  <c r="F1015" i="3"/>
  <c r="E1015" i="3"/>
  <c r="C1015" i="3"/>
  <c r="L1015" i="3" s="1"/>
  <c r="K1014" i="3"/>
  <c r="J1014" i="3"/>
  <c r="I1014" i="3"/>
  <c r="F1014" i="3"/>
  <c r="E1014" i="3"/>
  <c r="N1014" i="3" s="1"/>
  <c r="C1014" i="3"/>
  <c r="K1013" i="3"/>
  <c r="J1013" i="3"/>
  <c r="I1013" i="3"/>
  <c r="F1013" i="3"/>
  <c r="E1013" i="3"/>
  <c r="N1013" i="3" s="1"/>
  <c r="C1013" i="3"/>
  <c r="K1012" i="3"/>
  <c r="J1012" i="3"/>
  <c r="I1012" i="3"/>
  <c r="F1012" i="3"/>
  <c r="E1012" i="3"/>
  <c r="N1012" i="3" s="1"/>
  <c r="C1012" i="3"/>
  <c r="B1012" i="3" s="1"/>
  <c r="A1012" i="3" s="1"/>
  <c r="K1011" i="3"/>
  <c r="J1011" i="3"/>
  <c r="I1011" i="3"/>
  <c r="F1011" i="3"/>
  <c r="E1011" i="3"/>
  <c r="N1011" i="3" s="1"/>
  <c r="C1011" i="3"/>
  <c r="L1011" i="3" s="1"/>
  <c r="K1010" i="3"/>
  <c r="J1010" i="3"/>
  <c r="I1010" i="3"/>
  <c r="F1010" i="3"/>
  <c r="E1010" i="3"/>
  <c r="N1010" i="3" s="1"/>
  <c r="C1010" i="3"/>
  <c r="K1009" i="3"/>
  <c r="J1009" i="3"/>
  <c r="I1009" i="3"/>
  <c r="G1009" i="3"/>
  <c r="F1009" i="3"/>
  <c r="E1009" i="3"/>
  <c r="N1009" i="3" s="1"/>
  <c r="C1009" i="3"/>
  <c r="L1009" i="3" s="1"/>
  <c r="K1008" i="3"/>
  <c r="J1008" i="3"/>
  <c r="I1008" i="3"/>
  <c r="F1008" i="3"/>
  <c r="E1008" i="3"/>
  <c r="N1008" i="3" s="1"/>
  <c r="C1008" i="3"/>
  <c r="G1008" i="3" s="1"/>
  <c r="K1007" i="3"/>
  <c r="J1007" i="3"/>
  <c r="I1007" i="3"/>
  <c r="F1007" i="3"/>
  <c r="E1007" i="3"/>
  <c r="N1007" i="3" s="1"/>
  <c r="C1007" i="3"/>
  <c r="L1007" i="3" s="1"/>
  <c r="N1006" i="3"/>
  <c r="L1006" i="3"/>
  <c r="K1006" i="3"/>
  <c r="J1006" i="3"/>
  <c r="I1006" i="3"/>
  <c r="F1006" i="3"/>
  <c r="E1006" i="3"/>
  <c r="C1006" i="3"/>
  <c r="K1005" i="3"/>
  <c r="J1005" i="3"/>
  <c r="I1005" i="3"/>
  <c r="F1005" i="3"/>
  <c r="E1005" i="3"/>
  <c r="N1005" i="3" s="1"/>
  <c r="C1005" i="3"/>
  <c r="K1004" i="3"/>
  <c r="J1004" i="3"/>
  <c r="I1004" i="3"/>
  <c r="F1004" i="3"/>
  <c r="E1004" i="3"/>
  <c r="N1004" i="3" s="1"/>
  <c r="C1004" i="3"/>
  <c r="B1004" i="3" s="1"/>
  <c r="A1004" i="3" s="1"/>
  <c r="K1003" i="3"/>
  <c r="J1003" i="3"/>
  <c r="I1003" i="3"/>
  <c r="F1003" i="3"/>
  <c r="E1003" i="3"/>
  <c r="N1003" i="3" s="1"/>
  <c r="C1003" i="3"/>
  <c r="K1002" i="3"/>
  <c r="J1002" i="3"/>
  <c r="I1002" i="3"/>
  <c r="F1002" i="3"/>
  <c r="E1002" i="3"/>
  <c r="N1002" i="3" s="1"/>
  <c r="C1002" i="3"/>
  <c r="K1001" i="3"/>
  <c r="J1001" i="3"/>
  <c r="I1001" i="3"/>
  <c r="F1001" i="3"/>
  <c r="E1001" i="3"/>
  <c r="B1001" i="3" s="1"/>
  <c r="A1001" i="3" s="1"/>
  <c r="C1001" i="3"/>
  <c r="L1001" i="3" s="1"/>
  <c r="K1000" i="3"/>
  <c r="J1000" i="3"/>
  <c r="I1000" i="3"/>
  <c r="F1000" i="3"/>
  <c r="E1000" i="3"/>
  <c r="C1000" i="3"/>
  <c r="L1000" i="3" s="1"/>
  <c r="K999" i="3"/>
  <c r="J999" i="3"/>
  <c r="I999" i="3"/>
  <c r="F999" i="3"/>
  <c r="E999" i="3"/>
  <c r="C999" i="3"/>
  <c r="L999" i="3" s="1"/>
  <c r="K998" i="3"/>
  <c r="J998" i="3"/>
  <c r="I998" i="3"/>
  <c r="F998" i="3"/>
  <c r="E998" i="3"/>
  <c r="N998" i="3" s="1"/>
  <c r="C998" i="3"/>
  <c r="K997" i="3"/>
  <c r="J997" i="3"/>
  <c r="I997" i="3"/>
  <c r="F997" i="3"/>
  <c r="E997" i="3"/>
  <c r="N997" i="3" s="1"/>
  <c r="C997" i="3"/>
  <c r="K996" i="3"/>
  <c r="J996" i="3"/>
  <c r="I996" i="3"/>
  <c r="F996" i="3"/>
  <c r="E996" i="3"/>
  <c r="N996" i="3" s="1"/>
  <c r="C996" i="3"/>
  <c r="K995" i="3"/>
  <c r="J995" i="3"/>
  <c r="I995" i="3"/>
  <c r="F995" i="3"/>
  <c r="E995" i="3"/>
  <c r="N995" i="3" s="1"/>
  <c r="C995" i="3"/>
  <c r="L995" i="3" s="1"/>
  <c r="K994" i="3"/>
  <c r="J994" i="3"/>
  <c r="I994" i="3"/>
  <c r="F994" i="3"/>
  <c r="E994" i="3"/>
  <c r="N994" i="3" s="1"/>
  <c r="C994" i="3"/>
  <c r="K993" i="3"/>
  <c r="J993" i="3"/>
  <c r="I993" i="3"/>
  <c r="F993" i="3"/>
  <c r="E993" i="3"/>
  <c r="N993" i="3" s="1"/>
  <c r="C993" i="3"/>
  <c r="K992" i="3"/>
  <c r="J992" i="3"/>
  <c r="I992" i="3"/>
  <c r="F992" i="3"/>
  <c r="E992" i="3"/>
  <c r="N992" i="3" s="1"/>
  <c r="C992" i="3"/>
  <c r="L992" i="3" s="1"/>
  <c r="B992" i="3"/>
  <c r="A992" i="3" s="1"/>
  <c r="K991" i="3"/>
  <c r="J991" i="3"/>
  <c r="I991" i="3"/>
  <c r="F991" i="3"/>
  <c r="E991" i="3"/>
  <c r="N991" i="3" s="1"/>
  <c r="C991" i="3"/>
  <c r="L991" i="3" s="1"/>
  <c r="K990" i="3"/>
  <c r="J990" i="3"/>
  <c r="I990" i="3"/>
  <c r="F990" i="3"/>
  <c r="E990" i="3"/>
  <c r="C990" i="3"/>
  <c r="L990" i="3" s="1"/>
  <c r="K989" i="3"/>
  <c r="J989" i="3"/>
  <c r="I989" i="3"/>
  <c r="F989" i="3"/>
  <c r="E989" i="3"/>
  <c r="N989" i="3" s="1"/>
  <c r="C989" i="3"/>
  <c r="K988" i="3"/>
  <c r="J988" i="3"/>
  <c r="I988" i="3"/>
  <c r="F988" i="3"/>
  <c r="E988" i="3"/>
  <c r="N988" i="3" s="1"/>
  <c r="C988" i="3"/>
  <c r="K987" i="3"/>
  <c r="J987" i="3"/>
  <c r="I987" i="3"/>
  <c r="F987" i="3"/>
  <c r="E987" i="3"/>
  <c r="N987" i="3" s="1"/>
  <c r="C987" i="3"/>
  <c r="K986" i="3"/>
  <c r="J986" i="3"/>
  <c r="I986" i="3"/>
  <c r="F986" i="3"/>
  <c r="E986" i="3"/>
  <c r="N986" i="3" s="1"/>
  <c r="C986" i="3"/>
  <c r="N985" i="3"/>
  <c r="K985" i="3"/>
  <c r="J985" i="3"/>
  <c r="I985" i="3"/>
  <c r="F985" i="3"/>
  <c r="E985" i="3"/>
  <c r="C985" i="3"/>
  <c r="L985" i="3" s="1"/>
  <c r="B985" i="3"/>
  <c r="A985" i="3"/>
  <c r="K984" i="3"/>
  <c r="J984" i="3"/>
  <c r="I984" i="3"/>
  <c r="F984" i="3"/>
  <c r="E984" i="3"/>
  <c r="C984" i="3"/>
  <c r="L984" i="3" s="1"/>
  <c r="K983" i="3"/>
  <c r="J983" i="3"/>
  <c r="I983" i="3"/>
  <c r="F983" i="3"/>
  <c r="E983" i="3"/>
  <c r="C983" i="3"/>
  <c r="L983" i="3" s="1"/>
  <c r="K982" i="3"/>
  <c r="J982" i="3"/>
  <c r="I982" i="3"/>
  <c r="F982" i="3"/>
  <c r="E982" i="3"/>
  <c r="N982" i="3" s="1"/>
  <c r="C982" i="3"/>
  <c r="B982" i="3"/>
  <c r="A982" i="3" s="1"/>
  <c r="N981" i="3"/>
  <c r="K981" i="3"/>
  <c r="J981" i="3"/>
  <c r="I981" i="3"/>
  <c r="F981" i="3"/>
  <c r="E981" i="3"/>
  <c r="C981" i="3"/>
  <c r="K980" i="3"/>
  <c r="J980" i="3"/>
  <c r="I980" i="3"/>
  <c r="F980" i="3"/>
  <c r="E980" i="3"/>
  <c r="N980" i="3" s="1"/>
  <c r="C980" i="3"/>
  <c r="K979" i="3"/>
  <c r="J979" i="3"/>
  <c r="I979" i="3"/>
  <c r="F979" i="3"/>
  <c r="E979" i="3"/>
  <c r="N979" i="3" s="1"/>
  <c r="C979" i="3"/>
  <c r="L979" i="3" s="1"/>
  <c r="K978" i="3"/>
  <c r="J978" i="3"/>
  <c r="I978" i="3"/>
  <c r="F978" i="3"/>
  <c r="E978" i="3"/>
  <c r="N978" i="3" s="1"/>
  <c r="C978" i="3"/>
  <c r="L978" i="3" s="1"/>
  <c r="K977" i="3"/>
  <c r="J977" i="3"/>
  <c r="I977" i="3"/>
  <c r="F977" i="3"/>
  <c r="E977" i="3"/>
  <c r="N977" i="3" s="1"/>
  <c r="C977" i="3"/>
  <c r="B977" i="3" s="1"/>
  <c r="A977" i="3" s="1"/>
  <c r="L976" i="3"/>
  <c r="K976" i="3"/>
  <c r="J976" i="3"/>
  <c r="I976" i="3"/>
  <c r="F976" i="3"/>
  <c r="E976" i="3"/>
  <c r="N976" i="3" s="1"/>
  <c r="C976" i="3"/>
  <c r="K975" i="3"/>
  <c r="J975" i="3"/>
  <c r="I975" i="3"/>
  <c r="F975" i="3"/>
  <c r="E975" i="3"/>
  <c r="N975" i="3" s="1"/>
  <c r="C975" i="3"/>
  <c r="L975" i="3" s="1"/>
  <c r="K974" i="3"/>
  <c r="J974" i="3"/>
  <c r="I974" i="3"/>
  <c r="F974" i="3"/>
  <c r="E974" i="3"/>
  <c r="N974" i="3" s="1"/>
  <c r="C974" i="3"/>
  <c r="L974" i="3" s="1"/>
  <c r="K973" i="3"/>
  <c r="J973" i="3"/>
  <c r="I973" i="3"/>
  <c r="F973" i="3"/>
  <c r="E973" i="3"/>
  <c r="N973" i="3" s="1"/>
  <c r="C973" i="3"/>
  <c r="K972" i="3"/>
  <c r="J972" i="3"/>
  <c r="I972" i="3"/>
  <c r="F972" i="3"/>
  <c r="E972" i="3"/>
  <c r="N972" i="3" s="1"/>
  <c r="C972" i="3"/>
  <c r="L972" i="3" s="1"/>
  <c r="K971" i="3"/>
  <c r="J971" i="3"/>
  <c r="I971" i="3"/>
  <c r="F971" i="3"/>
  <c r="E971" i="3"/>
  <c r="N971" i="3" s="1"/>
  <c r="C971" i="3"/>
  <c r="K970" i="3"/>
  <c r="J970" i="3"/>
  <c r="I970" i="3"/>
  <c r="F970" i="3"/>
  <c r="E970" i="3"/>
  <c r="N970" i="3" s="1"/>
  <c r="C970" i="3"/>
  <c r="K969" i="3"/>
  <c r="J969" i="3"/>
  <c r="I969" i="3"/>
  <c r="F969" i="3"/>
  <c r="E969" i="3"/>
  <c r="N969" i="3" s="1"/>
  <c r="C969" i="3"/>
  <c r="K968" i="3"/>
  <c r="J968" i="3"/>
  <c r="I968" i="3"/>
  <c r="F968" i="3"/>
  <c r="E968" i="3"/>
  <c r="C968" i="3"/>
  <c r="L968" i="3" s="1"/>
  <c r="K967" i="3"/>
  <c r="J967" i="3"/>
  <c r="I967" i="3"/>
  <c r="F967" i="3"/>
  <c r="E967" i="3"/>
  <c r="C967" i="3"/>
  <c r="L967" i="3" s="1"/>
  <c r="K966" i="3"/>
  <c r="J966" i="3"/>
  <c r="I966" i="3"/>
  <c r="F966" i="3"/>
  <c r="E966" i="3"/>
  <c r="N966" i="3" s="1"/>
  <c r="C966" i="3"/>
  <c r="K965" i="3"/>
  <c r="J965" i="3"/>
  <c r="I965" i="3"/>
  <c r="F965" i="3"/>
  <c r="E965" i="3"/>
  <c r="N965" i="3" s="1"/>
  <c r="C965" i="3"/>
  <c r="G965" i="3" s="1"/>
  <c r="K964" i="3"/>
  <c r="J964" i="3"/>
  <c r="I964" i="3"/>
  <c r="F964" i="3"/>
  <c r="E964" i="3"/>
  <c r="N964" i="3" s="1"/>
  <c r="C964" i="3"/>
  <c r="B964" i="3" s="1"/>
  <c r="A964" i="3" s="1"/>
  <c r="K963" i="3"/>
  <c r="J963" i="3"/>
  <c r="I963" i="3"/>
  <c r="F963" i="3"/>
  <c r="E963" i="3"/>
  <c r="N963" i="3" s="1"/>
  <c r="C963" i="3"/>
  <c r="L963" i="3" s="1"/>
  <c r="K962" i="3"/>
  <c r="J962" i="3"/>
  <c r="I962" i="3"/>
  <c r="G962" i="3"/>
  <c r="F962" i="3"/>
  <c r="E962" i="3"/>
  <c r="N962" i="3" s="1"/>
  <c r="C962" i="3"/>
  <c r="L962" i="3" s="1"/>
  <c r="K961" i="3"/>
  <c r="J961" i="3"/>
  <c r="I961" i="3"/>
  <c r="G961" i="3"/>
  <c r="F961" i="3"/>
  <c r="E961" i="3"/>
  <c r="N961" i="3" s="1"/>
  <c r="C961" i="3"/>
  <c r="B961" i="3" s="1"/>
  <c r="A961" i="3" s="1"/>
  <c r="K960" i="3"/>
  <c r="J960" i="3"/>
  <c r="I960" i="3"/>
  <c r="F960" i="3"/>
  <c r="E960" i="3"/>
  <c r="N960" i="3" s="1"/>
  <c r="C960" i="3"/>
  <c r="K959" i="3"/>
  <c r="J959" i="3"/>
  <c r="I959" i="3"/>
  <c r="F959" i="3"/>
  <c r="E959" i="3"/>
  <c r="N959" i="3" s="1"/>
  <c r="C959" i="3"/>
  <c r="L959" i="3" s="1"/>
  <c r="K958" i="3"/>
  <c r="J958" i="3"/>
  <c r="I958" i="3"/>
  <c r="F958" i="3"/>
  <c r="E958" i="3"/>
  <c r="C958" i="3"/>
  <c r="L958" i="3" s="1"/>
  <c r="K957" i="3"/>
  <c r="J957" i="3"/>
  <c r="I957" i="3"/>
  <c r="F957" i="3"/>
  <c r="E957" i="3"/>
  <c r="N957" i="3" s="1"/>
  <c r="C957" i="3"/>
  <c r="B957" i="3" s="1"/>
  <c r="A957" i="3" s="1"/>
  <c r="K956" i="3"/>
  <c r="J956" i="3"/>
  <c r="I956" i="3"/>
  <c r="F956" i="3"/>
  <c r="E956" i="3"/>
  <c r="N956" i="3" s="1"/>
  <c r="C956" i="3"/>
  <c r="L956" i="3" s="1"/>
  <c r="K955" i="3"/>
  <c r="J955" i="3"/>
  <c r="I955" i="3"/>
  <c r="F955" i="3"/>
  <c r="E955" i="3"/>
  <c r="N955" i="3" s="1"/>
  <c r="C955" i="3"/>
  <c r="K954" i="3"/>
  <c r="J954" i="3"/>
  <c r="I954" i="3"/>
  <c r="F954" i="3"/>
  <c r="E954" i="3"/>
  <c r="N954" i="3" s="1"/>
  <c r="C954" i="3"/>
  <c r="K953" i="3"/>
  <c r="J953" i="3"/>
  <c r="I953" i="3"/>
  <c r="F953" i="3"/>
  <c r="E953" i="3"/>
  <c r="N953" i="3" s="1"/>
  <c r="C953" i="3"/>
  <c r="K952" i="3"/>
  <c r="J952" i="3"/>
  <c r="I952" i="3"/>
  <c r="F952" i="3"/>
  <c r="E952" i="3"/>
  <c r="C952" i="3"/>
  <c r="L952" i="3" s="1"/>
  <c r="K951" i="3"/>
  <c r="J951" i="3"/>
  <c r="I951" i="3"/>
  <c r="F951" i="3"/>
  <c r="E951" i="3"/>
  <c r="C951" i="3"/>
  <c r="L951" i="3" s="1"/>
  <c r="K950" i="3"/>
  <c r="J950" i="3"/>
  <c r="I950" i="3"/>
  <c r="F950" i="3"/>
  <c r="E950" i="3"/>
  <c r="N950" i="3" s="1"/>
  <c r="C950" i="3"/>
  <c r="L950" i="3" s="1"/>
  <c r="K949" i="3"/>
  <c r="J949" i="3"/>
  <c r="I949" i="3"/>
  <c r="F949" i="3"/>
  <c r="E949" i="3"/>
  <c r="N949" i="3" s="1"/>
  <c r="C949" i="3"/>
  <c r="L949" i="3" s="1"/>
  <c r="K948" i="3"/>
  <c r="J948" i="3"/>
  <c r="I948" i="3"/>
  <c r="F948" i="3"/>
  <c r="E948" i="3"/>
  <c r="N948" i="3" s="1"/>
  <c r="C948" i="3"/>
  <c r="K947" i="3"/>
  <c r="J947" i="3"/>
  <c r="I947" i="3"/>
  <c r="F947" i="3"/>
  <c r="E947" i="3"/>
  <c r="N947" i="3" s="1"/>
  <c r="C947" i="3"/>
  <c r="L947" i="3" s="1"/>
  <c r="K946" i="3"/>
  <c r="J946" i="3"/>
  <c r="I946" i="3"/>
  <c r="F946" i="3"/>
  <c r="E946" i="3"/>
  <c r="N946" i="3" s="1"/>
  <c r="C946" i="3"/>
  <c r="K945" i="3"/>
  <c r="J945" i="3"/>
  <c r="I945" i="3"/>
  <c r="F945" i="3"/>
  <c r="E945" i="3"/>
  <c r="N945" i="3" s="1"/>
  <c r="C945" i="3"/>
  <c r="G945" i="3" s="1"/>
  <c r="K944" i="3"/>
  <c r="J944" i="3"/>
  <c r="I944" i="3"/>
  <c r="F944" i="3"/>
  <c r="E944" i="3"/>
  <c r="N944" i="3" s="1"/>
  <c r="C944" i="3"/>
  <c r="N943" i="3"/>
  <c r="K943" i="3"/>
  <c r="J943" i="3"/>
  <c r="I943" i="3"/>
  <c r="F943" i="3"/>
  <c r="E943" i="3"/>
  <c r="C943" i="3"/>
  <c r="L943" i="3" s="1"/>
  <c r="K942" i="3"/>
  <c r="J942" i="3"/>
  <c r="I942" i="3"/>
  <c r="F942" i="3"/>
  <c r="E942" i="3"/>
  <c r="N942" i="3" s="1"/>
  <c r="C942" i="3"/>
  <c r="K941" i="3"/>
  <c r="J941" i="3"/>
  <c r="I941" i="3"/>
  <c r="F941" i="3"/>
  <c r="E941" i="3"/>
  <c r="N941" i="3" s="1"/>
  <c r="C941" i="3"/>
  <c r="K940" i="3"/>
  <c r="J940" i="3"/>
  <c r="I940" i="3"/>
  <c r="F940" i="3"/>
  <c r="E940" i="3"/>
  <c r="N940" i="3" s="1"/>
  <c r="C940" i="3"/>
  <c r="L940" i="3" s="1"/>
  <c r="K939" i="3"/>
  <c r="J939" i="3"/>
  <c r="I939" i="3"/>
  <c r="F939" i="3"/>
  <c r="E939" i="3"/>
  <c r="N939" i="3" s="1"/>
  <c r="C939" i="3"/>
  <c r="K938" i="3"/>
  <c r="J938" i="3"/>
  <c r="I938" i="3"/>
  <c r="F938" i="3"/>
  <c r="E938" i="3"/>
  <c r="N938" i="3" s="1"/>
  <c r="C938" i="3"/>
  <c r="K937" i="3"/>
  <c r="J937" i="3"/>
  <c r="I937" i="3"/>
  <c r="F937" i="3"/>
  <c r="E937" i="3"/>
  <c r="C937" i="3"/>
  <c r="L937" i="3" s="1"/>
  <c r="K936" i="3"/>
  <c r="J936" i="3"/>
  <c r="I936" i="3"/>
  <c r="F936" i="3"/>
  <c r="E936" i="3"/>
  <c r="C936" i="3"/>
  <c r="L936" i="3" s="1"/>
  <c r="K935" i="3"/>
  <c r="J935" i="3"/>
  <c r="I935" i="3"/>
  <c r="F935" i="3"/>
  <c r="E935" i="3"/>
  <c r="C935" i="3"/>
  <c r="L935" i="3" s="1"/>
  <c r="K934" i="3"/>
  <c r="J934" i="3"/>
  <c r="I934" i="3"/>
  <c r="F934" i="3"/>
  <c r="E934" i="3"/>
  <c r="N934" i="3" s="1"/>
  <c r="C934" i="3"/>
  <c r="L934" i="3" s="1"/>
  <c r="B934" i="3"/>
  <c r="A934" i="3" s="1"/>
  <c r="L933" i="3"/>
  <c r="K933" i="3"/>
  <c r="J933" i="3"/>
  <c r="I933" i="3"/>
  <c r="F933" i="3"/>
  <c r="E933" i="3"/>
  <c r="N933" i="3" s="1"/>
  <c r="C933" i="3"/>
  <c r="K932" i="3"/>
  <c r="J932" i="3"/>
  <c r="I932" i="3"/>
  <c r="F932" i="3"/>
  <c r="E932" i="3"/>
  <c r="N932" i="3" s="1"/>
  <c r="C932" i="3"/>
  <c r="K931" i="3"/>
  <c r="J931" i="3"/>
  <c r="I931" i="3"/>
  <c r="F931" i="3"/>
  <c r="E931" i="3"/>
  <c r="N931" i="3" s="1"/>
  <c r="C931" i="3"/>
  <c r="L931" i="3" s="1"/>
  <c r="K930" i="3"/>
  <c r="J930" i="3"/>
  <c r="I930" i="3"/>
  <c r="F930" i="3"/>
  <c r="E930" i="3"/>
  <c r="N930" i="3" s="1"/>
  <c r="C930" i="3"/>
  <c r="B930" i="3" s="1"/>
  <c r="A930" i="3" s="1"/>
  <c r="K929" i="3"/>
  <c r="J929" i="3"/>
  <c r="I929" i="3"/>
  <c r="F929" i="3"/>
  <c r="E929" i="3"/>
  <c r="N929" i="3" s="1"/>
  <c r="C929" i="3"/>
  <c r="L929" i="3" s="1"/>
  <c r="K928" i="3"/>
  <c r="J928" i="3"/>
  <c r="I928" i="3"/>
  <c r="F928" i="3"/>
  <c r="E928" i="3"/>
  <c r="N928" i="3" s="1"/>
  <c r="C928" i="3"/>
  <c r="K927" i="3"/>
  <c r="J927" i="3"/>
  <c r="I927" i="3"/>
  <c r="F927" i="3"/>
  <c r="E927" i="3"/>
  <c r="N927" i="3" s="1"/>
  <c r="C927" i="3"/>
  <c r="L927" i="3" s="1"/>
  <c r="L926" i="3"/>
  <c r="K926" i="3"/>
  <c r="J926" i="3"/>
  <c r="I926" i="3"/>
  <c r="F926" i="3"/>
  <c r="E926" i="3"/>
  <c r="C926" i="3"/>
  <c r="K925" i="3"/>
  <c r="J925" i="3"/>
  <c r="I925" i="3"/>
  <c r="F925" i="3"/>
  <c r="E925" i="3"/>
  <c r="N925" i="3" s="1"/>
  <c r="C925" i="3"/>
  <c r="K924" i="3"/>
  <c r="J924" i="3"/>
  <c r="I924" i="3"/>
  <c r="F924" i="3"/>
  <c r="E924" i="3"/>
  <c r="N924" i="3" s="1"/>
  <c r="C924" i="3"/>
  <c r="N923" i="3"/>
  <c r="K923" i="3"/>
  <c r="J923" i="3"/>
  <c r="I923" i="3"/>
  <c r="F923" i="3"/>
  <c r="E923" i="3"/>
  <c r="C923" i="3"/>
  <c r="K922" i="3"/>
  <c r="J922" i="3"/>
  <c r="I922" i="3"/>
  <c r="F922" i="3"/>
  <c r="E922" i="3"/>
  <c r="N922" i="3" s="1"/>
  <c r="C922" i="3"/>
  <c r="K921" i="3"/>
  <c r="J921" i="3"/>
  <c r="I921" i="3"/>
  <c r="F921" i="3"/>
  <c r="E921" i="3"/>
  <c r="N921" i="3" s="1"/>
  <c r="C921" i="3"/>
  <c r="K920" i="3"/>
  <c r="J920" i="3"/>
  <c r="I920" i="3"/>
  <c r="F920" i="3"/>
  <c r="E920" i="3"/>
  <c r="C920" i="3"/>
  <c r="L920" i="3" s="1"/>
  <c r="K919" i="3"/>
  <c r="J919" i="3"/>
  <c r="I919" i="3"/>
  <c r="F919" i="3"/>
  <c r="E919" i="3"/>
  <c r="C919" i="3"/>
  <c r="L919" i="3" s="1"/>
  <c r="K918" i="3"/>
  <c r="J918" i="3"/>
  <c r="I918" i="3"/>
  <c r="F918" i="3"/>
  <c r="E918" i="3"/>
  <c r="N918" i="3" s="1"/>
  <c r="C918" i="3"/>
  <c r="K917" i="3"/>
  <c r="J917" i="3"/>
  <c r="I917" i="3"/>
  <c r="F917" i="3"/>
  <c r="E917" i="3"/>
  <c r="N917" i="3" s="1"/>
  <c r="C917" i="3"/>
  <c r="G917" i="3" s="1"/>
  <c r="K916" i="3"/>
  <c r="J916" i="3"/>
  <c r="I916" i="3"/>
  <c r="F916" i="3"/>
  <c r="E916" i="3"/>
  <c r="N916" i="3" s="1"/>
  <c r="C916" i="3"/>
  <c r="K915" i="3"/>
  <c r="J915" i="3"/>
  <c r="I915" i="3"/>
  <c r="F915" i="3"/>
  <c r="E915" i="3"/>
  <c r="N915" i="3" s="1"/>
  <c r="C915" i="3"/>
  <c r="L915" i="3" s="1"/>
  <c r="K914" i="3"/>
  <c r="J914" i="3"/>
  <c r="I914" i="3"/>
  <c r="F914" i="3"/>
  <c r="E914" i="3"/>
  <c r="C914" i="3"/>
  <c r="K913" i="3"/>
  <c r="J913" i="3"/>
  <c r="I913" i="3"/>
  <c r="F913" i="3"/>
  <c r="E913" i="3"/>
  <c r="N913" i="3" s="1"/>
  <c r="C913" i="3"/>
  <c r="K912" i="3"/>
  <c r="J912" i="3"/>
  <c r="I912" i="3"/>
  <c r="F912" i="3"/>
  <c r="E912" i="3"/>
  <c r="N912" i="3" s="1"/>
  <c r="C912" i="3"/>
  <c r="L912" i="3" s="1"/>
  <c r="K911" i="3"/>
  <c r="J911" i="3"/>
  <c r="I911" i="3"/>
  <c r="F911" i="3"/>
  <c r="E911" i="3"/>
  <c r="N911" i="3" s="1"/>
  <c r="C911" i="3"/>
  <c r="L911" i="3" s="1"/>
  <c r="L910" i="3"/>
  <c r="K910" i="3"/>
  <c r="J910" i="3"/>
  <c r="I910" i="3"/>
  <c r="F910" i="3"/>
  <c r="E910" i="3"/>
  <c r="N910" i="3" s="1"/>
  <c r="C910" i="3"/>
  <c r="K909" i="3"/>
  <c r="J909" i="3"/>
  <c r="I909" i="3"/>
  <c r="F909" i="3"/>
  <c r="E909" i="3"/>
  <c r="N909" i="3" s="1"/>
  <c r="C909" i="3"/>
  <c r="B909" i="3"/>
  <c r="A909" i="3" s="1"/>
  <c r="K908" i="3"/>
  <c r="J908" i="3"/>
  <c r="I908" i="3"/>
  <c r="F908" i="3"/>
  <c r="E908" i="3"/>
  <c r="N908" i="3" s="1"/>
  <c r="C908" i="3"/>
  <c r="L908" i="3" s="1"/>
  <c r="K907" i="3"/>
  <c r="J907" i="3"/>
  <c r="I907" i="3"/>
  <c r="F907" i="3"/>
  <c r="E907" i="3"/>
  <c r="N907" i="3" s="1"/>
  <c r="C907" i="3"/>
  <c r="K906" i="3"/>
  <c r="J906" i="3"/>
  <c r="I906" i="3"/>
  <c r="F906" i="3"/>
  <c r="E906" i="3"/>
  <c r="N906" i="3" s="1"/>
  <c r="C906" i="3"/>
  <c r="N905" i="3"/>
  <c r="K905" i="3"/>
  <c r="J905" i="3"/>
  <c r="I905" i="3"/>
  <c r="F905" i="3"/>
  <c r="E905" i="3"/>
  <c r="C905" i="3"/>
  <c r="K904" i="3"/>
  <c r="J904" i="3"/>
  <c r="I904" i="3"/>
  <c r="F904" i="3"/>
  <c r="E904" i="3"/>
  <c r="C904" i="3"/>
  <c r="L904" i="3" s="1"/>
  <c r="K903" i="3"/>
  <c r="J903" i="3"/>
  <c r="I903" i="3"/>
  <c r="F903" i="3"/>
  <c r="E903" i="3"/>
  <c r="C903" i="3"/>
  <c r="L903" i="3" s="1"/>
  <c r="K902" i="3"/>
  <c r="J902" i="3"/>
  <c r="I902" i="3"/>
  <c r="F902" i="3"/>
  <c r="E902" i="3"/>
  <c r="N902" i="3" s="1"/>
  <c r="C902" i="3"/>
  <c r="K901" i="3"/>
  <c r="J901" i="3"/>
  <c r="I901" i="3"/>
  <c r="F901" i="3"/>
  <c r="E901" i="3"/>
  <c r="N901" i="3" s="1"/>
  <c r="C901" i="3"/>
  <c r="L901" i="3" s="1"/>
  <c r="K900" i="3"/>
  <c r="J900" i="3"/>
  <c r="I900" i="3"/>
  <c r="F900" i="3"/>
  <c r="E900" i="3"/>
  <c r="N900" i="3" s="1"/>
  <c r="C900" i="3"/>
  <c r="K899" i="3"/>
  <c r="J899" i="3"/>
  <c r="I899" i="3"/>
  <c r="F899" i="3"/>
  <c r="E899" i="3"/>
  <c r="N899" i="3" s="1"/>
  <c r="C899" i="3"/>
  <c r="L899" i="3" s="1"/>
  <c r="K898" i="3"/>
  <c r="J898" i="3"/>
  <c r="I898" i="3"/>
  <c r="F898" i="3"/>
  <c r="E898" i="3"/>
  <c r="C898" i="3"/>
  <c r="L898" i="3" s="1"/>
  <c r="K897" i="3"/>
  <c r="J897" i="3"/>
  <c r="I897" i="3"/>
  <c r="F897" i="3"/>
  <c r="E897" i="3"/>
  <c r="N897" i="3" s="1"/>
  <c r="C897" i="3"/>
  <c r="L897" i="3" s="1"/>
  <c r="K896" i="3"/>
  <c r="J896" i="3"/>
  <c r="I896" i="3"/>
  <c r="F896" i="3"/>
  <c r="E896" i="3"/>
  <c r="N896" i="3" s="1"/>
  <c r="C896" i="3"/>
  <c r="K895" i="3"/>
  <c r="J895" i="3"/>
  <c r="I895" i="3"/>
  <c r="F895" i="3"/>
  <c r="E895" i="3"/>
  <c r="N895" i="3" s="1"/>
  <c r="C895" i="3"/>
  <c r="L895" i="3" s="1"/>
  <c r="K894" i="3"/>
  <c r="J894" i="3"/>
  <c r="I894" i="3"/>
  <c r="F894" i="3"/>
  <c r="E894" i="3"/>
  <c r="N894" i="3" s="1"/>
  <c r="C894" i="3"/>
  <c r="L894" i="3" s="1"/>
  <c r="K893" i="3"/>
  <c r="J893" i="3"/>
  <c r="I893" i="3"/>
  <c r="F893" i="3"/>
  <c r="E893" i="3"/>
  <c r="N893" i="3" s="1"/>
  <c r="C893" i="3"/>
  <c r="K892" i="3"/>
  <c r="J892" i="3"/>
  <c r="I892" i="3"/>
  <c r="F892" i="3"/>
  <c r="E892" i="3"/>
  <c r="N892" i="3" s="1"/>
  <c r="C892" i="3"/>
  <c r="L892" i="3" s="1"/>
  <c r="K891" i="3"/>
  <c r="J891" i="3"/>
  <c r="I891" i="3"/>
  <c r="F891" i="3"/>
  <c r="E891" i="3"/>
  <c r="N891" i="3" s="1"/>
  <c r="C891" i="3"/>
  <c r="K890" i="3"/>
  <c r="J890" i="3"/>
  <c r="I890" i="3"/>
  <c r="F890" i="3"/>
  <c r="E890" i="3"/>
  <c r="N890" i="3" s="1"/>
  <c r="C890" i="3"/>
  <c r="K889" i="3"/>
  <c r="J889" i="3"/>
  <c r="I889" i="3"/>
  <c r="F889" i="3"/>
  <c r="E889" i="3"/>
  <c r="N889" i="3" s="1"/>
  <c r="C889" i="3"/>
  <c r="K888" i="3"/>
  <c r="J888" i="3"/>
  <c r="I888" i="3"/>
  <c r="F888" i="3"/>
  <c r="E888" i="3"/>
  <c r="C888" i="3"/>
  <c r="L888" i="3" s="1"/>
  <c r="K887" i="3"/>
  <c r="J887" i="3"/>
  <c r="I887" i="3"/>
  <c r="F887" i="3"/>
  <c r="E887" i="3"/>
  <c r="C887" i="3"/>
  <c r="L887" i="3" s="1"/>
  <c r="K886" i="3"/>
  <c r="J886" i="3"/>
  <c r="I886" i="3"/>
  <c r="F886" i="3"/>
  <c r="E886" i="3"/>
  <c r="C886" i="3"/>
  <c r="K885" i="3"/>
  <c r="J885" i="3"/>
  <c r="I885" i="3"/>
  <c r="F885" i="3"/>
  <c r="E885" i="3"/>
  <c r="N885" i="3" s="1"/>
  <c r="C885" i="3"/>
  <c r="K884" i="3"/>
  <c r="J884" i="3"/>
  <c r="I884" i="3"/>
  <c r="F884" i="3"/>
  <c r="E884" i="3"/>
  <c r="N884" i="3" s="1"/>
  <c r="C884" i="3"/>
  <c r="K883" i="3"/>
  <c r="J883" i="3"/>
  <c r="I883" i="3"/>
  <c r="F883" i="3"/>
  <c r="E883" i="3"/>
  <c r="N883" i="3" s="1"/>
  <c r="C883" i="3"/>
  <c r="L883" i="3" s="1"/>
  <c r="K882" i="3"/>
  <c r="J882" i="3"/>
  <c r="I882" i="3"/>
  <c r="F882" i="3"/>
  <c r="E882" i="3"/>
  <c r="N882" i="3" s="1"/>
  <c r="C882" i="3"/>
  <c r="L882" i="3" s="1"/>
  <c r="K881" i="3"/>
  <c r="J881" i="3"/>
  <c r="I881" i="3"/>
  <c r="F881" i="3"/>
  <c r="E881" i="3"/>
  <c r="N881" i="3" s="1"/>
  <c r="C881" i="3"/>
  <c r="K880" i="3"/>
  <c r="J880" i="3"/>
  <c r="I880" i="3"/>
  <c r="F880" i="3"/>
  <c r="E880" i="3"/>
  <c r="N880" i="3" s="1"/>
  <c r="C880" i="3"/>
  <c r="K879" i="3"/>
  <c r="J879" i="3"/>
  <c r="I879" i="3"/>
  <c r="F879" i="3"/>
  <c r="E879" i="3"/>
  <c r="N879" i="3" s="1"/>
  <c r="C879" i="3"/>
  <c r="L879" i="3" s="1"/>
  <c r="K878" i="3"/>
  <c r="J878" i="3"/>
  <c r="I878" i="3"/>
  <c r="F878" i="3"/>
  <c r="E878" i="3"/>
  <c r="N878" i="3" s="1"/>
  <c r="C878" i="3"/>
  <c r="L878" i="3" s="1"/>
  <c r="K877" i="3"/>
  <c r="J877" i="3"/>
  <c r="I877" i="3"/>
  <c r="F877" i="3"/>
  <c r="E877" i="3"/>
  <c r="N877" i="3" s="1"/>
  <c r="C877" i="3"/>
  <c r="K876" i="3"/>
  <c r="J876" i="3"/>
  <c r="I876" i="3"/>
  <c r="F876" i="3"/>
  <c r="E876" i="3"/>
  <c r="N876" i="3" s="1"/>
  <c r="C876" i="3"/>
  <c r="K875" i="3"/>
  <c r="J875" i="3"/>
  <c r="I875" i="3"/>
  <c r="F875" i="3"/>
  <c r="E875" i="3"/>
  <c r="N875" i="3" s="1"/>
  <c r="C875" i="3"/>
  <c r="K874" i="3"/>
  <c r="J874" i="3"/>
  <c r="I874" i="3"/>
  <c r="F874" i="3"/>
  <c r="E874" i="3"/>
  <c r="N874" i="3" s="1"/>
  <c r="C874" i="3"/>
  <c r="K873" i="3"/>
  <c r="J873" i="3"/>
  <c r="I873" i="3"/>
  <c r="F873" i="3"/>
  <c r="E873" i="3"/>
  <c r="N873" i="3" s="1"/>
  <c r="C873" i="3"/>
  <c r="L873" i="3" s="1"/>
  <c r="K872" i="3"/>
  <c r="J872" i="3"/>
  <c r="I872" i="3"/>
  <c r="F872" i="3"/>
  <c r="E872" i="3"/>
  <c r="C872" i="3"/>
  <c r="L872" i="3" s="1"/>
  <c r="K871" i="3"/>
  <c r="J871" i="3"/>
  <c r="I871" i="3"/>
  <c r="F871" i="3"/>
  <c r="E871" i="3"/>
  <c r="C871" i="3"/>
  <c r="L871" i="3" s="1"/>
  <c r="K870" i="3"/>
  <c r="J870" i="3"/>
  <c r="I870" i="3"/>
  <c r="F870" i="3"/>
  <c r="E870" i="3"/>
  <c r="N870" i="3" s="1"/>
  <c r="C870" i="3"/>
  <c r="K869" i="3"/>
  <c r="J869" i="3"/>
  <c r="I869" i="3"/>
  <c r="F869" i="3"/>
  <c r="E869" i="3"/>
  <c r="N869" i="3" s="1"/>
  <c r="C869" i="3"/>
  <c r="L869" i="3" s="1"/>
  <c r="K868" i="3"/>
  <c r="J868" i="3"/>
  <c r="I868" i="3"/>
  <c r="F868" i="3"/>
  <c r="E868" i="3"/>
  <c r="N868" i="3" s="1"/>
  <c r="C868" i="3"/>
  <c r="K867" i="3"/>
  <c r="J867" i="3"/>
  <c r="I867" i="3"/>
  <c r="F867" i="3"/>
  <c r="E867" i="3"/>
  <c r="N867" i="3" s="1"/>
  <c r="C867" i="3"/>
  <c r="L867" i="3" s="1"/>
  <c r="K866" i="3"/>
  <c r="J866" i="3"/>
  <c r="I866" i="3"/>
  <c r="F866" i="3"/>
  <c r="E866" i="3"/>
  <c r="C866" i="3"/>
  <c r="L866" i="3" s="1"/>
  <c r="K865" i="3"/>
  <c r="J865" i="3"/>
  <c r="I865" i="3"/>
  <c r="F865" i="3"/>
  <c r="E865" i="3"/>
  <c r="N865" i="3" s="1"/>
  <c r="C865" i="3"/>
  <c r="L865" i="3" s="1"/>
  <c r="K864" i="3"/>
  <c r="J864" i="3"/>
  <c r="I864" i="3"/>
  <c r="F864" i="3"/>
  <c r="E864" i="3"/>
  <c r="N864" i="3" s="1"/>
  <c r="C864" i="3"/>
  <c r="L864" i="3" s="1"/>
  <c r="K863" i="3"/>
  <c r="J863" i="3"/>
  <c r="I863" i="3"/>
  <c r="F863" i="3"/>
  <c r="E863" i="3"/>
  <c r="N863" i="3" s="1"/>
  <c r="C863" i="3"/>
  <c r="L863" i="3" s="1"/>
  <c r="K862" i="3"/>
  <c r="J862" i="3"/>
  <c r="I862" i="3"/>
  <c r="F862" i="3"/>
  <c r="E862" i="3"/>
  <c r="N862" i="3" s="1"/>
  <c r="C862" i="3"/>
  <c r="L862" i="3" s="1"/>
  <c r="K861" i="3"/>
  <c r="J861" i="3"/>
  <c r="I861" i="3"/>
  <c r="F861" i="3"/>
  <c r="E861" i="3"/>
  <c r="N861" i="3" s="1"/>
  <c r="C861" i="3"/>
  <c r="K860" i="3"/>
  <c r="J860" i="3"/>
  <c r="I860" i="3"/>
  <c r="F860" i="3"/>
  <c r="E860" i="3"/>
  <c r="N860" i="3" s="1"/>
  <c r="C860" i="3"/>
  <c r="K859" i="3"/>
  <c r="J859" i="3"/>
  <c r="I859" i="3"/>
  <c r="F859" i="3"/>
  <c r="E859" i="3"/>
  <c r="N859" i="3" s="1"/>
  <c r="C859" i="3"/>
  <c r="K858" i="3"/>
  <c r="J858" i="3"/>
  <c r="I858" i="3"/>
  <c r="F858" i="3"/>
  <c r="E858" i="3"/>
  <c r="N858" i="3" s="1"/>
  <c r="C858" i="3"/>
  <c r="K857" i="3"/>
  <c r="J857" i="3"/>
  <c r="I857" i="3"/>
  <c r="F857" i="3"/>
  <c r="E857" i="3"/>
  <c r="C857" i="3"/>
  <c r="L857" i="3" s="1"/>
  <c r="K856" i="3"/>
  <c r="J856" i="3"/>
  <c r="I856" i="3"/>
  <c r="F856" i="3"/>
  <c r="E856" i="3"/>
  <c r="C856" i="3"/>
  <c r="L856" i="3" s="1"/>
  <c r="K855" i="3"/>
  <c r="J855" i="3"/>
  <c r="I855" i="3"/>
  <c r="F855" i="3"/>
  <c r="E855" i="3"/>
  <c r="C855" i="3"/>
  <c r="L855" i="3" s="1"/>
  <c r="K854" i="3"/>
  <c r="J854" i="3"/>
  <c r="I854" i="3"/>
  <c r="F854" i="3"/>
  <c r="E854" i="3"/>
  <c r="N854" i="3" s="1"/>
  <c r="C854" i="3"/>
  <c r="N853" i="3"/>
  <c r="L853" i="3"/>
  <c r="K853" i="3"/>
  <c r="J853" i="3"/>
  <c r="I853" i="3"/>
  <c r="F853" i="3"/>
  <c r="E853" i="3"/>
  <c r="C853" i="3"/>
  <c r="K852" i="3"/>
  <c r="J852" i="3"/>
  <c r="I852" i="3"/>
  <c r="F852" i="3"/>
  <c r="E852" i="3"/>
  <c r="N852" i="3" s="1"/>
  <c r="C852" i="3"/>
  <c r="K851" i="3"/>
  <c r="J851" i="3"/>
  <c r="I851" i="3"/>
  <c r="F851" i="3"/>
  <c r="E851" i="3"/>
  <c r="N851" i="3" s="1"/>
  <c r="C851" i="3"/>
  <c r="L851" i="3" s="1"/>
  <c r="K850" i="3"/>
  <c r="J850" i="3"/>
  <c r="I850" i="3"/>
  <c r="F850" i="3"/>
  <c r="E850" i="3"/>
  <c r="N850" i="3" s="1"/>
  <c r="C850" i="3"/>
  <c r="K849" i="3"/>
  <c r="J849" i="3"/>
  <c r="I849" i="3"/>
  <c r="F849" i="3"/>
  <c r="E849" i="3"/>
  <c r="N849" i="3" s="1"/>
  <c r="C849" i="3"/>
  <c r="L849" i="3" s="1"/>
  <c r="K848" i="3"/>
  <c r="J848" i="3"/>
  <c r="I848" i="3"/>
  <c r="F848" i="3"/>
  <c r="E848" i="3"/>
  <c r="C848" i="3"/>
  <c r="L848" i="3" s="1"/>
  <c r="K847" i="3"/>
  <c r="J847" i="3"/>
  <c r="I847" i="3"/>
  <c r="F847" i="3"/>
  <c r="E847" i="3"/>
  <c r="N847" i="3" s="1"/>
  <c r="C847" i="3"/>
  <c r="L847" i="3" s="1"/>
  <c r="L846" i="3"/>
  <c r="K846" i="3"/>
  <c r="J846" i="3"/>
  <c r="I846" i="3"/>
  <c r="F846" i="3"/>
  <c r="E846" i="3"/>
  <c r="B846" i="3" s="1"/>
  <c r="A846" i="3" s="1"/>
  <c r="C846" i="3"/>
  <c r="K845" i="3"/>
  <c r="J845" i="3"/>
  <c r="I845" i="3"/>
  <c r="F845" i="3"/>
  <c r="E845" i="3"/>
  <c r="N845" i="3" s="1"/>
  <c r="C845" i="3"/>
  <c r="B845" i="3" s="1"/>
  <c r="A845" i="3" s="1"/>
  <c r="K844" i="3"/>
  <c r="J844" i="3"/>
  <c r="I844" i="3"/>
  <c r="F844" i="3"/>
  <c r="E844" i="3"/>
  <c r="N844" i="3" s="1"/>
  <c r="C844" i="3"/>
  <c r="L844" i="3" s="1"/>
  <c r="N843" i="3"/>
  <c r="K843" i="3"/>
  <c r="J843" i="3"/>
  <c r="I843" i="3"/>
  <c r="F843" i="3"/>
  <c r="E843" i="3"/>
  <c r="C843" i="3"/>
  <c r="K842" i="3"/>
  <c r="J842" i="3"/>
  <c r="I842" i="3"/>
  <c r="F842" i="3"/>
  <c r="E842" i="3"/>
  <c r="N842" i="3" s="1"/>
  <c r="C842" i="3"/>
  <c r="K841" i="3"/>
  <c r="J841" i="3"/>
  <c r="I841" i="3"/>
  <c r="F841" i="3"/>
  <c r="E841" i="3"/>
  <c r="C841" i="3"/>
  <c r="L841" i="3" s="1"/>
  <c r="K840" i="3"/>
  <c r="J840" i="3"/>
  <c r="I840" i="3"/>
  <c r="F840" i="3"/>
  <c r="E840" i="3"/>
  <c r="C840" i="3"/>
  <c r="L840" i="3" s="1"/>
  <c r="K839" i="3"/>
  <c r="J839" i="3"/>
  <c r="I839" i="3"/>
  <c r="F839" i="3"/>
  <c r="E839" i="3"/>
  <c r="C839" i="3"/>
  <c r="L839" i="3" s="1"/>
  <c r="K838" i="3"/>
  <c r="J838" i="3"/>
  <c r="I838" i="3"/>
  <c r="F838" i="3"/>
  <c r="E838" i="3"/>
  <c r="N838" i="3" s="1"/>
  <c r="C838" i="3"/>
  <c r="L838" i="3" s="1"/>
  <c r="K837" i="3"/>
  <c r="J837" i="3"/>
  <c r="I837" i="3"/>
  <c r="F837" i="3"/>
  <c r="E837" i="3"/>
  <c r="N837" i="3" s="1"/>
  <c r="C837" i="3"/>
  <c r="K836" i="3"/>
  <c r="J836" i="3"/>
  <c r="I836" i="3"/>
  <c r="F836" i="3"/>
  <c r="E836" i="3"/>
  <c r="N836" i="3" s="1"/>
  <c r="C836" i="3"/>
  <c r="G836" i="3" s="1"/>
  <c r="K835" i="3"/>
  <c r="J835" i="3"/>
  <c r="I835" i="3"/>
  <c r="F835" i="3"/>
  <c r="E835" i="3"/>
  <c r="N835" i="3" s="1"/>
  <c r="C835" i="3"/>
  <c r="L835" i="3" s="1"/>
  <c r="K834" i="3"/>
  <c r="J834" i="3"/>
  <c r="I834" i="3"/>
  <c r="F834" i="3"/>
  <c r="E834" i="3"/>
  <c r="N834" i="3" s="1"/>
  <c r="C834" i="3"/>
  <c r="L834" i="3" s="1"/>
  <c r="L833" i="3"/>
  <c r="K833" i="3"/>
  <c r="J833" i="3"/>
  <c r="I833" i="3"/>
  <c r="G833" i="3"/>
  <c r="F833" i="3"/>
  <c r="E833" i="3"/>
  <c r="N833" i="3" s="1"/>
  <c r="C833" i="3"/>
  <c r="K832" i="3"/>
  <c r="J832" i="3"/>
  <c r="I832" i="3"/>
  <c r="F832" i="3"/>
  <c r="E832" i="3"/>
  <c r="N832" i="3" s="1"/>
  <c r="C832" i="3"/>
  <c r="G832" i="3" s="1"/>
  <c r="B832" i="3"/>
  <c r="A832" i="3" s="1"/>
  <c r="K831" i="3"/>
  <c r="J831" i="3"/>
  <c r="I831" i="3"/>
  <c r="F831" i="3"/>
  <c r="E831" i="3"/>
  <c r="N831" i="3" s="1"/>
  <c r="C831" i="3"/>
  <c r="L831" i="3" s="1"/>
  <c r="K830" i="3"/>
  <c r="J830" i="3"/>
  <c r="I830" i="3"/>
  <c r="F830" i="3"/>
  <c r="E830" i="3"/>
  <c r="N830" i="3" s="1"/>
  <c r="C830" i="3"/>
  <c r="K829" i="3"/>
  <c r="J829" i="3"/>
  <c r="I829" i="3"/>
  <c r="F829" i="3"/>
  <c r="E829" i="3"/>
  <c r="N829" i="3" s="1"/>
  <c r="C829" i="3"/>
  <c r="L828" i="3"/>
  <c r="K828" i="3"/>
  <c r="J828" i="3"/>
  <c r="I828" i="3"/>
  <c r="F828" i="3"/>
  <c r="E828" i="3"/>
  <c r="N828" i="3" s="1"/>
  <c r="C828" i="3"/>
  <c r="K827" i="3"/>
  <c r="J827" i="3"/>
  <c r="I827" i="3"/>
  <c r="F827" i="3"/>
  <c r="E827" i="3"/>
  <c r="N827" i="3" s="1"/>
  <c r="C827" i="3"/>
  <c r="K826" i="3"/>
  <c r="J826" i="3"/>
  <c r="I826" i="3"/>
  <c r="F826" i="3"/>
  <c r="E826" i="3"/>
  <c r="N826" i="3" s="1"/>
  <c r="C826" i="3"/>
  <c r="K825" i="3"/>
  <c r="J825" i="3"/>
  <c r="I825" i="3"/>
  <c r="F825" i="3"/>
  <c r="E825" i="3"/>
  <c r="N825" i="3" s="1"/>
  <c r="C825" i="3"/>
  <c r="L825" i="3" s="1"/>
  <c r="K824" i="3"/>
  <c r="J824" i="3"/>
  <c r="I824" i="3"/>
  <c r="F824" i="3"/>
  <c r="E824" i="3"/>
  <c r="C824" i="3"/>
  <c r="L824" i="3" s="1"/>
  <c r="L823" i="3"/>
  <c r="K823" i="3"/>
  <c r="J823" i="3"/>
  <c r="I823" i="3"/>
  <c r="F823" i="3"/>
  <c r="E823" i="3"/>
  <c r="C823" i="3"/>
  <c r="K822" i="3"/>
  <c r="J822" i="3"/>
  <c r="I822" i="3"/>
  <c r="F822" i="3"/>
  <c r="E822" i="3"/>
  <c r="N822" i="3" s="1"/>
  <c r="C822" i="3"/>
  <c r="L822" i="3" s="1"/>
  <c r="K821" i="3"/>
  <c r="J821" i="3"/>
  <c r="I821" i="3"/>
  <c r="F821" i="3"/>
  <c r="E821" i="3"/>
  <c r="N821" i="3" s="1"/>
  <c r="C821" i="3"/>
  <c r="G821" i="3" s="1"/>
  <c r="K820" i="3"/>
  <c r="J820" i="3"/>
  <c r="I820" i="3"/>
  <c r="F820" i="3"/>
  <c r="E820" i="3"/>
  <c r="N820" i="3" s="1"/>
  <c r="C820" i="3"/>
  <c r="K819" i="3"/>
  <c r="J819" i="3"/>
  <c r="I819" i="3"/>
  <c r="F819" i="3"/>
  <c r="E819" i="3"/>
  <c r="N819" i="3" s="1"/>
  <c r="C819" i="3"/>
  <c r="L819" i="3" s="1"/>
  <c r="K818" i="3"/>
  <c r="J818" i="3"/>
  <c r="I818" i="3"/>
  <c r="F818" i="3"/>
  <c r="E818" i="3"/>
  <c r="N818" i="3" s="1"/>
  <c r="C818" i="3"/>
  <c r="L818" i="3" s="1"/>
  <c r="K817" i="3"/>
  <c r="J817" i="3"/>
  <c r="I817" i="3"/>
  <c r="F817" i="3"/>
  <c r="E817" i="3"/>
  <c r="N817" i="3" s="1"/>
  <c r="C817" i="3"/>
  <c r="L817" i="3" s="1"/>
  <c r="K816" i="3"/>
  <c r="J816" i="3"/>
  <c r="I816" i="3"/>
  <c r="F816" i="3"/>
  <c r="E816" i="3"/>
  <c r="N816" i="3" s="1"/>
  <c r="C816" i="3"/>
  <c r="L816" i="3" s="1"/>
  <c r="K815" i="3"/>
  <c r="J815" i="3"/>
  <c r="I815" i="3"/>
  <c r="F815" i="3"/>
  <c r="E815" i="3"/>
  <c r="N815" i="3" s="1"/>
  <c r="C815" i="3"/>
  <c r="L815" i="3" s="1"/>
  <c r="K814" i="3"/>
  <c r="J814" i="3"/>
  <c r="I814" i="3"/>
  <c r="F814" i="3"/>
  <c r="E814" i="3"/>
  <c r="N814" i="3" s="1"/>
  <c r="C814" i="3"/>
  <c r="N813" i="3"/>
  <c r="K813" i="3"/>
  <c r="J813" i="3"/>
  <c r="I813" i="3"/>
  <c r="F813" i="3"/>
  <c r="E813" i="3"/>
  <c r="C813" i="3"/>
  <c r="B813" i="3" s="1"/>
  <c r="A813" i="3" s="1"/>
  <c r="K812" i="3"/>
  <c r="J812" i="3"/>
  <c r="I812" i="3"/>
  <c r="F812" i="3"/>
  <c r="E812" i="3"/>
  <c r="N812" i="3" s="1"/>
  <c r="C812" i="3"/>
  <c r="L812" i="3" s="1"/>
  <c r="K811" i="3"/>
  <c r="J811" i="3"/>
  <c r="I811" i="3"/>
  <c r="F811" i="3"/>
  <c r="E811" i="3"/>
  <c r="N811" i="3" s="1"/>
  <c r="C811" i="3"/>
  <c r="K810" i="3"/>
  <c r="J810" i="3"/>
  <c r="I810" i="3"/>
  <c r="F810" i="3"/>
  <c r="E810" i="3"/>
  <c r="N810" i="3" s="1"/>
  <c r="C810" i="3"/>
  <c r="K809" i="3"/>
  <c r="J809" i="3"/>
  <c r="I809" i="3"/>
  <c r="F809" i="3"/>
  <c r="E809" i="3"/>
  <c r="N809" i="3" s="1"/>
  <c r="C809" i="3"/>
  <c r="L809" i="3" s="1"/>
  <c r="K808" i="3"/>
  <c r="J808" i="3"/>
  <c r="I808" i="3"/>
  <c r="F808" i="3"/>
  <c r="E808" i="3"/>
  <c r="C808" i="3"/>
  <c r="K807" i="3"/>
  <c r="J807" i="3"/>
  <c r="I807" i="3"/>
  <c r="F807" i="3"/>
  <c r="E807" i="3"/>
  <c r="C807" i="3"/>
  <c r="L807" i="3" s="1"/>
  <c r="K806" i="3"/>
  <c r="J806" i="3"/>
  <c r="I806" i="3"/>
  <c r="F806" i="3"/>
  <c r="E806" i="3"/>
  <c r="N806" i="3" s="1"/>
  <c r="C806" i="3"/>
  <c r="G806" i="3" s="1"/>
  <c r="K805" i="3"/>
  <c r="J805" i="3"/>
  <c r="I805" i="3"/>
  <c r="F805" i="3"/>
  <c r="E805" i="3"/>
  <c r="N805" i="3" s="1"/>
  <c r="C805" i="3"/>
  <c r="K804" i="3"/>
  <c r="J804" i="3"/>
  <c r="I804" i="3"/>
  <c r="F804" i="3"/>
  <c r="E804" i="3"/>
  <c r="N804" i="3" s="1"/>
  <c r="C804" i="3"/>
  <c r="K803" i="3"/>
  <c r="J803" i="3"/>
  <c r="I803" i="3"/>
  <c r="F803" i="3"/>
  <c r="E803" i="3"/>
  <c r="N803" i="3" s="1"/>
  <c r="C803" i="3"/>
  <c r="L803" i="3" s="1"/>
  <c r="K802" i="3"/>
  <c r="J802" i="3"/>
  <c r="I802" i="3"/>
  <c r="F802" i="3"/>
  <c r="E802" i="3"/>
  <c r="N802" i="3" s="1"/>
  <c r="C802" i="3"/>
  <c r="L802" i="3" s="1"/>
  <c r="B802" i="3"/>
  <c r="A802" i="3" s="1"/>
  <c r="K801" i="3"/>
  <c r="J801" i="3"/>
  <c r="I801" i="3"/>
  <c r="F801" i="3"/>
  <c r="E801" i="3"/>
  <c r="N801" i="3" s="1"/>
  <c r="C801" i="3"/>
  <c r="K800" i="3"/>
  <c r="J800" i="3"/>
  <c r="I800" i="3"/>
  <c r="F800" i="3"/>
  <c r="E800" i="3"/>
  <c r="N800" i="3" s="1"/>
  <c r="C800" i="3"/>
  <c r="K799" i="3"/>
  <c r="J799" i="3"/>
  <c r="I799" i="3"/>
  <c r="F799" i="3"/>
  <c r="E799" i="3"/>
  <c r="N799" i="3" s="1"/>
  <c r="C799" i="3"/>
  <c r="L799" i="3" s="1"/>
  <c r="K798" i="3"/>
  <c r="J798" i="3"/>
  <c r="I798" i="3"/>
  <c r="F798" i="3"/>
  <c r="E798" i="3"/>
  <c r="N798" i="3" s="1"/>
  <c r="C798" i="3"/>
  <c r="K797" i="3"/>
  <c r="J797" i="3"/>
  <c r="I797" i="3"/>
  <c r="F797" i="3"/>
  <c r="E797" i="3"/>
  <c r="N797" i="3" s="1"/>
  <c r="C797" i="3"/>
  <c r="K796" i="3"/>
  <c r="J796" i="3"/>
  <c r="I796" i="3"/>
  <c r="F796" i="3"/>
  <c r="E796" i="3"/>
  <c r="N796" i="3" s="1"/>
  <c r="C796" i="3"/>
  <c r="L796" i="3" s="1"/>
  <c r="N795" i="3"/>
  <c r="K795" i="3"/>
  <c r="J795" i="3"/>
  <c r="I795" i="3"/>
  <c r="F795" i="3"/>
  <c r="E795" i="3"/>
  <c r="C795" i="3"/>
  <c r="K794" i="3"/>
  <c r="J794" i="3"/>
  <c r="I794" i="3"/>
  <c r="F794" i="3"/>
  <c r="E794" i="3"/>
  <c r="N794" i="3" s="1"/>
  <c r="C794" i="3"/>
  <c r="K793" i="3"/>
  <c r="J793" i="3"/>
  <c r="I793" i="3"/>
  <c r="F793" i="3"/>
  <c r="E793" i="3"/>
  <c r="N793" i="3" s="1"/>
  <c r="C793" i="3"/>
  <c r="L793" i="3" s="1"/>
  <c r="K792" i="3"/>
  <c r="J792" i="3"/>
  <c r="I792" i="3"/>
  <c r="F792" i="3"/>
  <c r="E792" i="3"/>
  <c r="C792" i="3"/>
  <c r="L792" i="3" s="1"/>
  <c r="K791" i="3"/>
  <c r="J791" i="3"/>
  <c r="I791" i="3"/>
  <c r="F791" i="3"/>
  <c r="E791" i="3"/>
  <c r="C791" i="3"/>
  <c r="L791" i="3" s="1"/>
  <c r="K790" i="3"/>
  <c r="J790" i="3"/>
  <c r="I790" i="3"/>
  <c r="F790" i="3"/>
  <c r="E790" i="3"/>
  <c r="N790" i="3" s="1"/>
  <c r="C790" i="3"/>
  <c r="K789" i="3"/>
  <c r="J789" i="3"/>
  <c r="I789" i="3"/>
  <c r="F789" i="3"/>
  <c r="E789" i="3"/>
  <c r="N789" i="3" s="1"/>
  <c r="C789" i="3"/>
  <c r="K788" i="3"/>
  <c r="J788" i="3"/>
  <c r="I788" i="3"/>
  <c r="F788" i="3"/>
  <c r="E788" i="3"/>
  <c r="N788" i="3" s="1"/>
  <c r="C788" i="3"/>
  <c r="K787" i="3"/>
  <c r="J787" i="3"/>
  <c r="I787" i="3"/>
  <c r="F787" i="3"/>
  <c r="E787" i="3"/>
  <c r="N787" i="3" s="1"/>
  <c r="C787" i="3"/>
  <c r="L787" i="3" s="1"/>
  <c r="K786" i="3"/>
  <c r="J786" i="3"/>
  <c r="I786" i="3"/>
  <c r="F786" i="3"/>
  <c r="E786" i="3"/>
  <c r="N786" i="3" s="1"/>
  <c r="C786" i="3"/>
  <c r="L786" i="3" s="1"/>
  <c r="L785" i="3"/>
  <c r="K785" i="3"/>
  <c r="J785" i="3"/>
  <c r="I785" i="3"/>
  <c r="F785" i="3"/>
  <c r="E785" i="3"/>
  <c r="N785" i="3" s="1"/>
  <c r="C785" i="3"/>
  <c r="K784" i="3"/>
  <c r="J784" i="3"/>
  <c r="I784" i="3"/>
  <c r="F784" i="3"/>
  <c r="E784" i="3"/>
  <c r="C784" i="3"/>
  <c r="L784" i="3" s="1"/>
  <c r="K783" i="3"/>
  <c r="J783" i="3"/>
  <c r="I783" i="3"/>
  <c r="F783" i="3"/>
  <c r="E783" i="3"/>
  <c r="N783" i="3" s="1"/>
  <c r="C783" i="3"/>
  <c r="L783" i="3" s="1"/>
  <c r="L782" i="3"/>
  <c r="K782" i="3"/>
  <c r="J782" i="3"/>
  <c r="I782" i="3"/>
  <c r="F782" i="3"/>
  <c r="E782" i="3"/>
  <c r="N782" i="3" s="1"/>
  <c r="C782" i="3"/>
  <c r="K781" i="3"/>
  <c r="J781" i="3"/>
  <c r="I781" i="3"/>
  <c r="F781" i="3"/>
  <c r="E781" i="3"/>
  <c r="N781" i="3" s="1"/>
  <c r="C781" i="3"/>
  <c r="K780" i="3"/>
  <c r="J780" i="3"/>
  <c r="I780" i="3"/>
  <c r="F780" i="3"/>
  <c r="E780" i="3"/>
  <c r="N780" i="3" s="1"/>
  <c r="C780" i="3"/>
  <c r="L780" i="3" s="1"/>
  <c r="K779" i="3"/>
  <c r="J779" i="3"/>
  <c r="I779" i="3"/>
  <c r="F779" i="3"/>
  <c r="E779" i="3"/>
  <c r="N779" i="3" s="1"/>
  <c r="C779" i="3"/>
  <c r="K778" i="3"/>
  <c r="J778" i="3"/>
  <c r="I778" i="3"/>
  <c r="F778" i="3"/>
  <c r="E778" i="3"/>
  <c r="N778" i="3" s="1"/>
  <c r="C778" i="3"/>
  <c r="K777" i="3"/>
  <c r="J777" i="3"/>
  <c r="I777" i="3"/>
  <c r="F777" i="3"/>
  <c r="E777" i="3"/>
  <c r="N777" i="3" s="1"/>
  <c r="C777" i="3"/>
  <c r="K776" i="3"/>
  <c r="J776" i="3"/>
  <c r="I776" i="3"/>
  <c r="F776" i="3"/>
  <c r="E776" i="3"/>
  <c r="C776" i="3"/>
  <c r="L776" i="3" s="1"/>
  <c r="L775" i="3"/>
  <c r="K775" i="3"/>
  <c r="J775" i="3"/>
  <c r="I775" i="3"/>
  <c r="F775" i="3"/>
  <c r="E775" i="3"/>
  <c r="C775" i="3"/>
  <c r="K774" i="3"/>
  <c r="J774" i="3"/>
  <c r="I774" i="3"/>
  <c r="F774" i="3"/>
  <c r="E774" i="3"/>
  <c r="N774" i="3" s="1"/>
  <c r="C774" i="3"/>
  <c r="L774" i="3" s="1"/>
  <c r="K773" i="3"/>
  <c r="J773" i="3"/>
  <c r="I773" i="3"/>
  <c r="F773" i="3"/>
  <c r="E773" i="3"/>
  <c r="N773" i="3" s="1"/>
  <c r="C773" i="3"/>
  <c r="K772" i="3"/>
  <c r="J772" i="3"/>
  <c r="I772" i="3"/>
  <c r="F772" i="3"/>
  <c r="E772" i="3"/>
  <c r="N772" i="3" s="1"/>
  <c r="C772" i="3"/>
  <c r="K771" i="3"/>
  <c r="J771" i="3"/>
  <c r="I771" i="3"/>
  <c r="F771" i="3"/>
  <c r="E771" i="3"/>
  <c r="N771" i="3" s="1"/>
  <c r="C771" i="3"/>
  <c r="L771" i="3" s="1"/>
  <c r="K770" i="3"/>
  <c r="J770" i="3"/>
  <c r="I770" i="3"/>
  <c r="F770" i="3"/>
  <c r="E770" i="3"/>
  <c r="N770" i="3" s="1"/>
  <c r="C770" i="3"/>
  <c r="K769" i="3"/>
  <c r="J769" i="3"/>
  <c r="I769" i="3"/>
  <c r="F769" i="3"/>
  <c r="E769" i="3"/>
  <c r="N769" i="3" s="1"/>
  <c r="C769" i="3"/>
  <c r="L769" i="3" s="1"/>
  <c r="K768" i="3"/>
  <c r="J768" i="3"/>
  <c r="I768" i="3"/>
  <c r="F768" i="3"/>
  <c r="E768" i="3"/>
  <c r="N768" i="3" s="1"/>
  <c r="C768" i="3"/>
  <c r="L768" i="3" s="1"/>
  <c r="K767" i="3"/>
  <c r="J767" i="3"/>
  <c r="I767" i="3"/>
  <c r="F767" i="3"/>
  <c r="E767" i="3"/>
  <c r="N767" i="3" s="1"/>
  <c r="C767" i="3"/>
  <c r="L767" i="3" s="1"/>
  <c r="K766" i="3"/>
  <c r="J766" i="3"/>
  <c r="I766" i="3"/>
  <c r="F766" i="3"/>
  <c r="E766" i="3"/>
  <c r="N766" i="3" s="1"/>
  <c r="C766" i="3"/>
  <c r="B766" i="3" s="1"/>
  <c r="A766" i="3" s="1"/>
  <c r="K765" i="3"/>
  <c r="J765" i="3"/>
  <c r="I765" i="3"/>
  <c r="F765" i="3"/>
  <c r="E765" i="3"/>
  <c r="N765" i="3" s="1"/>
  <c r="C765" i="3"/>
  <c r="K764" i="3"/>
  <c r="J764" i="3"/>
  <c r="I764" i="3"/>
  <c r="F764" i="3"/>
  <c r="E764" i="3"/>
  <c r="N764" i="3" s="1"/>
  <c r="C764" i="3"/>
  <c r="L764" i="3" s="1"/>
  <c r="K763" i="3"/>
  <c r="J763" i="3"/>
  <c r="I763" i="3"/>
  <c r="F763" i="3"/>
  <c r="E763" i="3"/>
  <c r="N763" i="3" s="1"/>
  <c r="C763" i="3"/>
  <c r="K762" i="3"/>
  <c r="J762" i="3"/>
  <c r="I762" i="3"/>
  <c r="F762" i="3"/>
  <c r="E762" i="3"/>
  <c r="N762" i="3" s="1"/>
  <c r="C762" i="3"/>
  <c r="K761" i="3"/>
  <c r="J761" i="3"/>
  <c r="I761" i="3"/>
  <c r="F761" i="3"/>
  <c r="E761" i="3"/>
  <c r="C761" i="3"/>
  <c r="L761" i="3" s="1"/>
  <c r="K760" i="3"/>
  <c r="J760" i="3"/>
  <c r="I760" i="3"/>
  <c r="F760" i="3"/>
  <c r="E760" i="3"/>
  <c r="C760" i="3"/>
  <c r="L760" i="3" s="1"/>
  <c r="K759" i="3"/>
  <c r="J759" i="3"/>
  <c r="I759" i="3"/>
  <c r="F759" i="3"/>
  <c r="E759" i="3"/>
  <c r="C759" i="3"/>
  <c r="K758" i="3"/>
  <c r="J758" i="3"/>
  <c r="I758" i="3"/>
  <c r="F758" i="3"/>
  <c r="E758" i="3"/>
  <c r="N758" i="3" s="1"/>
  <c r="C758" i="3"/>
  <c r="G758" i="3" s="1"/>
  <c r="B758" i="3"/>
  <c r="A758" i="3" s="1"/>
  <c r="K757" i="3"/>
  <c r="J757" i="3"/>
  <c r="I757" i="3"/>
  <c r="F757" i="3"/>
  <c r="E757" i="3"/>
  <c r="N757" i="3" s="1"/>
  <c r="C757" i="3"/>
  <c r="K756" i="3"/>
  <c r="J756" i="3"/>
  <c r="I756" i="3"/>
  <c r="F756" i="3"/>
  <c r="E756" i="3"/>
  <c r="N756" i="3" s="1"/>
  <c r="C756" i="3"/>
  <c r="K755" i="3"/>
  <c r="J755" i="3"/>
  <c r="I755" i="3"/>
  <c r="F755" i="3"/>
  <c r="E755" i="3"/>
  <c r="N755" i="3" s="1"/>
  <c r="C755" i="3"/>
  <c r="L755" i="3" s="1"/>
  <c r="N754" i="3"/>
  <c r="K754" i="3"/>
  <c r="J754" i="3"/>
  <c r="I754" i="3"/>
  <c r="F754" i="3"/>
  <c r="E754" i="3"/>
  <c r="C754" i="3"/>
  <c r="K753" i="3"/>
  <c r="J753" i="3"/>
  <c r="I753" i="3"/>
  <c r="F753" i="3"/>
  <c r="E753" i="3"/>
  <c r="N753" i="3" s="1"/>
  <c r="C753" i="3"/>
  <c r="K752" i="3"/>
  <c r="J752" i="3"/>
  <c r="I752" i="3"/>
  <c r="F752" i="3"/>
  <c r="E752" i="3"/>
  <c r="N752" i="3" s="1"/>
  <c r="C752" i="3"/>
  <c r="L752" i="3" s="1"/>
  <c r="K751" i="3"/>
  <c r="J751" i="3"/>
  <c r="I751" i="3"/>
  <c r="F751" i="3"/>
  <c r="E751" i="3"/>
  <c r="N751" i="3" s="1"/>
  <c r="C751" i="3"/>
  <c r="L751" i="3" s="1"/>
  <c r="K750" i="3"/>
  <c r="J750" i="3"/>
  <c r="I750" i="3"/>
  <c r="F750" i="3"/>
  <c r="E750" i="3"/>
  <c r="C750" i="3"/>
  <c r="K749" i="3"/>
  <c r="J749" i="3"/>
  <c r="I749" i="3"/>
  <c r="F749" i="3"/>
  <c r="E749" i="3"/>
  <c r="N749" i="3" s="1"/>
  <c r="C749" i="3"/>
  <c r="K748" i="3"/>
  <c r="J748" i="3"/>
  <c r="I748" i="3"/>
  <c r="F748" i="3"/>
  <c r="E748" i="3"/>
  <c r="N748" i="3" s="1"/>
  <c r="C748" i="3"/>
  <c r="K747" i="3"/>
  <c r="J747" i="3"/>
  <c r="I747" i="3"/>
  <c r="F747" i="3"/>
  <c r="E747" i="3"/>
  <c r="N747" i="3" s="1"/>
  <c r="C747" i="3"/>
  <c r="K746" i="3"/>
  <c r="J746" i="3"/>
  <c r="I746" i="3"/>
  <c r="F746" i="3"/>
  <c r="E746" i="3"/>
  <c r="N746" i="3" s="1"/>
  <c r="C746" i="3"/>
  <c r="K745" i="3"/>
  <c r="J745" i="3"/>
  <c r="I745" i="3"/>
  <c r="F745" i="3"/>
  <c r="E745" i="3"/>
  <c r="N745" i="3" s="1"/>
  <c r="C745" i="3"/>
  <c r="L744" i="3"/>
  <c r="K744" i="3"/>
  <c r="J744" i="3"/>
  <c r="I744" i="3"/>
  <c r="F744" i="3"/>
  <c r="E744" i="3"/>
  <c r="C744" i="3"/>
  <c r="K743" i="3"/>
  <c r="J743" i="3"/>
  <c r="I743" i="3"/>
  <c r="F743" i="3"/>
  <c r="E743" i="3"/>
  <c r="C743" i="3"/>
  <c r="L743" i="3" s="1"/>
  <c r="K742" i="3"/>
  <c r="J742" i="3"/>
  <c r="I742" i="3"/>
  <c r="F742" i="3"/>
  <c r="E742" i="3"/>
  <c r="N742" i="3" s="1"/>
  <c r="C742" i="3"/>
  <c r="K741" i="3"/>
  <c r="J741" i="3"/>
  <c r="I741" i="3"/>
  <c r="F741" i="3"/>
  <c r="E741" i="3"/>
  <c r="N741" i="3" s="1"/>
  <c r="C741" i="3"/>
  <c r="K740" i="3"/>
  <c r="J740" i="3"/>
  <c r="I740" i="3"/>
  <c r="F740" i="3"/>
  <c r="E740" i="3"/>
  <c r="N740" i="3" s="1"/>
  <c r="C740" i="3"/>
  <c r="L740" i="3" s="1"/>
  <c r="K739" i="3"/>
  <c r="J739" i="3"/>
  <c r="I739" i="3"/>
  <c r="F739" i="3"/>
  <c r="E739" i="3"/>
  <c r="N739" i="3" s="1"/>
  <c r="C739" i="3"/>
  <c r="L739" i="3" s="1"/>
  <c r="K738" i="3"/>
  <c r="J738" i="3"/>
  <c r="I738" i="3"/>
  <c r="F738" i="3"/>
  <c r="E738" i="3"/>
  <c r="N738" i="3" s="1"/>
  <c r="C738" i="3"/>
  <c r="K737" i="3"/>
  <c r="J737" i="3"/>
  <c r="I737" i="3"/>
  <c r="F737" i="3"/>
  <c r="E737" i="3"/>
  <c r="N737" i="3" s="1"/>
  <c r="C737" i="3"/>
  <c r="B737" i="3" s="1"/>
  <c r="A737" i="3" s="1"/>
  <c r="K736" i="3"/>
  <c r="J736" i="3"/>
  <c r="I736" i="3"/>
  <c r="F736" i="3"/>
  <c r="E736" i="3"/>
  <c r="N736" i="3" s="1"/>
  <c r="C736" i="3"/>
  <c r="K735" i="3"/>
  <c r="J735" i="3"/>
  <c r="I735" i="3"/>
  <c r="F735" i="3"/>
  <c r="E735" i="3"/>
  <c r="N735" i="3" s="1"/>
  <c r="C735" i="3"/>
  <c r="L735" i="3" s="1"/>
  <c r="K734" i="3"/>
  <c r="J734" i="3"/>
  <c r="I734" i="3"/>
  <c r="F734" i="3"/>
  <c r="E734" i="3"/>
  <c r="N734" i="3" s="1"/>
  <c r="C734" i="3"/>
  <c r="K733" i="3"/>
  <c r="J733" i="3"/>
  <c r="I733" i="3"/>
  <c r="F733" i="3"/>
  <c r="E733" i="3"/>
  <c r="N733" i="3" s="1"/>
  <c r="C733" i="3"/>
  <c r="K732" i="3"/>
  <c r="J732" i="3"/>
  <c r="I732" i="3"/>
  <c r="F732" i="3"/>
  <c r="E732" i="3"/>
  <c r="N732" i="3" s="1"/>
  <c r="C732" i="3"/>
  <c r="L732" i="3" s="1"/>
  <c r="K731" i="3"/>
  <c r="J731" i="3"/>
  <c r="I731" i="3"/>
  <c r="F731" i="3"/>
  <c r="E731" i="3"/>
  <c r="N731" i="3" s="1"/>
  <c r="C731" i="3"/>
  <c r="K730" i="3"/>
  <c r="J730" i="3"/>
  <c r="I730" i="3"/>
  <c r="F730" i="3"/>
  <c r="E730" i="3"/>
  <c r="N730" i="3" s="1"/>
  <c r="C730" i="3"/>
  <c r="K729" i="3"/>
  <c r="J729" i="3"/>
  <c r="I729" i="3"/>
  <c r="F729" i="3"/>
  <c r="E729" i="3"/>
  <c r="N729" i="3" s="1"/>
  <c r="C729" i="3"/>
  <c r="L729" i="3" s="1"/>
  <c r="K728" i="3"/>
  <c r="J728" i="3"/>
  <c r="I728" i="3"/>
  <c r="F728" i="3"/>
  <c r="E728" i="3"/>
  <c r="C728" i="3"/>
  <c r="L728" i="3" s="1"/>
  <c r="K727" i="3"/>
  <c r="J727" i="3"/>
  <c r="I727" i="3"/>
  <c r="F727" i="3"/>
  <c r="E727" i="3"/>
  <c r="N727" i="3" s="1"/>
  <c r="C727" i="3"/>
  <c r="B727" i="3" s="1"/>
  <c r="A727" i="3" s="1"/>
  <c r="K726" i="3"/>
  <c r="J726" i="3"/>
  <c r="I726" i="3"/>
  <c r="F726" i="3"/>
  <c r="E726" i="3"/>
  <c r="N726" i="3" s="1"/>
  <c r="C726" i="3"/>
  <c r="K725" i="3"/>
  <c r="J725" i="3"/>
  <c r="I725" i="3"/>
  <c r="F725" i="3"/>
  <c r="E725" i="3"/>
  <c r="N725" i="3" s="1"/>
  <c r="C725" i="3"/>
  <c r="K724" i="3"/>
  <c r="J724" i="3"/>
  <c r="I724" i="3"/>
  <c r="F724" i="3"/>
  <c r="E724" i="3"/>
  <c r="C724" i="3"/>
  <c r="L724" i="3" s="1"/>
  <c r="N723" i="3"/>
  <c r="K723" i="3"/>
  <c r="J723" i="3"/>
  <c r="I723" i="3"/>
  <c r="F723" i="3"/>
  <c r="E723" i="3"/>
  <c r="C723" i="3"/>
  <c r="L723" i="3" s="1"/>
  <c r="K722" i="3"/>
  <c r="J722" i="3"/>
  <c r="I722" i="3"/>
  <c r="F722" i="3"/>
  <c r="E722" i="3"/>
  <c r="N722" i="3" s="1"/>
  <c r="C722" i="3"/>
  <c r="L722" i="3" s="1"/>
  <c r="K721" i="3"/>
  <c r="J721" i="3"/>
  <c r="I721" i="3"/>
  <c r="F721" i="3"/>
  <c r="E721" i="3"/>
  <c r="N721" i="3" s="1"/>
  <c r="C721" i="3"/>
  <c r="B721" i="3" s="1"/>
  <c r="A721" i="3" s="1"/>
  <c r="K720" i="3"/>
  <c r="J720" i="3"/>
  <c r="I720" i="3"/>
  <c r="F720" i="3"/>
  <c r="E720" i="3"/>
  <c r="C720" i="3"/>
  <c r="L720" i="3" s="1"/>
  <c r="K719" i="3"/>
  <c r="J719" i="3"/>
  <c r="I719" i="3"/>
  <c r="F719" i="3"/>
  <c r="E719" i="3"/>
  <c r="N719" i="3" s="1"/>
  <c r="C719" i="3"/>
  <c r="L719" i="3" s="1"/>
  <c r="K718" i="3"/>
  <c r="J718" i="3"/>
  <c r="I718" i="3"/>
  <c r="F718" i="3"/>
  <c r="E718" i="3"/>
  <c r="N718" i="3" s="1"/>
  <c r="C718" i="3"/>
  <c r="K717" i="3"/>
  <c r="J717" i="3"/>
  <c r="I717" i="3"/>
  <c r="F717" i="3"/>
  <c r="E717" i="3"/>
  <c r="C717" i="3"/>
  <c r="K716" i="3"/>
  <c r="J716" i="3"/>
  <c r="I716" i="3"/>
  <c r="F716" i="3"/>
  <c r="E716" i="3"/>
  <c r="N716" i="3" s="1"/>
  <c r="C716" i="3"/>
  <c r="L716" i="3" s="1"/>
  <c r="K715" i="3"/>
  <c r="J715" i="3"/>
  <c r="I715" i="3"/>
  <c r="F715" i="3"/>
  <c r="E715" i="3"/>
  <c r="N715" i="3" s="1"/>
  <c r="C715" i="3"/>
  <c r="K714" i="3"/>
  <c r="J714" i="3"/>
  <c r="I714" i="3"/>
  <c r="F714" i="3"/>
  <c r="E714" i="3"/>
  <c r="N714" i="3" s="1"/>
  <c r="C714" i="3"/>
  <c r="L713" i="3"/>
  <c r="K713" i="3"/>
  <c r="J713" i="3"/>
  <c r="I713" i="3"/>
  <c r="F713" i="3"/>
  <c r="E713" i="3"/>
  <c r="N713" i="3" s="1"/>
  <c r="C713" i="3"/>
  <c r="K712" i="3"/>
  <c r="J712" i="3"/>
  <c r="I712" i="3"/>
  <c r="F712" i="3"/>
  <c r="E712" i="3"/>
  <c r="C712" i="3"/>
  <c r="L712" i="3" s="1"/>
  <c r="K711" i="3"/>
  <c r="J711" i="3"/>
  <c r="I711" i="3"/>
  <c r="F711" i="3"/>
  <c r="E711" i="3"/>
  <c r="N711" i="3" s="1"/>
  <c r="C711" i="3"/>
  <c r="K710" i="3"/>
  <c r="J710" i="3"/>
  <c r="I710" i="3"/>
  <c r="F710" i="3"/>
  <c r="E710" i="3"/>
  <c r="N710" i="3" s="1"/>
  <c r="C710" i="3"/>
  <c r="K709" i="3"/>
  <c r="J709" i="3"/>
  <c r="I709" i="3"/>
  <c r="F709" i="3"/>
  <c r="E709" i="3"/>
  <c r="N709" i="3" s="1"/>
  <c r="C709" i="3"/>
  <c r="L709" i="3" s="1"/>
  <c r="B709" i="3"/>
  <c r="A709" i="3" s="1"/>
  <c r="K708" i="3"/>
  <c r="J708" i="3"/>
  <c r="I708" i="3"/>
  <c r="F708" i="3"/>
  <c r="E708" i="3"/>
  <c r="C708" i="3"/>
  <c r="N707" i="3"/>
  <c r="K707" i="3"/>
  <c r="J707" i="3"/>
  <c r="I707" i="3"/>
  <c r="F707" i="3"/>
  <c r="E707" i="3"/>
  <c r="C707" i="3"/>
  <c r="L707" i="3" s="1"/>
  <c r="B707" i="3"/>
  <c r="A707" i="3" s="1"/>
  <c r="K706" i="3"/>
  <c r="J706" i="3"/>
  <c r="I706" i="3"/>
  <c r="F706" i="3"/>
  <c r="E706" i="3"/>
  <c r="C706" i="3"/>
  <c r="L706" i="3" s="1"/>
  <c r="K705" i="3"/>
  <c r="J705" i="3"/>
  <c r="I705" i="3"/>
  <c r="F705" i="3"/>
  <c r="E705" i="3"/>
  <c r="N705" i="3" s="1"/>
  <c r="C705" i="3"/>
  <c r="L705" i="3" s="1"/>
  <c r="K704" i="3"/>
  <c r="J704" i="3"/>
  <c r="I704" i="3"/>
  <c r="F704" i="3"/>
  <c r="E704" i="3"/>
  <c r="N704" i="3" s="1"/>
  <c r="C704" i="3"/>
  <c r="L704" i="3" s="1"/>
  <c r="K703" i="3"/>
  <c r="J703" i="3"/>
  <c r="I703" i="3"/>
  <c r="F703" i="3"/>
  <c r="E703" i="3"/>
  <c r="N703" i="3" s="1"/>
  <c r="C703" i="3"/>
  <c r="L703" i="3" s="1"/>
  <c r="K702" i="3"/>
  <c r="J702" i="3"/>
  <c r="I702" i="3"/>
  <c r="F702" i="3"/>
  <c r="E702" i="3"/>
  <c r="N702" i="3" s="1"/>
  <c r="C702" i="3"/>
  <c r="L702" i="3" s="1"/>
  <c r="K701" i="3"/>
  <c r="J701" i="3"/>
  <c r="I701" i="3"/>
  <c r="F701" i="3"/>
  <c r="E701" i="3"/>
  <c r="N701" i="3" s="1"/>
  <c r="C701" i="3"/>
  <c r="K700" i="3"/>
  <c r="J700" i="3"/>
  <c r="I700" i="3"/>
  <c r="F700" i="3"/>
  <c r="E700" i="3"/>
  <c r="N700" i="3" s="1"/>
  <c r="C700" i="3"/>
  <c r="L700" i="3" s="1"/>
  <c r="K699" i="3"/>
  <c r="J699" i="3"/>
  <c r="I699" i="3"/>
  <c r="F699" i="3"/>
  <c r="E699" i="3"/>
  <c r="N699" i="3" s="1"/>
  <c r="C699" i="3"/>
  <c r="K698" i="3"/>
  <c r="J698" i="3"/>
  <c r="I698" i="3"/>
  <c r="F698" i="3"/>
  <c r="E698" i="3"/>
  <c r="N698" i="3" s="1"/>
  <c r="C698" i="3"/>
  <c r="K697" i="3"/>
  <c r="J697" i="3"/>
  <c r="I697" i="3"/>
  <c r="F697" i="3"/>
  <c r="E697" i="3"/>
  <c r="N697" i="3" s="1"/>
  <c r="C697" i="3"/>
  <c r="L697" i="3" s="1"/>
  <c r="K696" i="3"/>
  <c r="J696" i="3"/>
  <c r="I696" i="3"/>
  <c r="F696" i="3"/>
  <c r="E696" i="3"/>
  <c r="N696" i="3" s="1"/>
  <c r="C696" i="3"/>
  <c r="L696" i="3" s="1"/>
  <c r="K695" i="3"/>
  <c r="J695" i="3"/>
  <c r="I695" i="3"/>
  <c r="F695" i="3"/>
  <c r="E695" i="3"/>
  <c r="C695" i="3"/>
  <c r="K694" i="3"/>
  <c r="J694" i="3"/>
  <c r="I694" i="3"/>
  <c r="F694" i="3"/>
  <c r="E694" i="3"/>
  <c r="N694" i="3" s="1"/>
  <c r="C694" i="3"/>
  <c r="K693" i="3"/>
  <c r="J693" i="3"/>
  <c r="I693" i="3"/>
  <c r="F693" i="3"/>
  <c r="E693" i="3"/>
  <c r="N693" i="3" s="1"/>
  <c r="C693" i="3"/>
  <c r="L693" i="3" s="1"/>
  <c r="K692" i="3"/>
  <c r="J692" i="3"/>
  <c r="I692" i="3"/>
  <c r="F692" i="3"/>
  <c r="E692" i="3"/>
  <c r="N692" i="3" s="1"/>
  <c r="C692" i="3"/>
  <c r="K691" i="3"/>
  <c r="J691" i="3"/>
  <c r="I691" i="3"/>
  <c r="F691" i="3"/>
  <c r="E691" i="3"/>
  <c r="N691" i="3" s="1"/>
  <c r="C691" i="3"/>
  <c r="L691" i="3" s="1"/>
  <c r="K690" i="3"/>
  <c r="J690" i="3"/>
  <c r="I690" i="3"/>
  <c r="F690" i="3"/>
  <c r="E690" i="3"/>
  <c r="N690" i="3" s="1"/>
  <c r="C690" i="3"/>
  <c r="L690" i="3" s="1"/>
  <c r="K689" i="3"/>
  <c r="J689" i="3"/>
  <c r="I689" i="3"/>
  <c r="F689" i="3"/>
  <c r="E689" i="3"/>
  <c r="N689" i="3" s="1"/>
  <c r="C689" i="3"/>
  <c r="L689" i="3" s="1"/>
  <c r="K688" i="3"/>
  <c r="J688" i="3"/>
  <c r="I688" i="3"/>
  <c r="F688" i="3"/>
  <c r="E688" i="3"/>
  <c r="N688" i="3" s="1"/>
  <c r="C688" i="3"/>
  <c r="L688" i="3" s="1"/>
  <c r="K687" i="3"/>
  <c r="J687" i="3"/>
  <c r="I687" i="3"/>
  <c r="F687" i="3"/>
  <c r="E687" i="3"/>
  <c r="N687" i="3" s="1"/>
  <c r="C687" i="3"/>
  <c r="K686" i="3"/>
  <c r="J686" i="3"/>
  <c r="I686" i="3"/>
  <c r="F686" i="3"/>
  <c r="E686" i="3"/>
  <c r="N686" i="3" s="1"/>
  <c r="C686" i="3"/>
  <c r="K685" i="3"/>
  <c r="J685" i="3"/>
  <c r="I685" i="3"/>
  <c r="F685" i="3"/>
  <c r="E685" i="3"/>
  <c r="N685" i="3" s="1"/>
  <c r="C685" i="3"/>
  <c r="K684" i="3"/>
  <c r="J684" i="3"/>
  <c r="I684" i="3"/>
  <c r="F684" i="3"/>
  <c r="E684" i="3"/>
  <c r="N684" i="3" s="1"/>
  <c r="C684" i="3"/>
  <c r="L684" i="3" s="1"/>
  <c r="K683" i="3"/>
  <c r="J683" i="3"/>
  <c r="I683" i="3"/>
  <c r="F683" i="3"/>
  <c r="E683" i="3"/>
  <c r="N683" i="3" s="1"/>
  <c r="C683" i="3"/>
  <c r="L682" i="3"/>
  <c r="K682" i="3"/>
  <c r="J682" i="3"/>
  <c r="I682" i="3"/>
  <c r="F682" i="3"/>
  <c r="E682" i="3"/>
  <c r="N682" i="3" s="1"/>
  <c r="C682" i="3"/>
  <c r="K681" i="3"/>
  <c r="J681" i="3"/>
  <c r="I681" i="3"/>
  <c r="F681" i="3"/>
  <c r="E681" i="3"/>
  <c r="N681" i="3" s="1"/>
  <c r="C681" i="3"/>
  <c r="L681" i="3" s="1"/>
  <c r="K680" i="3"/>
  <c r="J680" i="3"/>
  <c r="I680" i="3"/>
  <c r="F680" i="3"/>
  <c r="E680" i="3"/>
  <c r="N680" i="3" s="1"/>
  <c r="C680" i="3"/>
  <c r="L680" i="3" s="1"/>
  <c r="N679" i="3"/>
  <c r="K679" i="3"/>
  <c r="J679" i="3"/>
  <c r="I679" i="3"/>
  <c r="F679" i="3"/>
  <c r="E679" i="3"/>
  <c r="C679" i="3"/>
  <c r="K678" i="3"/>
  <c r="J678" i="3"/>
  <c r="I678" i="3"/>
  <c r="F678" i="3"/>
  <c r="E678" i="3"/>
  <c r="N678" i="3" s="1"/>
  <c r="C678" i="3"/>
  <c r="L678" i="3" s="1"/>
  <c r="K677" i="3"/>
  <c r="J677" i="3"/>
  <c r="I677" i="3"/>
  <c r="F677" i="3"/>
  <c r="E677" i="3"/>
  <c r="N677" i="3" s="1"/>
  <c r="C677" i="3"/>
  <c r="L677" i="3" s="1"/>
  <c r="K676" i="3"/>
  <c r="J676" i="3"/>
  <c r="I676" i="3"/>
  <c r="F676" i="3"/>
  <c r="E676" i="3"/>
  <c r="N676" i="3" s="1"/>
  <c r="C676" i="3"/>
  <c r="K675" i="3"/>
  <c r="J675" i="3"/>
  <c r="I675" i="3"/>
  <c r="F675" i="3"/>
  <c r="E675" i="3"/>
  <c r="C675" i="3"/>
  <c r="L675" i="3" s="1"/>
  <c r="K674" i="3"/>
  <c r="J674" i="3"/>
  <c r="I674" i="3"/>
  <c r="F674" i="3"/>
  <c r="E674" i="3"/>
  <c r="N674" i="3" s="1"/>
  <c r="C674" i="3"/>
  <c r="L674" i="3" s="1"/>
  <c r="K673" i="3"/>
  <c r="J673" i="3"/>
  <c r="I673" i="3"/>
  <c r="F673" i="3"/>
  <c r="E673" i="3"/>
  <c r="N673" i="3" s="1"/>
  <c r="C673" i="3"/>
  <c r="B673" i="3" s="1"/>
  <c r="A673" i="3" s="1"/>
  <c r="K672" i="3"/>
  <c r="J672" i="3"/>
  <c r="I672" i="3"/>
  <c r="F672" i="3"/>
  <c r="E672" i="3"/>
  <c r="N672" i="3" s="1"/>
  <c r="C672" i="3"/>
  <c r="K671" i="3"/>
  <c r="J671" i="3"/>
  <c r="I671" i="3"/>
  <c r="F671" i="3"/>
  <c r="E671" i="3"/>
  <c r="N671" i="3" s="1"/>
  <c r="C671" i="3"/>
  <c r="K670" i="3"/>
  <c r="J670" i="3"/>
  <c r="I670" i="3"/>
  <c r="F670" i="3"/>
  <c r="E670" i="3"/>
  <c r="N670" i="3" s="1"/>
  <c r="C670" i="3"/>
  <c r="B670" i="3" s="1"/>
  <c r="A670" i="3" s="1"/>
  <c r="K669" i="3"/>
  <c r="J669" i="3"/>
  <c r="I669" i="3"/>
  <c r="F669" i="3"/>
  <c r="E669" i="3"/>
  <c r="N669" i="3" s="1"/>
  <c r="C669" i="3"/>
  <c r="B669" i="3" s="1"/>
  <c r="A669" i="3" s="1"/>
  <c r="K668" i="3"/>
  <c r="J668" i="3"/>
  <c r="I668" i="3"/>
  <c r="F668" i="3"/>
  <c r="E668" i="3"/>
  <c r="N668" i="3" s="1"/>
  <c r="C668" i="3"/>
  <c r="L668" i="3" s="1"/>
  <c r="K667" i="3"/>
  <c r="J667" i="3"/>
  <c r="I667" i="3"/>
  <c r="F667" i="3"/>
  <c r="E667" i="3"/>
  <c r="N667" i="3" s="1"/>
  <c r="C667" i="3"/>
  <c r="L667" i="3" s="1"/>
  <c r="K666" i="3"/>
  <c r="J666" i="3"/>
  <c r="I666" i="3"/>
  <c r="F666" i="3"/>
  <c r="E666" i="3"/>
  <c r="N666" i="3" s="1"/>
  <c r="C666" i="3"/>
  <c r="L666" i="3" s="1"/>
  <c r="K665" i="3"/>
  <c r="J665" i="3"/>
  <c r="I665" i="3"/>
  <c r="F665" i="3"/>
  <c r="E665" i="3"/>
  <c r="N665" i="3" s="1"/>
  <c r="C665" i="3"/>
  <c r="L665" i="3" s="1"/>
  <c r="N664" i="3"/>
  <c r="L664" i="3"/>
  <c r="K664" i="3"/>
  <c r="J664" i="3"/>
  <c r="I664" i="3"/>
  <c r="F664" i="3"/>
  <c r="E664" i="3"/>
  <c r="C664" i="3"/>
  <c r="K663" i="3"/>
  <c r="J663" i="3"/>
  <c r="I663" i="3"/>
  <c r="F663" i="3"/>
  <c r="E663" i="3"/>
  <c r="C663" i="3"/>
  <c r="L662" i="3"/>
  <c r="K662" i="3"/>
  <c r="J662" i="3"/>
  <c r="I662" i="3"/>
  <c r="F662" i="3"/>
  <c r="E662" i="3"/>
  <c r="B662" i="3" s="1"/>
  <c r="A662" i="3" s="1"/>
  <c r="C662" i="3"/>
  <c r="K661" i="3"/>
  <c r="J661" i="3"/>
  <c r="I661" i="3"/>
  <c r="F661" i="3"/>
  <c r="E661" i="3"/>
  <c r="N661" i="3" s="1"/>
  <c r="C661" i="3"/>
  <c r="G661" i="3" s="1"/>
  <c r="B661" i="3"/>
  <c r="A661" i="3" s="1"/>
  <c r="K660" i="3"/>
  <c r="J660" i="3"/>
  <c r="I660" i="3"/>
  <c r="F660" i="3"/>
  <c r="E660" i="3"/>
  <c r="N660" i="3" s="1"/>
  <c r="C660" i="3"/>
  <c r="N659" i="3"/>
  <c r="K659" i="3"/>
  <c r="J659" i="3"/>
  <c r="I659" i="3"/>
  <c r="F659" i="3"/>
  <c r="E659" i="3"/>
  <c r="C659" i="3"/>
  <c r="L659" i="3" s="1"/>
  <c r="K658" i="3"/>
  <c r="J658" i="3"/>
  <c r="I658" i="3"/>
  <c r="F658" i="3"/>
  <c r="E658" i="3"/>
  <c r="N658" i="3" s="1"/>
  <c r="C658" i="3"/>
  <c r="K657" i="3"/>
  <c r="J657" i="3"/>
  <c r="I657" i="3"/>
  <c r="F657" i="3"/>
  <c r="E657" i="3"/>
  <c r="N657" i="3" s="1"/>
  <c r="C657" i="3"/>
  <c r="L657" i="3" s="1"/>
  <c r="K656" i="3"/>
  <c r="J656" i="3"/>
  <c r="I656" i="3"/>
  <c r="F656" i="3"/>
  <c r="E656" i="3"/>
  <c r="N656" i="3" s="1"/>
  <c r="C656" i="3"/>
  <c r="K655" i="3"/>
  <c r="J655" i="3"/>
  <c r="I655" i="3"/>
  <c r="F655" i="3"/>
  <c r="E655" i="3"/>
  <c r="N655" i="3" s="1"/>
  <c r="C655" i="3"/>
  <c r="K654" i="3"/>
  <c r="J654" i="3"/>
  <c r="I654" i="3"/>
  <c r="F654" i="3"/>
  <c r="E654" i="3"/>
  <c r="C654" i="3"/>
  <c r="L654" i="3" s="1"/>
  <c r="K653" i="3"/>
  <c r="J653" i="3"/>
  <c r="I653" i="3"/>
  <c r="F653" i="3"/>
  <c r="E653" i="3"/>
  <c r="N653" i="3" s="1"/>
  <c r="C653" i="3"/>
  <c r="K652" i="3"/>
  <c r="J652" i="3"/>
  <c r="I652" i="3"/>
  <c r="F652" i="3"/>
  <c r="E652" i="3"/>
  <c r="N652" i="3" s="1"/>
  <c r="C652" i="3"/>
  <c r="L652" i="3" s="1"/>
  <c r="K651" i="3"/>
  <c r="J651" i="3"/>
  <c r="I651" i="3"/>
  <c r="F651" i="3"/>
  <c r="E651" i="3"/>
  <c r="N651" i="3" s="1"/>
  <c r="C651" i="3"/>
  <c r="L651" i="3" s="1"/>
  <c r="K650" i="3"/>
  <c r="J650" i="3"/>
  <c r="I650" i="3"/>
  <c r="F650" i="3"/>
  <c r="E650" i="3"/>
  <c r="N650" i="3" s="1"/>
  <c r="C650" i="3"/>
  <c r="K649" i="3"/>
  <c r="J649" i="3"/>
  <c r="I649" i="3"/>
  <c r="F649" i="3"/>
  <c r="E649" i="3"/>
  <c r="N649" i="3" s="1"/>
  <c r="C649" i="3"/>
  <c r="L649" i="3" s="1"/>
  <c r="K648" i="3"/>
  <c r="J648" i="3"/>
  <c r="I648" i="3"/>
  <c r="F648" i="3"/>
  <c r="E648" i="3"/>
  <c r="C648" i="3"/>
  <c r="L648" i="3" s="1"/>
  <c r="K647" i="3"/>
  <c r="J647" i="3"/>
  <c r="I647" i="3"/>
  <c r="F647" i="3"/>
  <c r="E647" i="3"/>
  <c r="C647" i="3"/>
  <c r="L647" i="3" s="1"/>
  <c r="K646" i="3"/>
  <c r="J646" i="3"/>
  <c r="I646" i="3"/>
  <c r="F646" i="3"/>
  <c r="E646" i="3"/>
  <c r="N646" i="3" s="1"/>
  <c r="C646" i="3"/>
  <c r="K645" i="3"/>
  <c r="J645" i="3"/>
  <c r="I645" i="3"/>
  <c r="F645" i="3"/>
  <c r="E645" i="3"/>
  <c r="N645" i="3" s="1"/>
  <c r="C645" i="3"/>
  <c r="L645" i="3" s="1"/>
  <c r="K644" i="3"/>
  <c r="J644" i="3"/>
  <c r="I644" i="3"/>
  <c r="G644" i="3"/>
  <c r="F644" i="3"/>
  <c r="E644" i="3"/>
  <c r="N644" i="3" s="1"/>
  <c r="C644" i="3"/>
  <c r="L644" i="3" s="1"/>
  <c r="K643" i="3"/>
  <c r="J643" i="3"/>
  <c r="I643" i="3"/>
  <c r="F643" i="3"/>
  <c r="E643" i="3"/>
  <c r="N643" i="3" s="1"/>
  <c r="C643" i="3"/>
  <c r="L643" i="3" s="1"/>
  <c r="K642" i="3"/>
  <c r="J642" i="3"/>
  <c r="I642" i="3"/>
  <c r="F642" i="3"/>
  <c r="E642" i="3"/>
  <c r="N642" i="3" s="1"/>
  <c r="C642" i="3"/>
  <c r="K641" i="3"/>
  <c r="J641" i="3"/>
  <c r="I641" i="3"/>
  <c r="F641" i="3"/>
  <c r="E641" i="3"/>
  <c r="N641" i="3" s="1"/>
  <c r="C641" i="3"/>
  <c r="L641" i="3" s="1"/>
  <c r="K640" i="3"/>
  <c r="J640" i="3"/>
  <c r="I640" i="3"/>
  <c r="F640" i="3"/>
  <c r="E640" i="3"/>
  <c r="N640" i="3" s="1"/>
  <c r="C640" i="3"/>
  <c r="K639" i="3"/>
  <c r="J639" i="3"/>
  <c r="I639" i="3"/>
  <c r="F639" i="3"/>
  <c r="E639" i="3"/>
  <c r="N639" i="3" s="1"/>
  <c r="C639" i="3"/>
  <c r="K638" i="3"/>
  <c r="J638" i="3"/>
  <c r="I638" i="3"/>
  <c r="F638" i="3"/>
  <c r="E638" i="3"/>
  <c r="N638" i="3" s="1"/>
  <c r="C638" i="3"/>
  <c r="K637" i="3"/>
  <c r="J637" i="3"/>
  <c r="I637" i="3"/>
  <c r="F637" i="3"/>
  <c r="E637" i="3"/>
  <c r="N637" i="3" s="1"/>
  <c r="C637" i="3"/>
  <c r="K636" i="3"/>
  <c r="J636" i="3"/>
  <c r="I636" i="3"/>
  <c r="F636" i="3"/>
  <c r="E636" i="3"/>
  <c r="N636" i="3" s="1"/>
  <c r="C636" i="3"/>
  <c r="K635" i="3"/>
  <c r="J635" i="3"/>
  <c r="I635" i="3"/>
  <c r="F635" i="3"/>
  <c r="E635" i="3"/>
  <c r="N635" i="3" s="1"/>
  <c r="C635" i="3"/>
  <c r="L634" i="3"/>
  <c r="K634" i="3"/>
  <c r="J634" i="3"/>
  <c r="I634" i="3"/>
  <c r="F634" i="3"/>
  <c r="E634" i="3"/>
  <c r="N634" i="3" s="1"/>
  <c r="C634" i="3"/>
  <c r="K633" i="3"/>
  <c r="J633" i="3"/>
  <c r="I633" i="3"/>
  <c r="F633" i="3"/>
  <c r="E633" i="3"/>
  <c r="N633" i="3" s="1"/>
  <c r="C633" i="3"/>
  <c r="L633" i="3" s="1"/>
  <c r="B633" i="3"/>
  <c r="A633" i="3" s="1"/>
  <c r="K632" i="3"/>
  <c r="J632" i="3"/>
  <c r="I632" i="3"/>
  <c r="F632" i="3"/>
  <c r="E632" i="3"/>
  <c r="C632" i="3"/>
  <c r="L632" i="3" s="1"/>
  <c r="N631" i="3"/>
  <c r="K631" i="3"/>
  <c r="J631" i="3"/>
  <c r="I631" i="3"/>
  <c r="F631" i="3"/>
  <c r="E631" i="3"/>
  <c r="C631" i="3"/>
  <c r="L631" i="3" s="1"/>
  <c r="K630" i="3"/>
  <c r="J630" i="3"/>
  <c r="I630" i="3"/>
  <c r="F630" i="3"/>
  <c r="E630" i="3"/>
  <c r="N630" i="3" s="1"/>
  <c r="C630" i="3"/>
  <c r="L629" i="3"/>
  <c r="K629" i="3"/>
  <c r="J629" i="3"/>
  <c r="I629" i="3"/>
  <c r="F629" i="3"/>
  <c r="E629" i="3"/>
  <c r="N629" i="3" s="1"/>
  <c r="C629" i="3"/>
  <c r="G629" i="3" s="1"/>
  <c r="K628" i="3"/>
  <c r="J628" i="3"/>
  <c r="I628" i="3"/>
  <c r="F628" i="3"/>
  <c r="E628" i="3"/>
  <c r="N628" i="3" s="1"/>
  <c r="C628" i="3"/>
  <c r="K627" i="3"/>
  <c r="J627" i="3"/>
  <c r="I627" i="3"/>
  <c r="F627" i="3"/>
  <c r="E627" i="3"/>
  <c r="B627" i="3" s="1"/>
  <c r="A627" i="3" s="1"/>
  <c r="C627" i="3"/>
  <c r="L627" i="3" s="1"/>
  <c r="N626" i="3"/>
  <c r="K626" i="3"/>
  <c r="J626" i="3"/>
  <c r="I626" i="3"/>
  <c r="F626" i="3"/>
  <c r="E626" i="3"/>
  <c r="C626" i="3"/>
  <c r="L626" i="3" s="1"/>
  <c r="K625" i="3"/>
  <c r="J625" i="3"/>
  <c r="I625" i="3"/>
  <c r="F625" i="3"/>
  <c r="E625" i="3"/>
  <c r="N625" i="3" s="1"/>
  <c r="C625" i="3"/>
  <c r="L625" i="3" s="1"/>
  <c r="K624" i="3"/>
  <c r="J624" i="3"/>
  <c r="I624" i="3"/>
  <c r="F624" i="3"/>
  <c r="E624" i="3"/>
  <c r="N624" i="3" s="1"/>
  <c r="C624" i="3"/>
  <c r="K623" i="3"/>
  <c r="J623" i="3"/>
  <c r="I623" i="3"/>
  <c r="F623" i="3"/>
  <c r="E623" i="3"/>
  <c r="N623" i="3" s="1"/>
  <c r="C623" i="3"/>
  <c r="K622" i="3"/>
  <c r="J622" i="3"/>
  <c r="I622" i="3"/>
  <c r="F622" i="3"/>
  <c r="E622" i="3"/>
  <c r="N622" i="3" s="1"/>
  <c r="C622" i="3"/>
  <c r="K621" i="3"/>
  <c r="J621" i="3"/>
  <c r="I621" i="3"/>
  <c r="F621" i="3"/>
  <c r="E621" i="3"/>
  <c r="N621" i="3" s="1"/>
  <c r="C621" i="3"/>
  <c r="K620" i="3"/>
  <c r="J620" i="3"/>
  <c r="I620" i="3"/>
  <c r="F620" i="3"/>
  <c r="E620" i="3"/>
  <c r="N620" i="3" s="1"/>
  <c r="C620" i="3"/>
  <c r="L620" i="3" s="1"/>
  <c r="N619" i="3"/>
  <c r="K619" i="3"/>
  <c r="J619" i="3"/>
  <c r="I619" i="3"/>
  <c r="F619" i="3"/>
  <c r="E619" i="3"/>
  <c r="C619" i="3"/>
  <c r="K618" i="3"/>
  <c r="J618" i="3"/>
  <c r="I618" i="3"/>
  <c r="F618" i="3"/>
  <c r="E618" i="3"/>
  <c r="N618" i="3" s="1"/>
  <c r="C618" i="3"/>
  <c r="K617" i="3"/>
  <c r="J617" i="3"/>
  <c r="I617" i="3"/>
  <c r="F617" i="3"/>
  <c r="E617" i="3"/>
  <c r="N617" i="3" s="1"/>
  <c r="C617" i="3"/>
  <c r="L617" i="3" s="1"/>
  <c r="K616" i="3"/>
  <c r="J616" i="3"/>
  <c r="I616" i="3"/>
  <c r="F616" i="3"/>
  <c r="E616" i="3"/>
  <c r="C616" i="3"/>
  <c r="K615" i="3"/>
  <c r="J615" i="3"/>
  <c r="I615" i="3"/>
  <c r="F615" i="3"/>
  <c r="E615" i="3"/>
  <c r="N615" i="3" s="1"/>
  <c r="C615" i="3"/>
  <c r="L614" i="3"/>
  <c r="K614" i="3"/>
  <c r="J614" i="3"/>
  <c r="I614" i="3"/>
  <c r="F614" i="3"/>
  <c r="E614" i="3"/>
  <c r="N614" i="3" s="1"/>
  <c r="C614" i="3"/>
  <c r="K613" i="3"/>
  <c r="J613" i="3"/>
  <c r="I613" i="3"/>
  <c r="F613" i="3"/>
  <c r="E613" i="3"/>
  <c r="N613" i="3" s="1"/>
  <c r="C613" i="3"/>
  <c r="K612" i="3"/>
  <c r="J612" i="3"/>
  <c r="I612" i="3"/>
  <c r="F612" i="3"/>
  <c r="E612" i="3"/>
  <c r="N612" i="3" s="1"/>
  <c r="C612" i="3"/>
  <c r="K611" i="3"/>
  <c r="J611" i="3"/>
  <c r="I611" i="3"/>
  <c r="F611" i="3"/>
  <c r="E611" i="3"/>
  <c r="N611" i="3" s="1"/>
  <c r="C611" i="3"/>
  <c r="L611" i="3" s="1"/>
  <c r="K610" i="3"/>
  <c r="J610" i="3"/>
  <c r="I610" i="3"/>
  <c r="F610" i="3"/>
  <c r="E610" i="3"/>
  <c r="N610" i="3" s="1"/>
  <c r="C610" i="3"/>
  <c r="K609" i="3"/>
  <c r="J609" i="3"/>
  <c r="I609" i="3"/>
  <c r="F609" i="3"/>
  <c r="E609" i="3"/>
  <c r="N609" i="3" s="1"/>
  <c r="C609" i="3"/>
  <c r="K608" i="3"/>
  <c r="J608" i="3"/>
  <c r="I608" i="3"/>
  <c r="F608" i="3"/>
  <c r="E608" i="3"/>
  <c r="N608" i="3" s="1"/>
  <c r="C608" i="3"/>
  <c r="K607" i="3"/>
  <c r="J607" i="3"/>
  <c r="I607" i="3"/>
  <c r="F607" i="3"/>
  <c r="E607" i="3"/>
  <c r="N607" i="3" s="1"/>
  <c r="C607" i="3"/>
  <c r="B607" i="3" s="1"/>
  <c r="A607" i="3" s="1"/>
  <c r="K606" i="3"/>
  <c r="J606" i="3"/>
  <c r="I606" i="3"/>
  <c r="F606" i="3"/>
  <c r="E606" i="3"/>
  <c r="N606" i="3" s="1"/>
  <c r="C606" i="3"/>
  <c r="B606" i="3"/>
  <c r="A606" i="3" s="1"/>
  <c r="K605" i="3"/>
  <c r="J605" i="3"/>
  <c r="I605" i="3"/>
  <c r="F605" i="3"/>
  <c r="E605" i="3"/>
  <c r="N605" i="3" s="1"/>
  <c r="C605" i="3"/>
  <c r="L605" i="3" s="1"/>
  <c r="K604" i="3"/>
  <c r="J604" i="3"/>
  <c r="I604" i="3"/>
  <c r="F604" i="3"/>
  <c r="E604" i="3"/>
  <c r="C604" i="3"/>
  <c r="L604" i="3" s="1"/>
  <c r="K603" i="3"/>
  <c r="J603" i="3"/>
  <c r="I603" i="3"/>
  <c r="F603" i="3"/>
  <c r="E603" i="3"/>
  <c r="N603" i="3" s="1"/>
  <c r="C603" i="3"/>
  <c r="K602" i="3"/>
  <c r="J602" i="3"/>
  <c r="I602" i="3"/>
  <c r="F602" i="3"/>
  <c r="E602" i="3"/>
  <c r="N602" i="3" s="1"/>
  <c r="C602" i="3"/>
  <c r="K601" i="3"/>
  <c r="J601" i="3"/>
  <c r="I601" i="3"/>
  <c r="F601" i="3"/>
  <c r="E601" i="3"/>
  <c r="N601" i="3" s="1"/>
  <c r="C601" i="3"/>
  <c r="G601" i="3" s="1"/>
  <c r="K600" i="3"/>
  <c r="J600" i="3"/>
  <c r="I600" i="3"/>
  <c r="F600" i="3"/>
  <c r="E600" i="3"/>
  <c r="N600" i="3" s="1"/>
  <c r="C600" i="3"/>
  <c r="L600" i="3" s="1"/>
  <c r="K599" i="3"/>
  <c r="J599" i="3"/>
  <c r="I599" i="3"/>
  <c r="F599" i="3"/>
  <c r="E599" i="3"/>
  <c r="C599" i="3"/>
  <c r="L599" i="3" s="1"/>
  <c r="K598" i="3"/>
  <c r="J598" i="3"/>
  <c r="I598" i="3"/>
  <c r="F598" i="3"/>
  <c r="E598" i="3"/>
  <c r="N598" i="3" s="1"/>
  <c r="C598" i="3"/>
  <c r="K597" i="3"/>
  <c r="J597" i="3"/>
  <c r="I597" i="3"/>
  <c r="F597" i="3"/>
  <c r="E597" i="3"/>
  <c r="N597" i="3" s="1"/>
  <c r="C597" i="3"/>
  <c r="K596" i="3"/>
  <c r="J596" i="3"/>
  <c r="I596" i="3"/>
  <c r="F596" i="3"/>
  <c r="E596" i="3"/>
  <c r="N596" i="3" s="1"/>
  <c r="C596" i="3"/>
  <c r="L596" i="3" s="1"/>
  <c r="K595" i="3"/>
  <c r="J595" i="3"/>
  <c r="I595" i="3"/>
  <c r="F595" i="3"/>
  <c r="E595" i="3"/>
  <c r="C595" i="3"/>
  <c r="L595" i="3" s="1"/>
  <c r="K594" i="3"/>
  <c r="J594" i="3"/>
  <c r="I594" i="3"/>
  <c r="F594" i="3"/>
  <c r="E594" i="3"/>
  <c r="N594" i="3" s="1"/>
  <c r="C594" i="3"/>
  <c r="B594" i="3" s="1"/>
  <c r="A594" i="3" s="1"/>
  <c r="K593" i="3"/>
  <c r="J593" i="3"/>
  <c r="I593" i="3"/>
  <c r="F593" i="3"/>
  <c r="E593" i="3"/>
  <c r="N593" i="3" s="1"/>
  <c r="C593" i="3"/>
  <c r="L593" i="3" s="1"/>
  <c r="K592" i="3"/>
  <c r="J592" i="3"/>
  <c r="I592" i="3"/>
  <c r="F592" i="3"/>
  <c r="E592" i="3"/>
  <c r="N592" i="3" s="1"/>
  <c r="C592" i="3"/>
  <c r="L592" i="3" s="1"/>
  <c r="B592" i="3"/>
  <c r="A592" i="3" s="1"/>
  <c r="K591" i="3"/>
  <c r="J591" i="3"/>
  <c r="I591" i="3"/>
  <c r="F591" i="3"/>
  <c r="E591" i="3"/>
  <c r="N591" i="3" s="1"/>
  <c r="C591" i="3"/>
  <c r="K590" i="3"/>
  <c r="J590" i="3"/>
  <c r="I590" i="3"/>
  <c r="F590" i="3"/>
  <c r="E590" i="3"/>
  <c r="N590" i="3" s="1"/>
  <c r="C590" i="3"/>
  <c r="K589" i="3"/>
  <c r="J589" i="3"/>
  <c r="I589" i="3"/>
  <c r="F589" i="3"/>
  <c r="E589" i="3"/>
  <c r="N589" i="3" s="1"/>
  <c r="C589" i="3"/>
  <c r="L589" i="3" s="1"/>
  <c r="K588" i="3"/>
  <c r="J588" i="3"/>
  <c r="I588" i="3"/>
  <c r="F588" i="3"/>
  <c r="E588" i="3"/>
  <c r="C588" i="3"/>
  <c r="L588" i="3" s="1"/>
  <c r="K587" i="3"/>
  <c r="J587" i="3"/>
  <c r="I587" i="3"/>
  <c r="F587" i="3"/>
  <c r="E587" i="3"/>
  <c r="N587" i="3" s="1"/>
  <c r="C587" i="3"/>
  <c r="L587" i="3" s="1"/>
  <c r="K586" i="3"/>
  <c r="J586" i="3"/>
  <c r="I586" i="3"/>
  <c r="F586" i="3"/>
  <c r="E586" i="3"/>
  <c r="N586" i="3" s="1"/>
  <c r="C586" i="3"/>
  <c r="K585" i="3"/>
  <c r="J585" i="3"/>
  <c r="I585" i="3"/>
  <c r="F585" i="3"/>
  <c r="E585" i="3"/>
  <c r="N585" i="3" s="1"/>
  <c r="C585" i="3"/>
  <c r="K584" i="3"/>
  <c r="J584" i="3"/>
  <c r="I584" i="3"/>
  <c r="F584" i="3"/>
  <c r="E584" i="3"/>
  <c r="N584" i="3" s="1"/>
  <c r="C584" i="3"/>
  <c r="N583" i="3"/>
  <c r="K583" i="3"/>
  <c r="J583" i="3"/>
  <c r="I583" i="3"/>
  <c r="F583" i="3"/>
  <c r="E583" i="3"/>
  <c r="C583" i="3"/>
  <c r="K582" i="3"/>
  <c r="J582" i="3"/>
  <c r="I582" i="3"/>
  <c r="F582" i="3"/>
  <c r="E582" i="3"/>
  <c r="N582" i="3" s="1"/>
  <c r="C582" i="3"/>
  <c r="L582" i="3" s="1"/>
  <c r="K581" i="3"/>
  <c r="J581" i="3"/>
  <c r="I581" i="3"/>
  <c r="F581" i="3"/>
  <c r="E581" i="3"/>
  <c r="N581" i="3" s="1"/>
  <c r="C581" i="3"/>
  <c r="K580" i="3"/>
  <c r="J580" i="3"/>
  <c r="I580" i="3"/>
  <c r="F580" i="3"/>
  <c r="E580" i="3"/>
  <c r="N580" i="3" s="1"/>
  <c r="C580" i="3"/>
  <c r="L580" i="3" s="1"/>
  <c r="K579" i="3"/>
  <c r="J579" i="3"/>
  <c r="I579" i="3"/>
  <c r="F579" i="3"/>
  <c r="E579" i="3"/>
  <c r="C579" i="3"/>
  <c r="L579" i="3" s="1"/>
  <c r="K578" i="3"/>
  <c r="J578" i="3"/>
  <c r="I578" i="3"/>
  <c r="F578" i="3"/>
  <c r="E578" i="3"/>
  <c r="N578" i="3" s="1"/>
  <c r="C578" i="3"/>
  <c r="L578" i="3" s="1"/>
  <c r="K577" i="3"/>
  <c r="J577" i="3"/>
  <c r="I577" i="3"/>
  <c r="F577" i="3"/>
  <c r="E577" i="3"/>
  <c r="N577" i="3" s="1"/>
  <c r="C577" i="3"/>
  <c r="L577" i="3" s="1"/>
  <c r="K576" i="3"/>
  <c r="J576" i="3"/>
  <c r="I576" i="3"/>
  <c r="F576" i="3"/>
  <c r="E576" i="3"/>
  <c r="N576" i="3" s="1"/>
  <c r="C576" i="3"/>
  <c r="L576" i="3" s="1"/>
  <c r="K575" i="3"/>
  <c r="J575" i="3"/>
  <c r="I575" i="3"/>
  <c r="F575" i="3"/>
  <c r="E575" i="3"/>
  <c r="N575" i="3" s="1"/>
  <c r="C575" i="3"/>
  <c r="K574" i="3"/>
  <c r="J574" i="3"/>
  <c r="I574" i="3"/>
  <c r="F574" i="3"/>
  <c r="E574" i="3"/>
  <c r="N574" i="3" s="1"/>
  <c r="C574" i="3"/>
  <c r="L574" i="3" s="1"/>
  <c r="B574" i="3"/>
  <c r="A574" i="3" s="1"/>
  <c r="K573" i="3"/>
  <c r="J573" i="3"/>
  <c r="I573" i="3"/>
  <c r="F573" i="3"/>
  <c r="E573" i="3"/>
  <c r="N573" i="3" s="1"/>
  <c r="C573" i="3"/>
  <c r="L573" i="3" s="1"/>
  <c r="K572" i="3"/>
  <c r="J572" i="3"/>
  <c r="I572" i="3"/>
  <c r="F572" i="3"/>
  <c r="E572" i="3"/>
  <c r="C572" i="3"/>
  <c r="L572" i="3" s="1"/>
  <c r="K571" i="3"/>
  <c r="J571" i="3"/>
  <c r="I571" i="3"/>
  <c r="F571" i="3"/>
  <c r="E571" i="3"/>
  <c r="N571" i="3" s="1"/>
  <c r="C571" i="3"/>
  <c r="K570" i="3"/>
  <c r="J570" i="3"/>
  <c r="I570" i="3"/>
  <c r="F570" i="3"/>
  <c r="E570" i="3"/>
  <c r="N570" i="3" s="1"/>
  <c r="C570" i="3"/>
  <c r="K569" i="3"/>
  <c r="J569" i="3"/>
  <c r="I569" i="3"/>
  <c r="F569" i="3"/>
  <c r="E569" i="3"/>
  <c r="N569" i="3" s="1"/>
  <c r="C569" i="3"/>
  <c r="K568" i="3"/>
  <c r="J568" i="3"/>
  <c r="I568" i="3"/>
  <c r="F568" i="3"/>
  <c r="E568" i="3"/>
  <c r="N568" i="3" s="1"/>
  <c r="C568" i="3"/>
  <c r="K567" i="3"/>
  <c r="J567" i="3"/>
  <c r="I567" i="3"/>
  <c r="F567" i="3"/>
  <c r="E567" i="3"/>
  <c r="N567" i="3" s="1"/>
  <c r="C567" i="3"/>
  <c r="B567" i="3" s="1"/>
  <c r="A567" i="3" s="1"/>
  <c r="K566" i="3"/>
  <c r="J566" i="3"/>
  <c r="I566" i="3"/>
  <c r="F566" i="3"/>
  <c r="E566" i="3"/>
  <c r="N566" i="3" s="1"/>
  <c r="C566" i="3"/>
  <c r="B566" i="3" s="1"/>
  <c r="A566" i="3" s="1"/>
  <c r="K565" i="3"/>
  <c r="J565" i="3"/>
  <c r="I565" i="3"/>
  <c r="F565" i="3"/>
  <c r="E565" i="3"/>
  <c r="C565" i="3"/>
  <c r="L565" i="3" s="1"/>
  <c r="K564" i="3"/>
  <c r="J564" i="3"/>
  <c r="I564" i="3"/>
  <c r="F564" i="3"/>
  <c r="E564" i="3"/>
  <c r="N564" i="3" s="1"/>
  <c r="C564" i="3"/>
  <c r="L564" i="3" s="1"/>
  <c r="L563" i="3"/>
  <c r="K563" i="3"/>
  <c r="J563" i="3"/>
  <c r="I563" i="3"/>
  <c r="F563" i="3"/>
  <c r="E563" i="3"/>
  <c r="C563" i="3"/>
  <c r="K562" i="3"/>
  <c r="J562" i="3"/>
  <c r="I562" i="3"/>
  <c r="F562" i="3"/>
  <c r="E562" i="3"/>
  <c r="N562" i="3" s="1"/>
  <c r="C562" i="3"/>
  <c r="B562" i="3" s="1"/>
  <c r="A562" i="3" s="1"/>
  <c r="L561" i="3"/>
  <c r="K561" i="3"/>
  <c r="J561" i="3"/>
  <c r="I561" i="3"/>
  <c r="F561" i="3"/>
  <c r="E561" i="3"/>
  <c r="N561" i="3" s="1"/>
  <c r="C561" i="3"/>
  <c r="K560" i="3"/>
  <c r="J560" i="3"/>
  <c r="I560" i="3"/>
  <c r="F560" i="3"/>
  <c r="E560" i="3"/>
  <c r="N560" i="3" s="1"/>
  <c r="C560" i="3"/>
  <c r="L560" i="3" s="1"/>
  <c r="K559" i="3"/>
  <c r="J559" i="3"/>
  <c r="I559" i="3"/>
  <c r="F559" i="3"/>
  <c r="E559" i="3"/>
  <c r="N559" i="3" s="1"/>
  <c r="C559" i="3"/>
  <c r="K558" i="3"/>
  <c r="J558" i="3"/>
  <c r="I558" i="3"/>
  <c r="F558" i="3"/>
  <c r="E558" i="3"/>
  <c r="B558" i="3" s="1"/>
  <c r="A558" i="3" s="1"/>
  <c r="C558" i="3"/>
  <c r="L558" i="3" s="1"/>
  <c r="K557" i="3"/>
  <c r="J557" i="3"/>
  <c r="I557" i="3"/>
  <c r="F557" i="3"/>
  <c r="E557" i="3"/>
  <c r="N557" i="3" s="1"/>
  <c r="C557" i="3"/>
  <c r="L557" i="3" s="1"/>
  <c r="K556" i="3"/>
  <c r="J556" i="3"/>
  <c r="I556" i="3"/>
  <c r="F556" i="3"/>
  <c r="E556" i="3"/>
  <c r="C556" i="3"/>
  <c r="L556" i="3" s="1"/>
  <c r="K555" i="3"/>
  <c r="J555" i="3"/>
  <c r="I555" i="3"/>
  <c r="F555" i="3"/>
  <c r="E555" i="3"/>
  <c r="N555" i="3" s="1"/>
  <c r="C555" i="3"/>
  <c r="L555" i="3" s="1"/>
  <c r="K554" i="3"/>
  <c r="J554" i="3"/>
  <c r="I554" i="3"/>
  <c r="F554" i="3"/>
  <c r="E554" i="3"/>
  <c r="N554" i="3" s="1"/>
  <c r="C554" i="3"/>
  <c r="K553" i="3"/>
  <c r="J553" i="3"/>
  <c r="I553" i="3"/>
  <c r="F553" i="3"/>
  <c r="E553" i="3"/>
  <c r="N553" i="3" s="1"/>
  <c r="C553" i="3"/>
  <c r="K552" i="3"/>
  <c r="J552" i="3"/>
  <c r="I552" i="3"/>
  <c r="F552" i="3"/>
  <c r="E552" i="3"/>
  <c r="N552" i="3" s="1"/>
  <c r="C552" i="3"/>
  <c r="K551" i="3"/>
  <c r="J551" i="3"/>
  <c r="I551" i="3"/>
  <c r="F551" i="3"/>
  <c r="E551" i="3"/>
  <c r="N551" i="3" s="1"/>
  <c r="C551" i="3"/>
  <c r="L551" i="3" s="1"/>
  <c r="K550" i="3"/>
  <c r="J550" i="3"/>
  <c r="I550" i="3"/>
  <c r="F550" i="3"/>
  <c r="E550" i="3"/>
  <c r="N550" i="3" s="1"/>
  <c r="C550" i="3"/>
  <c r="B550" i="3" s="1"/>
  <c r="A550" i="3" s="1"/>
  <c r="K549" i="3"/>
  <c r="J549" i="3"/>
  <c r="I549" i="3"/>
  <c r="F549" i="3"/>
  <c r="E549" i="3"/>
  <c r="N549" i="3" s="1"/>
  <c r="C549" i="3"/>
  <c r="L549" i="3" s="1"/>
  <c r="K548" i="3"/>
  <c r="J548" i="3"/>
  <c r="I548" i="3"/>
  <c r="F548" i="3"/>
  <c r="E548" i="3"/>
  <c r="N548" i="3" s="1"/>
  <c r="C548" i="3"/>
  <c r="L548" i="3" s="1"/>
  <c r="K547" i="3"/>
  <c r="J547" i="3"/>
  <c r="I547" i="3"/>
  <c r="F547" i="3"/>
  <c r="E547" i="3"/>
  <c r="C547" i="3"/>
  <c r="L547" i="3" s="1"/>
  <c r="K546" i="3"/>
  <c r="J546" i="3"/>
  <c r="I546" i="3"/>
  <c r="F546" i="3"/>
  <c r="E546" i="3"/>
  <c r="N546" i="3" s="1"/>
  <c r="C546" i="3"/>
  <c r="L545" i="3"/>
  <c r="K545" i="3"/>
  <c r="J545" i="3"/>
  <c r="I545" i="3"/>
  <c r="F545" i="3"/>
  <c r="E545" i="3"/>
  <c r="C545" i="3"/>
  <c r="K544" i="3"/>
  <c r="J544" i="3"/>
  <c r="I544" i="3"/>
  <c r="F544" i="3"/>
  <c r="E544" i="3"/>
  <c r="N544" i="3" s="1"/>
  <c r="C544" i="3"/>
  <c r="B544" i="3" s="1"/>
  <c r="A544" i="3" s="1"/>
  <c r="K543" i="3"/>
  <c r="J543" i="3"/>
  <c r="I543" i="3"/>
  <c r="F543" i="3"/>
  <c r="E543" i="3"/>
  <c r="N543" i="3" s="1"/>
  <c r="C543" i="3"/>
  <c r="K542" i="3"/>
  <c r="J542" i="3"/>
  <c r="I542" i="3"/>
  <c r="F542" i="3"/>
  <c r="E542" i="3"/>
  <c r="N542" i="3" s="1"/>
  <c r="C542" i="3"/>
  <c r="L542" i="3" s="1"/>
  <c r="B542" i="3"/>
  <c r="A542" i="3" s="1"/>
  <c r="K541" i="3"/>
  <c r="J541" i="3"/>
  <c r="I541" i="3"/>
  <c r="F541" i="3"/>
  <c r="E541" i="3"/>
  <c r="N541" i="3" s="1"/>
  <c r="C541" i="3"/>
  <c r="K540" i="3"/>
  <c r="J540" i="3"/>
  <c r="I540" i="3"/>
  <c r="F540" i="3"/>
  <c r="E540" i="3"/>
  <c r="C540" i="3"/>
  <c r="L540" i="3" s="1"/>
  <c r="K539" i="3"/>
  <c r="J539" i="3"/>
  <c r="I539" i="3"/>
  <c r="F539" i="3"/>
  <c r="E539" i="3"/>
  <c r="N539" i="3" s="1"/>
  <c r="C539" i="3"/>
  <c r="L539" i="3" s="1"/>
  <c r="L538" i="3"/>
  <c r="K538" i="3"/>
  <c r="J538" i="3"/>
  <c r="I538" i="3"/>
  <c r="F538" i="3"/>
  <c r="E538" i="3"/>
  <c r="N538" i="3" s="1"/>
  <c r="C538" i="3"/>
  <c r="K537" i="3"/>
  <c r="J537" i="3"/>
  <c r="I537" i="3"/>
  <c r="F537" i="3"/>
  <c r="E537" i="3"/>
  <c r="N537" i="3" s="1"/>
  <c r="C537" i="3"/>
  <c r="K536" i="3"/>
  <c r="J536" i="3"/>
  <c r="I536" i="3"/>
  <c r="F536" i="3"/>
  <c r="E536" i="3"/>
  <c r="N536" i="3" s="1"/>
  <c r="C536" i="3"/>
  <c r="L535" i="3"/>
  <c r="K535" i="3"/>
  <c r="J535" i="3"/>
  <c r="I535" i="3"/>
  <c r="F535" i="3"/>
  <c r="E535" i="3"/>
  <c r="C535" i="3"/>
  <c r="K534" i="3"/>
  <c r="J534" i="3"/>
  <c r="I534" i="3"/>
  <c r="F534" i="3"/>
  <c r="E534" i="3"/>
  <c r="N534" i="3" s="1"/>
  <c r="C534" i="3"/>
  <c r="L534" i="3" s="1"/>
  <c r="K533" i="3"/>
  <c r="J533" i="3"/>
  <c r="I533" i="3"/>
  <c r="F533" i="3"/>
  <c r="E533" i="3"/>
  <c r="C533" i="3"/>
  <c r="L533" i="3" s="1"/>
  <c r="K532" i="3"/>
  <c r="J532" i="3"/>
  <c r="I532" i="3"/>
  <c r="F532" i="3"/>
  <c r="E532" i="3"/>
  <c r="N532" i="3" s="1"/>
  <c r="C532" i="3"/>
  <c r="L532" i="3" s="1"/>
  <c r="K531" i="3"/>
  <c r="J531" i="3"/>
  <c r="I531" i="3"/>
  <c r="F531" i="3"/>
  <c r="E531" i="3"/>
  <c r="C531" i="3"/>
  <c r="L531" i="3" s="1"/>
  <c r="N530" i="3"/>
  <c r="K530" i="3"/>
  <c r="J530" i="3"/>
  <c r="I530" i="3"/>
  <c r="F530" i="3"/>
  <c r="E530" i="3"/>
  <c r="C530" i="3"/>
  <c r="G530" i="3" s="1"/>
  <c r="K529" i="3"/>
  <c r="J529" i="3"/>
  <c r="I529" i="3"/>
  <c r="F529" i="3"/>
  <c r="E529" i="3"/>
  <c r="N529" i="3" s="1"/>
  <c r="C529" i="3"/>
  <c r="L529" i="3" s="1"/>
  <c r="K528" i="3"/>
  <c r="J528" i="3"/>
  <c r="I528" i="3"/>
  <c r="G528" i="3"/>
  <c r="F528" i="3"/>
  <c r="E528" i="3"/>
  <c r="N528" i="3" s="1"/>
  <c r="C528" i="3"/>
  <c r="K527" i="3"/>
  <c r="J527" i="3"/>
  <c r="I527" i="3"/>
  <c r="F527" i="3"/>
  <c r="E527" i="3"/>
  <c r="N527" i="3" s="1"/>
  <c r="C527" i="3"/>
  <c r="K526" i="3"/>
  <c r="J526" i="3"/>
  <c r="I526" i="3"/>
  <c r="F526" i="3"/>
  <c r="E526" i="3"/>
  <c r="C526" i="3"/>
  <c r="L526" i="3" s="1"/>
  <c r="K525" i="3"/>
  <c r="J525" i="3"/>
  <c r="I525" i="3"/>
  <c r="F525" i="3"/>
  <c r="E525" i="3"/>
  <c r="N525" i="3" s="1"/>
  <c r="C525" i="3"/>
  <c r="L525" i="3" s="1"/>
  <c r="K524" i="3"/>
  <c r="J524" i="3"/>
  <c r="I524" i="3"/>
  <c r="F524" i="3"/>
  <c r="E524" i="3"/>
  <c r="N524" i="3" s="1"/>
  <c r="C524" i="3"/>
  <c r="L524" i="3" s="1"/>
  <c r="K523" i="3"/>
  <c r="J523" i="3"/>
  <c r="I523" i="3"/>
  <c r="F523" i="3"/>
  <c r="E523" i="3"/>
  <c r="N523" i="3" s="1"/>
  <c r="C523" i="3"/>
  <c r="K522" i="3"/>
  <c r="J522" i="3"/>
  <c r="I522" i="3"/>
  <c r="F522" i="3"/>
  <c r="E522" i="3"/>
  <c r="N522" i="3" s="1"/>
  <c r="C522" i="3"/>
  <c r="K521" i="3"/>
  <c r="J521" i="3"/>
  <c r="I521" i="3"/>
  <c r="F521" i="3"/>
  <c r="E521" i="3"/>
  <c r="N521" i="3" s="1"/>
  <c r="C521" i="3"/>
  <c r="K520" i="3"/>
  <c r="J520" i="3"/>
  <c r="I520" i="3"/>
  <c r="F520" i="3"/>
  <c r="E520" i="3"/>
  <c r="N520" i="3" s="1"/>
  <c r="C520" i="3"/>
  <c r="K519" i="3"/>
  <c r="J519" i="3"/>
  <c r="I519" i="3"/>
  <c r="F519" i="3"/>
  <c r="E519" i="3"/>
  <c r="C519" i="3"/>
  <c r="L519" i="3" s="1"/>
  <c r="K518" i="3"/>
  <c r="J518" i="3"/>
  <c r="I518" i="3"/>
  <c r="F518" i="3"/>
  <c r="E518" i="3"/>
  <c r="N518" i="3" s="1"/>
  <c r="C518" i="3"/>
  <c r="K517" i="3"/>
  <c r="J517" i="3"/>
  <c r="I517" i="3"/>
  <c r="F517" i="3"/>
  <c r="E517" i="3"/>
  <c r="C517" i="3"/>
  <c r="K516" i="3"/>
  <c r="J516" i="3"/>
  <c r="I516" i="3"/>
  <c r="F516" i="3"/>
  <c r="E516" i="3"/>
  <c r="N516" i="3" s="1"/>
  <c r="C516" i="3"/>
  <c r="K515" i="3"/>
  <c r="J515" i="3"/>
  <c r="I515" i="3"/>
  <c r="F515" i="3"/>
  <c r="E515" i="3"/>
  <c r="C515" i="3"/>
  <c r="L515" i="3" s="1"/>
  <c r="K514" i="3"/>
  <c r="J514" i="3"/>
  <c r="I514" i="3"/>
  <c r="F514" i="3"/>
  <c r="E514" i="3"/>
  <c r="N514" i="3" s="1"/>
  <c r="C514" i="3"/>
  <c r="K513" i="3"/>
  <c r="J513" i="3"/>
  <c r="I513" i="3"/>
  <c r="F513" i="3"/>
  <c r="E513" i="3"/>
  <c r="C513" i="3"/>
  <c r="L513" i="3" s="1"/>
  <c r="K512" i="3"/>
  <c r="J512" i="3"/>
  <c r="I512" i="3"/>
  <c r="F512" i="3"/>
  <c r="E512" i="3"/>
  <c r="N512" i="3" s="1"/>
  <c r="C512" i="3"/>
  <c r="K511" i="3"/>
  <c r="J511" i="3"/>
  <c r="I511" i="3"/>
  <c r="F511" i="3"/>
  <c r="E511" i="3"/>
  <c r="N511" i="3" s="1"/>
  <c r="C511" i="3"/>
  <c r="K510" i="3"/>
  <c r="J510" i="3"/>
  <c r="I510" i="3"/>
  <c r="F510" i="3"/>
  <c r="E510" i="3"/>
  <c r="N510" i="3" s="1"/>
  <c r="C510" i="3"/>
  <c r="L510" i="3" s="1"/>
  <c r="K509" i="3"/>
  <c r="J509" i="3"/>
  <c r="I509" i="3"/>
  <c r="G509" i="3"/>
  <c r="F509" i="3"/>
  <c r="E509" i="3"/>
  <c r="N509" i="3" s="1"/>
  <c r="C509" i="3"/>
  <c r="K508" i="3"/>
  <c r="J508" i="3"/>
  <c r="I508" i="3"/>
  <c r="F508" i="3"/>
  <c r="E508" i="3"/>
  <c r="N508" i="3" s="1"/>
  <c r="C508" i="3"/>
  <c r="L508" i="3" s="1"/>
  <c r="K507" i="3"/>
  <c r="J507" i="3"/>
  <c r="I507" i="3"/>
  <c r="F507" i="3"/>
  <c r="E507" i="3"/>
  <c r="N507" i="3" s="1"/>
  <c r="C507" i="3"/>
  <c r="L507" i="3" s="1"/>
  <c r="K506" i="3"/>
  <c r="J506" i="3"/>
  <c r="I506" i="3"/>
  <c r="F506" i="3"/>
  <c r="E506" i="3"/>
  <c r="N506" i="3" s="1"/>
  <c r="C506" i="3"/>
  <c r="K505" i="3"/>
  <c r="J505" i="3"/>
  <c r="I505" i="3"/>
  <c r="F505" i="3"/>
  <c r="E505" i="3"/>
  <c r="N505" i="3" s="1"/>
  <c r="C505" i="3"/>
  <c r="B505" i="3" s="1"/>
  <c r="A505" i="3" s="1"/>
  <c r="K504" i="3"/>
  <c r="J504" i="3"/>
  <c r="I504" i="3"/>
  <c r="F504" i="3"/>
  <c r="E504" i="3"/>
  <c r="N504" i="3" s="1"/>
  <c r="C504" i="3"/>
  <c r="K503" i="3"/>
  <c r="J503" i="3"/>
  <c r="I503" i="3"/>
  <c r="F503" i="3"/>
  <c r="E503" i="3"/>
  <c r="C503" i="3"/>
  <c r="L503" i="3" s="1"/>
  <c r="K502" i="3"/>
  <c r="J502" i="3"/>
  <c r="I502" i="3"/>
  <c r="F502" i="3"/>
  <c r="E502" i="3"/>
  <c r="N502" i="3" s="1"/>
  <c r="C502" i="3"/>
  <c r="L502" i="3" s="1"/>
  <c r="K501" i="3"/>
  <c r="J501" i="3"/>
  <c r="I501" i="3"/>
  <c r="F501" i="3"/>
  <c r="E501" i="3"/>
  <c r="N501" i="3" s="1"/>
  <c r="C501" i="3"/>
  <c r="L501" i="3" s="1"/>
  <c r="K500" i="3"/>
  <c r="J500" i="3"/>
  <c r="I500" i="3"/>
  <c r="F500" i="3"/>
  <c r="E500" i="3"/>
  <c r="N500" i="3" s="1"/>
  <c r="C500" i="3"/>
  <c r="K499" i="3"/>
  <c r="J499" i="3"/>
  <c r="I499" i="3"/>
  <c r="F499" i="3"/>
  <c r="E499" i="3"/>
  <c r="N499" i="3" s="1"/>
  <c r="C499" i="3"/>
  <c r="L499" i="3" s="1"/>
  <c r="K498" i="3"/>
  <c r="J498" i="3"/>
  <c r="I498" i="3"/>
  <c r="F498" i="3"/>
  <c r="E498" i="3"/>
  <c r="N498" i="3" s="1"/>
  <c r="C498" i="3"/>
  <c r="L498" i="3" s="1"/>
  <c r="B498" i="3"/>
  <c r="A498" i="3" s="1"/>
  <c r="K497" i="3"/>
  <c r="J497" i="3"/>
  <c r="I497" i="3"/>
  <c r="F497" i="3"/>
  <c r="E497" i="3"/>
  <c r="N497" i="3" s="1"/>
  <c r="C497" i="3"/>
  <c r="L497" i="3" s="1"/>
  <c r="N496" i="3"/>
  <c r="K496" i="3"/>
  <c r="J496" i="3"/>
  <c r="I496" i="3"/>
  <c r="F496" i="3"/>
  <c r="E496" i="3"/>
  <c r="C496" i="3"/>
  <c r="L496" i="3" s="1"/>
  <c r="K495" i="3"/>
  <c r="J495" i="3"/>
  <c r="I495" i="3"/>
  <c r="F495" i="3"/>
  <c r="E495" i="3"/>
  <c r="N495" i="3" s="1"/>
  <c r="C495" i="3"/>
  <c r="K494" i="3"/>
  <c r="J494" i="3"/>
  <c r="I494" i="3"/>
  <c r="F494" i="3"/>
  <c r="E494" i="3"/>
  <c r="N494" i="3" s="1"/>
  <c r="C494" i="3"/>
  <c r="L494" i="3" s="1"/>
  <c r="K493" i="3"/>
  <c r="J493" i="3"/>
  <c r="I493" i="3"/>
  <c r="F493" i="3"/>
  <c r="E493" i="3"/>
  <c r="N493" i="3" s="1"/>
  <c r="C493" i="3"/>
  <c r="L493" i="3" s="1"/>
  <c r="K492" i="3"/>
  <c r="J492" i="3"/>
  <c r="I492" i="3"/>
  <c r="F492" i="3"/>
  <c r="E492" i="3"/>
  <c r="N492" i="3" s="1"/>
  <c r="C492" i="3"/>
  <c r="K491" i="3"/>
  <c r="J491" i="3"/>
  <c r="I491" i="3"/>
  <c r="F491" i="3"/>
  <c r="E491" i="3"/>
  <c r="N491" i="3" s="1"/>
  <c r="C491" i="3"/>
  <c r="L491" i="3" s="1"/>
  <c r="K490" i="3"/>
  <c r="J490" i="3"/>
  <c r="I490" i="3"/>
  <c r="F490" i="3"/>
  <c r="E490" i="3"/>
  <c r="N490" i="3" s="1"/>
  <c r="C490" i="3"/>
  <c r="L490" i="3" s="1"/>
  <c r="K489" i="3"/>
  <c r="J489" i="3"/>
  <c r="I489" i="3"/>
  <c r="F489" i="3"/>
  <c r="E489" i="3"/>
  <c r="N489" i="3" s="1"/>
  <c r="C489" i="3"/>
  <c r="K488" i="3"/>
  <c r="J488" i="3"/>
  <c r="I488" i="3"/>
  <c r="F488" i="3"/>
  <c r="E488" i="3"/>
  <c r="N488" i="3" s="1"/>
  <c r="C488" i="3"/>
  <c r="K487" i="3"/>
  <c r="J487" i="3"/>
  <c r="I487" i="3"/>
  <c r="F487" i="3"/>
  <c r="E487" i="3"/>
  <c r="C487" i="3"/>
  <c r="L487" i="3" s="1"/>
  <c r="K486" i="3"/>
  <c r="J486" i="3"/>
  <c r="I486" i="3"/>
  <c r="F486" i="3"/>
  <c r="E486" i="3"/>
  <c r="N486" i="3" s="1"/>
  <c r="C486" i="3"/>
  <c r="K485" i="3"/>
  <c r="J485" i="3"/>
  <c r="I485" i="3"/>
  <c r="F485" i="3"/>
  <c r="E485" i="3"/>
  <c r="N485" i="3" s="1"/>
  <c r="C485" i="3"/>
  <c r="L485" i="3" s="1"/>
  <c r="K484" i="3"/>
  <c r="J484" i="3"/>
  <c r="I484" i="3"/>
  <c r="F484" i="3"/>
  <c r="E484" i="3"/>
  <c r="N484" i="3" s="1"/>
  <c r="C484" i="3"/>
  <c r="L484" i="3" s="1"/>
  <c r="K483" i="3"/>
  <c r="J483" i="3"/>
  <c r="I483" i="3"/>
  <c r="F483" i="3"/>
  <c r="E483" i="3"/>
  <c r="N483" i="3" s="1"/>
  <c r="C483" i="3"/>
  <c r="L483" i="3" s="1"/>
  <c r="K482" i="3"/>
  <c r="J482" i="3"/>
  <c r="I482" i="3"/>
  <c r="F482" i="3"/>
  <c r="E482" i="3"/>
  <c r="N482" i="3" s="1"/>
  <c r="C482" i="3"/>
  <c r="K481" i="3"/>
  <c r="J481" i="3"/>
  <c r="I481" i="3"/>
  <c r="F481" i="3"/>
  <c r="E481" i="3"/>
  <c r="C481" i="3"/>
  <c r="L481" i="3" s="1"/>
  <c r="K480" i="3"/>
  <c r="J480" i="3"/>
  <c r="I480" i="3"/>
  <c r="F480" i="3"/>
  <c r="E480" i="3"/>
  <c r="N480" i="3" s="1"/>
  <c r="C480" i="3"/>
  <c r="K479" i="3"/>
  <c r="J479" i="3"/>
  <c r="I479" i="3"/>
  <c r="G479" i="3"/>
  <c r="F479" i="3"/>
  <c r="E479" i="3"/>
  <c r="N479" i="3" s="1"/>
  <c r="C479" i="3"/>
  <c r="L479" i="3" s="1"/>
  <c r="K478" i="3"/>
  <c r="J478" i="3"/>
  <c r="I478" i="3"/>
  <c r="F478" i="3"/>
  <c r="E478" i="3"/>
  <c r="N478" i="3" s="1"/>
  <c r="C478" i="3"/>
  <c r="L478" i="3" s="1"/>
  <c r="K477" i="3"/>
  <c r="J477" i="3"/>
  <c r="I477" i="3"/>
  <c r="F477" i="3"/>
  <c r="E477" i="3"/>
  <c r="N477" i="3" s="1"/>
  <c r="C477" i="3"/>
  <c r="K476" i="3"/>
  <c r="J476" i="3"/>
  <c r="I476" i="3"/>
  <c r="F476" i="3"/>
  <c r="E476" i="3"/>
  <c r="N476" i="3" s="1"/>
  <c r="C476" i="3"/>
  <c r="L476" i="3" s="1"/>
  <c r="K475" i="3"/>
  <c r="J475" i="3"/>
  <c r="I475" i="3"/>
  <c r="F475" i="3"/>
  <c r="E475" i="3"/>
  <c r="N475" i="3" s="1"/>
  <c r="C475" i="3"/>
  <c r="L475" i="3" s="1"/>
  <c r="K474" i="3"/>
  <c r="J474" i="3"/>
  <c r="I474" i="3"/>
  <c r="F474" i="3"/>
  <c r="E474" i="3"/>
  <c r="N474" i="3" s="1"/>
  <c r="C474" i="3"/>
  <c r="L474" i="3" s="1"/>
  <c r="K473" i="3"/>
  <c r="J473" i="3"/>
  <c r="I473" i="3"/>
  <c r="F473" i="3"/>
  <c r="E473" i="3"/>
  <c r="N473" i="3" s="1"/>
  <c r="C473" i="3"/>
  <c r="B473" i="3" s="1"/>
  <c r="A473" i="3" s="1"/>
  <c r="K472" i="3"/>
  <c r="J472" i="3"/>
  <c r="I472" i="3"/>
  <c r="F472" i="3"/>
  <c r="E472" i="3"/>
  <c r="N472" i="3" s="1"/>
  <c r="C472" i="3"/>
  <c r="K471" i="3"/>
  <c r="J471" i="3"/>
  <c r="I471" i="3"/>
  <c r="F471" i="3"/>
  <c r="E471" i="3"/>
  <c r="C471" i="3"/>
  <c r="L471" i="3" s="1"/>
  <c r="K470" i="3"/>
  <c r="J470" i="3"/>
  <c r="I470" i="3"/>
  <c r="F470" i="3"/>
  <c r="E470" i="3"/>
  <c r="N470" i="3" s="1"/>
  <c r="C470" i="3"/>
  <c r="L470" i="3" s="1"/>
  <c r="K469" i="3"/>
  <c r="J469" i="3"/>
  <c r="I469" i="3"/>
  <c r="F469" i="3"/>
  <c r="E469" i="3"/>
  <c r="C469" i="3"/>
  <c r="L469" i="3" s="1"/>
  <c r="K468" i="3"/>
  <c r="J468" i="3"/>
  <c r="I468" i="3"/>
  <c r="F468" i="3"/>
  <c r="E468" i="3"/>
  <c r="N468" i="3" s="1"/>
  <c r="C468" i="3"/>
  <c r="K467" i="3"/>
  <c r="J467" i="3"/>
  <c r="I467" i="3"/>
  <c r="F467" i="3"/>
  <c r="E467" i="3"/>
  <c r="C467" i="3"/>
  <c r="L467" i="3" s="1"/>
  <c r="K466" i="3"/>
  <c r="J466" i="3"/>
  <c r="I466" i="3"/>
  <c r="F466" i="3"/>
  <c r="E466" i="3"/>
  <c r="N466" i="3" s="1"/>
  <c r="C466" i="3"/>
  <c r="L466" i="3" s="1"/>
  <c r="K465" i="3"/>
  <c r="J465" i="3"/>
  <c r="I465" i="3"/>
  <c r="F465" i="3"/>
  <c r="E465" i="3"/>
  <c r="C465" i="3"/>
  <c r="L465" i="3" s="1"/>
  <c r="K464" i="3"/>
  <c r="J464" i="3"/>
  <c r="I464" i="3"/>
  <c r="F464" i="3"/>
  <c r="E464" i="3"/>
  <c r="N464" i="3" s="1"/>
  <c r="C464" i="3"/>
  <c r="K463" i="3"/>
  <c r="J463" i="3"/>
  <c r="I463" i="3"/>
  <c r="G463" i="3"/>
  <c r="F463" i="3"/>
  <c r="E463" i="3"/>
  <c r="N463" i="3" s="1"/>
  <c r="C463" i="3"/>
  <c r="L463" i="3" s="1"/>
  <c r="K462" i="3"/>
  <c r="J462" i="3"/>
  <c r="I462" i="3"/>
  <c r="F462" i="3"/>
  <c r="E462" i="3"/>
  <c r="N462" i="3" s="1"/>
  <c r="C462" i="3"/>
  <c r="L462" i="3" s="1"/>
  <c r="K461" i="3"/>
  <c r="J461" i="3"/>
  <c r="I461" i="3"/>
  <c r="F461" i="3"/>
  <c r="E461" i="3"/>
  <c r="N461" i="3" s="1"/>
  <c r="C461" i="3"/>
  <c r="L461" i="3" s="1"/>
  <c r="K460" i="3"/>
  <c r="J460" i="3"/>
  <c r="I460" i="3"/>
  <c r="F460" i="3"/>
  <c r="E460" i="3"/>
  <c r="N460" i="3" s="1"/>
  <c r="C460" i="3"/>
  <c r="L460" i="3" s="1"/>
  <c r="K459" i="3"/>
  <c r="J459" i="3"/>
  <c r="I459" i="3"/>
  <c r="F459" i="3"/>
  <c r="E459" i="3"/>
  <c r="N459" i="3" s="1"/>
  <c r="C459" i="3"/>
  <c r="L459" i="3" s="1"/>
  <c r="K458" i="3"/>
  <c r="J458" i="3"/>
  <c r="I458" i="3"/>
  <c r="F458" i="3"/>
  <c r="E458" i="3"/>
  <c r="N458" i="3" s="1"/>
  <c r="C458" i="3"/>
  <c r="K457" i="3"/>
  <c r="J457" i="3"/>
  <c r="I457" i="3"/>
  <c r="F457" i="3"/>
  <c r="E457" i="3"/>
  <c r="N457" i="3" s="1"/>
  <c r="C457" i="3"/>
  <c r="B457" i="3" s="1"/>
  <c r="A457" i="3" s="1"/>
  <c r="K456" i="3"/>
  <c r="J456" i="3"/>
  <c r="I456" i="3"/>
  <c r="F456" i="3"/>
  <c r="E456" i="3"/>
  <c r="N456" i="3" s="1"/>
  <c r="C456" i="3"/>
  <c r="K455" i="3"/>
  <c r="J455" i="3"/>
  <c r="I455" i="3"/>
  <c r="F455" i="3"/>
  <c r="E455" i="3"/>
  <c r="C455" i="3"/>
  <c r="L455" i="3" s="1"/>
  <c r="K454" i="3"/>
  <c r="J454" i="3"/>
  <c r="I454" i="3"/>
  <c r="F454" i="3"/>
  <c r="E454" i="3"/>
  <c r="N454" i="3" s="1"/>
  <c r="C454" i="3"/>
  <c r="L454" i="3" s="1"/>
  <c r="L453" i="3"/>
  <c r="K453" i="3"/>
  <c r="J453" i="3"/>
  <c r="I453" i="3"/>
  <c r="F453" i="3"/>
  <c r="E453" i="3"/>
  <c r="C453" i="3"/>
  <c r="B453" i="3" s="1"/>
  <c r="A453" i="3" s="1"/>
  <c r="K452" i="3"/>
  <c r="J452" i="3"/>
  <c r="I452" i="3"/>
  <c r="F452" i="3"/>
  <c r="E452" i="3"/>
  <c r="N452" i="3" s="1"/>
  <c r="C452" i="3"/>
  <c r="L451" i="3"/>
  <c r="K451" i="3"/>
  <c r="J451" i="3"/>
  <c r="I451" i="3"/>
  <c r="F451" i="3"/>
  <c r="E451" i="3"/>
  <c r="N451" i="3" s="1"/>
  <c r="C451" i="3"/>
  <c r="K450" i="3"/>
  <c r="J450" i="3"/>
  <c r="I450" i="3"/>
  <c r="F450" i="3"/>
  <c r="E450" i="3"/>
  <c r="N450" i="3" s="1"/>
  <c r="C450" i="3"/>
  <c r="L450" i="3" s="1"/>
  <c r="K449" i="3"/>
  <c r="J449" i="3"/>
  <c r="I449" i="3"/>
  <c r="F449" i="3"/>
  <c r="E449" i="3"/>
  <c r="C449" i="3"/>
  <c r="L449" i="3" s="1"/>
  <c r="N448" i="3"/>
  <c r="K448" i="3"/>
  <c r="J448" i="3"/>
  <c r="I448" i="3"/>
  <c r="F448" i="3"/>
  <c r="E448" i="3"/>
  <c r="C448" i="3"/>
  <c r="K447" i="3"/>
  <c r="J447" i="3"/>
  <c r="I447" i="3"/>
  <c r="F447" i="3"/>
  <c r="E447" i="3"/>
  <c r="N447" i="3" s="1"/>
  <c r="C447" i="3"/>
  <c r="B447" i="3" s="1"/>
  <c r="A447" i="3" s="1"/>
  <c r="K446" i="3"/>
  <c r="J446" i="3"/>
  <c r="I446" i="3"/>
  <c r="F446" i="3"/>
  <c r="E446" i="3"/>
  <c r="N446" i="3" s="1"/>
  <c r="C446" i="3"/>
  <c r="K445" i="3"/>
  <c r="J445" i="3"/>
  <c r="I445" i="3"/>
  <c r="F445" i="3"/>
  <c r="E445" i="3"/>
  <c r="N445" i="3" s="1"/>
  <c r="C445" i="3"/>
  <c r="K444" i="3"/>
  <c r="J444" i="3"/>
  <c r="I444" i="3"/>
  <c r="F444" i="3"/>
  <c r="E444" i="3"/>
  <c r="N444" i="3" s="1"/>
  <c r="C444" i="3"/>
  <c r="K443" i="3"/>
  <c r="J443" i="3"/>
  <c r="I443" i="3"/>
  <c r="F443" i="3"/>
  <c r="E443" i="3"/>
  <c r="N443" i="3" s="1"/>
  <c r="C443" i="3"/>
  <c r="K442" i="3"/>
  <c r="J442" i="3"/>
  <c r="I442" i="3"/>
  <c r="F442" i="3"/>
  <c r="E442" i="3"/>
  <c r="N442" i="3" s="1"/>
  <c r="C442" i="3"/>
  <c r="L442" i="3" s="1"/>
  <c r="K441" i="3"/>
  <c r="J441" i="3"/>
  <c r="I441" i="3"/>
  <c r="F441" i="3"/>
  <c r="E441" i="3"/>
  <c r="N441" i="3" s="1"/>
  <c r="C441" i="3"/>
  <c r="B441" i="3" s="1"/>
  <c r="A441" i="3" s="1"/>
  <c r="K440" i="3"/>
  <c r="J440" i="3"/>
  <c r="I440" i="3"/>
  <c r="F440" i="3"/>
  <c r="E440" i="3"/>
  <c r="N440" i="3" s="1"/>
  <c r="C440" i="3"/>
  <c r="K439" i="3"/>
  <c r="J439" i="3"/>
  <c r="I439" i="3"/>
  <c r="F439" i="3"/>
  <c r="E439" i="3"/>
  <c r="C439" i="3"/>
  <c r="L439" i="3" s="1"/>
  <c r="L438" i="3"/>
  <c r="K438" i="3"/>
  <c r="J438" i="3"/>
  <c r="I438" i="3"/>
  <c r="F438" i="3"/>
  <c r="E438" i="3"/>
  <c r="N438" i="3" s="1"/>
  <c r="C438" i="3"/>
  <c r="K437" i="3"/>
  <c r="J437" i="3"/>
  <c r="I437" i="3"/>
  <c r="F437" i="3"/>
  <c r="E437" i="3"/>
  <c r="N437" i="3" s="1"/>
  <c r="C437" i="3"/>
  <c r="B437" i="3" s="1"/>
  <c r="A437" i="3" s="1"/>
  <c r="K436" i="3"/>
  <c r="J436" i="3"/>
  <c r="I436" i="3"/>
  <c r="F436" i="3"/>
  <c r="E436" i="3"/>
  <c r="N436" i="3" s="1"/>
  <c r="C436" i="3"/>
  <c r="L436" i="3" s="1"/>
  <c r="K435" i="3"/>
  <c r="J435" i="3"/>
  <c r="I435" i="3"/>
  <c r="F435" i="3"/>
  <c r="E435" i="3"/>
  <c r="N435" i="3" s="1"/>
  <c r="C435" i="3"/>
  <c r="L435" i="3" s="1"/>
  <c r="K434" i="3"/>
  <c r="J434" i="3"/>
  <c r="I434" i="3"/>
  <c r="F434" i="3"/>
  <c r="E434" i="3"/>
  <c r="C434" i="3"/>
  <c r="K433" i="3"/>
  <c r="J433" i="3"/>
  <c r="I433" i="3"/>
  <c r="F433" i="3"/>
  <c r="E433" i="3"/>
  <c r="C433" i="3"/>
  <c r="L433" i="3" s="1"/>
  <c r="K432" i="3"/>
  <c r="J432" i="3"/>
  <c r="I432" i="3"/>
  <c r="F432" i="3"/>
  <c r="E432" i="3"/>
  <c r="N432" i="3" s="1"/>
  <c r="C432" i="3"/>
  <c r="K431" i="3"/>
  <c r="J431" i="3"/>
  <c r="I431" i="3"/>
  <c r="F431" i="3"/>
  <c r="E431" i="3"/>
  <c r="N431" i="3" s="1"/>
  <c r="C431" i="3"/>
  <c r="K430" i="3"/>
  <c r="J430" i="3"/>
  <c r="I430" i="3"/>
  <c r="F430" i="3"/>
  <c r="E430" i="3"/>
  <c r="N430" i="3" s="1"/>
  <c r="C430" i="3"/>
  <c r="L430" i="3" s="1"/>
  <c r="K429" i="3"/>
  <c r="J429" i="3"/>
  <c r="I429" i="3"/>
  <c r="F429" i="3"/>
  <c r="E429" i="3"/>
  <c r="N429" i="3" s="1"/>
  <c r="C429" i="3"/>
  <c r="L429" i="3" s="1"/>
  <c r="K428" i="3"/>
  <c r="J428" i="3"/>
  <c r="I428" i="3"/>
  <c r="F428" i="3"/>
  <c r="E428" i="3"/>
  <c r="N428" i="3" s="1"/>
  <c r="C428" i="3"/>
  <c r="L428" i="3" s="1"/>
  <c r="K427" i="3"/>
  <c r="J427" i="3"/>
  <c r="I427" i="3"/>
  <c r="F427" i="3"/>
  <c r="E427" i="3"/>
  <c r="N427" i="3" s="1"/>
  <c r="C427" i="3"/>
  <c r="L427" i="3" s="1"/>
  <c r="K426" i="3"/>
  <c r="J426" i="3"/>
  <c r="I426" i="3"/>
  <c r="F426" i="3"/>
  <c r="E426" i="3"/>
  <c r="N426" i="3" s="1"/>
  <c r="C426" i="3"/>
  <c r="L426" i="3" s="1"/>
  <c r="K425" i="3"/>
  <c r="J425" i="3"/>
  <c r="I425" i="3"/>
  <c r="F425" i="3"/>
  <c r="E425" i="3"/>
  <c r="N425" i="3" s="1"/>
  <c r="C425" i="3"/>
  <c r="B425" i="3" s="1"/>
  <c r="A425" i="3" s="1"/>
  <c r="K424" i="3"/>
  <c r="J424" i="3"/>
  <c r="I424" i="3"/>
  <c r="F424" i="3"/>
  <c r="E424" i="3"/>
  <c r="N424" i="3" s="1"/>
  <c r="C424" i="3"/>
  <c r="L424" i="3" s="1"/>
  <c r="K423" i="3"/>
  <c r="J423" i="3"/>
  <c r="I423" i="3"/>
  <c r="F423" i="3"/>
  <c r="E423" i="3"/>
  <c r="C423" i="3"/>
  <c r="L423" i="3" s="1"/>
  <c r="K422" i="3"/>
  <c r="J422" i="3"/>
  <c r="I422" i="3"/>
  <c r="F422" i="3"/>
  <c r="E422" i="3"/>
  <c r="N422" i="3" s="1"/>
  <c r="C422" i="3"/>
  <c r="K421" i="3"/>
  <c r="J421" i="3"/>
  <c r="I421" i="3"/>
  <c r="F421" i="3"/>
  <c r="E421" i="3"/>
  <c r="C421" i="3"/>
  <c r="L421" i="3" s="1"/>
  <c r="K420" i="3"/>
  <c r="J420" i="3"/>
  <c r="I420" i="3"/>
  <c r="F420" i="3"/>
  <c r="E420" i="3"/>
  <c r="N420" i="3" s="1"/>
  <c r="C420" i="3"/>
  <c r="K419" i="3"/>
  <c r="J419" i="3"/>
  <c r="I419" i="3"/>
  <c r="F419" i="3"/>
  <c r="E419" i="3"/>
  <c r="N419" i="3" s="1"/>
  <c r="C419" i="3"/>
  <c r="L419" i="3" s="1"/>
  <c r="K418" i="3"/>
  <c r="J418" i="3"/>
  <c r="I418" i="3"/>
  <c r="F418" i="3"/>
  <c r="E418" i="3"/>
  <c r="N418" i="3" s="1"/>
  <c r="C418" i="3"/>
  <c r="L418" i="3" s="1"/>
  <c r="K417" i="3"/>
  <c r="J417" i="3"/>
  <c r="I417" i="3"/>
  <c r="F417" i="3"/>
  <c r="E417" i="3"/>
  <c r="C417" i="3"/>
  <c r="L417" i="3" s="1"/>
  <c r="K416" i="3"/>
  <c r="J416" i="3"/>
  <c r="I416" i="3"/>
  <c r="F416" i="3"/>
  <c r="E416" i="3"/>
  <c r="C416" i="3"/>
  <c r="L416" i="3" s="1"/>
  <c r="K415" i="3"/>
  <c r="J415" i="3"/>
  <c r="I415" i="3"/>
  <c r="F415" i="3"/>
  <c r="E415" i="3"/>
  <c r="N415" i="3" s="1"/>
  <c r="C415" i="3"/>
  <c r="B415" i="3" s="1"/>
  <c r="A415" i="3" s="1"/>
  <c r="K414" i="3"/>
  <c r="J414" i="3"/>
  <c r="I414" i="3"/>
  <c r="F414" i="3"/>
  <c r="E414" i="3"/>
  <c r="N414" i="3" s="1"/>
  <c r="C414" i="3"/>
  <c r="L414" i="3" s="1"/>
  <c r="K413" i="3"/>
  <c r="J413" i="3"/>
  <c r="I413" i="3"/>
  <c r="G413" i="3"/>
  <c r="F413" i="3"/>
  <c r="E413" i="3"/>
  <c r="N413" i="3" s="1"/>
  <c r="C413" i="3"/>
  <c r="K412" i="3"/>
  <c r="J412" i="3"/>
  <c r="I412" i="3"/>
  <c r="F412" i="3"/>
  <c r="E412" i="3"/>
  <c r="N412" i="3" s="1"/>
  <c r="C412" i="3"/>
  <c r="L412" i="3" s="1"/>
  <c r="K411" i="3"/>
  <c r="J411" i="3"/>
  <c r="I411" i="3"/>
  <c r="F411" i="3"/>
  <c r="E411" i="3"/>
  <c r="N411" i="3" s="1"/>
  <c r="C411" i="3"/>
  <c r="K410" i="3"/>
  <c r="J410" i="3"/>
  <c r="I410" i="3"/>
  <c r="F410" i="3"/>
  <c r="E410" i="3"/>
  <c r="N410" i="3" s="1"/>
  <c r="C410" i="3"/>
  <c r="K409" i="3"/>
  <c r="J409" i="3"/>
  <c r="I409" i="3"/>
  <c r="F409" i="3"/>
  <c r="E409" i="3"/>
  <c r="N409" i="3" s="1"/>
  <c r="C409" i="3"/>
  <c r="K408" i="3"/>
  <c r="J408" i="3"/>
  <c r="I408" i="3"/>
  <c r="F408" i="3"/>
  <c r="E408" i="3"/>
  <c r="N408" i="3" s="1"/>
  <c r="C408" i="3"/>
  <c r="L408" i="3" s="1"/>
  <c r="K407" i="3"/>
  <c r="J407" i="3"/>
  <c r="I407" i="3"/>
  <c r="F407" i="3"/>
  <c r="E407" i="3"/>
  <c r="C407" i="3"/>
  <c r="L407" i="3" s="1"/>
  <c r="K406" i="3"/>
  <c r="J406" i="3"/>
  <c r="I406" i="3"/>
  <c r="F406" i="3"/>
  <c r="E406" i="3"/>
  <c r="N406" i="3" s="1"/>
  <c r="C406" i="3"/>
  <c r="L406" i="3" s="1"/>
  <c r="K405" i="3"/>
  <c r="J405" i="3"/>
  <c r="I405" i="3"/>
  <c r="F405" i="3"/>
  <c r="E405" i="3"/>
  <c r="N405" i="3" s="1"/>
  <c r="C405" i="3"/>
  <c r="N404" i="3"/>
  <c r="K404" i="3"/>
  <c r="J404" i="3"/>
  <c r="I404" i="3"/>
  <c r="F404" i="3"/>
  <c r="E404" i="3"/>
  <c r="C404" i="3"/>
  <c r="K403" i="3"/>
  <c r="J403" i="3"/>
  <c r="I403" i="3"/>
  <c r="F403" i="3"/>
  <c r="E403" i="3"/>
  <c r="C403" i="3"/>
  <c r="L403" i="3" s="1"/>
  <c r="N402" i="3"/>
  <c r="K402" i="3"/>
  <c r="J402" i="3"/>
  <c r="I402" i="3"/>
  <c r="F402" i="3"/>
  <c r="E402" i="3"/>
  <c r="C402" i="3"/>
  <c r="K401" i="3"/>
  <c r="J401" i="3"/>
  <c r="I401" i="3"/>
  <c r="F401" i="3"/>
  <c r="E401" i="3"/>
  <c r="C401" i="3"/>
  <c r="L401" i="3" s="1"/>
  <c r="K400" i="3"/>
  <c r="J400" i="3"/>
  <c r="I400" i="3"/>
  <c r="F400" i="3"/>
  <c r="E400" i="3"/>
  <c r="N400" i="3" s="1"/>
  <c r="C400" i="3"/>
  <c r="L400" i="3" s="1"/>
  <c r="K399" i="3"/>
  <c r="J399" i="3"/>
  <c r="I399" i="3"/>
  <c r="F399" i="3"/>
  <c r="E399" i="3"/>
  <c r="N399" i="3" s="1"/>
  <c r="C399" i="3"/>
  <c r="K398" i="3"/>
  <c r="J398" i="3"/>
  <c r="I398" i="3"/>
  <c r="F398" i="3"/>
  <c r="E398" i="3"/>
  <c r="N398" i="3" s="1"/>
  <c r="C398" i="3"/>
  <c r="L398" i="3" s="1"/>
  <c r="K397" i="3"/>
  <c r="J397" i="3"/>
  <c r="I397" i="3"/>
  <c r="F397" i="3"/>
  <c r="E397" i="3"/>
  <c r="N397" i="3" s="1"/>
  <c r="C397" i="3"/>
  <c r="L397" i="3" s="1"/>
  <c r="K396" i="3"/>
  <c r="J396" i="3"/>
  <c r="I396" i="3"/>
  <c r="F396" i="3"/>
  <c r="E396" i="3"/>
  <c r="N396" i="3" s="1"/>
  <c r="C396" i="3"/>
  <c r="K395" i="3"/>
  <c r="J395" i="3"/>
  <c r="I395" i="3"/>
  <c r="F395" i="3"/>
  <c r="E395" i="3"/>
  <c r="C395" i="3"/>
  <c r="L395" i="3" s="1"/>
  <c r="K394" i="3"/>
  <c r="J394" i="3"/>
  <c r="I394" i="3"/>
  <c r="F394" i="3"/>
  <c r="E394" i="3"/>
  <c r="N394" i="3" s="1"/>
  <c r="C394" i="3"/>
  <c r="L394" i="3" s="1"/>
  <c r="K393" i="3"/>
  <c r="J393" i="3"/>
  <c r="I393" i="3"/>
  <c r="F393" i="3"/>
  <c r="E393" i="3"/>
  <c r="N393" i="3" s="1"/>
  <c r="C393" i="3"/>
  <c r="K392" i="3"/>
  <c r="J392" i="3"/>
  <c r="I392" i="3"/>
  <c r="F392" i="3"/>
  <c r="E392" i="3"/>
  <c r="N392" i="3" s="1"/>
  <c r="C392" i="3"/>
  <c r="L392" i="3" s="1"/>
  <c r="K391" i="3"/>
  <c r="J391" i="3"/>
  <c r="I391" i="3"/>
  <c r="F391" i="3"/>
  <c r="E391" i="3"/>
  <c r="N391" i="3" s="1"/>
  <c r="C391" i="3"/>
  <c r="L391" i="3" s="1"/>
  <c r="K390" i="3"/>
  <c r="J390" i="3"/>
  <c r="I390" i="3"/>
  <c r="F390" i="3"/>
  <c r="E390" i="3"/>
  <c r="N390" i="3" s="1"/>
  <c r="C390" i="3"/>
  <c r="K389" i="3"/>
  <c r="J389" i="3"/>
  <c r="I389" i="3"/>
  <c r="F389" i="3"/>
  <c r="E389" i="3"/>
  <c r="N389" i="3" s="1"/>
  <c r="C389" i="3"/>
  <c r="L389" i="3" s="1"/>
  <c r="K388" i="3"/>
  <c r="J388" i="3"/>
  <c r="I388" i="3"/>
  <c r="F388" i="3"/>
  <c r="E388" i="3"/>
  <c r="N388" i="3" s="1"/>
  <c r="C388" i="3"/>
  <c r="L388" i="3" s="1"/>
  <c r="K387" i="3"/>
  <c r="J387" i="3"/>
  <c r="I387" i="3"/>
  <c r="F387" i="3"/>
  <c r="E387" i="3"/>
  <c r="N387" i="3" s="1"/>
  <c r="C387" i="3"/>
  <c r="L387" i="3" s="1"/>
  <c r="K386" i="3"/>
  <c r="J386" i="3"/>
  <c r="I386" i="3"/>
  <c r="F386" i="3"/>
  <c r="E386" i="3"/>
  <c r="N386" i="3" s="1"/>
  <c r="C386" i="3"/>
  <c r="K385" i="3"/>
  <c r="J385" i="3"/>
  <c r="I385" i="3"/>
  <c r="F385" i="3"/>
  <c r="E385" i="3"/>
  <c r="N385" i="3" s="1"/>
  <c r="C385" i="3"/>
  <c r="L385" i="3" s="1"/>
  <c r="K384" i="3"/>
  <c r="J384" i="3"/>
  <c r="I384" i="3"/>
  <c r="F384" i="3"/>
  <c r="E384" i="3"/>
  <c r="N384" i="3" s="1"/>
  <c r="C384" i="3"/>
  <c r="L384" i="3" s="1"/>
  <c r="K383" i="3"/>
  <c r="J383" i="3"/>
  <c r="I383" i="3"/>
  <c r="F383" i="3"/>
  <c r="E383" i="3"/>
  <c r="C383" i="3"/>
  <c r="K382" i="3"/>
  <c r="J382" i="3"/>
  <c r="I382" i="3"/>
  <c r="F382" i="3"/>
  <c r="E382" i="3"/>
  <c r="C382" i="3"/>
  <c r="L382" i="3" s="1"/>
  <c r="K381" i="3"/>
  <c r="J381" i="3"/>
  <c r="I381" i="3"/>
  <c r="F381" i="3"/>
  <c r="E381" i="3"/>
  <c r="N381" i="3" s="1"/>
  <c r="C381" i="3"/>
  <c r="L381" i="3" s="1"/>
  <c r="B381" i="3"/>
  <c r="A381" i="3" s="1"/>
  <c r="K380" i="3"/>
  <c r="J380" i="3"/>
  <c r="I380" i="3"/>
  <c r="F380" i="3"/>
  <c r="E380" i="3"/>
  <c r="N380" i="3" s="1"/>
  <c r="C380" i="3"/>
  <c r="G380" i="3" s="1"/>
  <c r="N379" i="3"/>
  <c r="K379" i="3"/>
  <c r="J379" i="3"/>
  <c r="I379" i="3"/>
  <c r="F379" i="3"/>
  <c r="E379" i="3"/>
  <c r="C379" i="3"/>
  <c r="K378" i="3"/>
  <c r="J378" i="3"/>
  <c r="I378" i="3"/>
  <c r="F378" i="3"/>
  <c r="E378" i="3"/>
  <c r="N378" i="3" s="1"/>
  <c r="C378" i="3"/>
  <c r="L378" i="3" s="1"/>
  <c r="K377" i="3"/>
  <c r="J377" i="3"/>
  <c r="I377" i="3"/>
  <c r="F377" i="3"/>
  <c r="E377" i="3"/>
  <c r="N377" i="3" s="1"/>
  <c r="C377" i="3"/>
  <c r="G377" i="3" s="1"/>
  <c r="K376" i="3"/>
  <c r="J376" i="3"/>
  <c r="I376" i="3"/>
  <c r="F376" i="3"/>
  <c r="E376" i="3"/>
  <c r="N376" i="3" s="1"/>
  <c r="C376" i="3"/>
  <c r="K375" i="3"/>
  <c r="J375" i="3"/>
  <c r="I375" i="3"/>
  <c r="F375" i="3"/>
  <c r="E375" i="3"/>
  <c r="N375" i="3" s="1"/>
  <c r="C375" i="3"/>
  <c r="K374" i="3"/>
  <c r="J374" i="3"/>
  <c r="I374" i="3"/>
  <c r="F374" i="3"/>
  <c r="E374" i="3"/>
  <c r="N374" i="3" s="1"/>
  <c r="C374" i="3"/>
  <c r="B374" i="3" s="1"/>
  <c r="A374" i="3" s="1"/>
  <c r="K373" i="3"/>
  <c r="J373" i="3"/>
  <c r="I373" i="3"/>
  <c r="F373" i="3"/>
  <c r="E373" i="3"/>
  <c r="N373" i="3" s="1"/>
  <c r="C373" i="3"/>
  <c r="L373" i="3" s="1"/>
  <c r="K372" i="3"/>
  <c r="J372" i="3"/>
  <c r="I372" i="3"/>
  <c r="F372" i="3"/>
  <c r="E372" i="3"/>
  <c r="N372" i="3" s="1"/>
  <c r="C372" i="3"/>
  <c r="L372" i="3" s="1"/>
  <c r="K371" i="3"/>
  <c r="J371" i="3"/>
  <c r="I371" i="3"/>
  <c r="F371" i="3"/>
  <c r="E371" i="3"/>
  <c r="N371" i="3" s="1"/>
  <c r="C371" i="3"/>
  <c r="L371" i="3" s="1"/>
  <c r="K370" i="3"/>
  <c r="J370" i="3"/>
  <c r="I370" i="3"/>
  <c r="F370" i="3"/>
  <c r="E370" i="3"/>
  <c r="N370" i="3" s="1"/>
  <c r="C370" i="3"/>
  <c r="N369" i="3"/>
  <c r="K369" i="3"/>
  <c r="J369" i="3"/>
  <c r="I369" i="3"/>
  <c r="F369" i="3"/>
  <c r="E369" i="3"/>
  <c r="C369" i="3"/>
  <c r="L369" i="3" s="1"/>
  <c r="K368" i="3"/>
  <c r="J368" i="3"/>
  <c r="I368" i="3"/>
  <c r="F368" i="3"/>
  <c r="E368" i="3"/>
  <c r="N368" i="3" s="1"/>
  <c r="C368" i="3"/>
  <c r="L368" i="3" s="1"/>
  <c r="L367" i="3"/>
  <c r="K367" i="3"/>
  <c r="J367" i="3"/>
  <c r="I367" i="3"/>
  <c r="F367" i="3"/>
  <c r="E367" i="3"/>
  <c r="C367" i="3"/>
  <c r="K366" i="3"/>
  <c r="J366" i="3"/>
  <c r="I366" i="3"/>
  <c r="F366" i="3"/>
  <c r="E366" i="3"/>
  <c r="N366" i="3" s="1"/>
  <c r="C366" i="3"/>
  <c r="L366" i="3" s="1"/>
  <c r="K365" i="3"/>
  <c r="J365" i="3"/>
  <c r="I365" i="3"/>
  <c r="F365" i="3"/>
  <c r="E365" i="3"/>
  <c r="N365" i="3" s="1"/>
  <c r="C365" i="3"/>
  <c r="L365" i="3" s="1"/>
  <c r="N364" i="3"/>
  <c r="K364" i="3"/>
  <c r="J364" i="3"/>
  <c r="I364" i="3"/>
  <c r="F364" i="3"/>
  <c r="E364" i="3"/>
  <c r="C364" i="3"/>
  <c r="K363" i="3"/>
  <c r="J363" i="3"/>
  <c r="I363" i="3"/>
  <c r="F363" i="3"/>
  <c r="E363" i="3"/>
  <c r="N363" i="3" s="1"/>
  <c r="C363" i="3"/>
  <c r="K362" i="3"/>
  <c r="J362" i="3"/>
  <c r="I362" i="3"/>
  <c r="F362" i="3"/>
  <c r="E362" i="3"/>
  <c r="G362" i="3" s="1"/>
  <c r="C362" i="3"/>
  <c r="K361" i="3"/>
  <c r="J361" i="3"/>
  <c r="I361" i="3"/>
  <c r="F361" i="3"/>
  <c r="E361" i="3"/>
  <c r="N361" i="3" s="1"/>
  <c r="C361" i="3"/>
  <c r="G361" i="3" s="1"/>
  <c r="K360" i="3"/>
  <c r="J360" i="3"/>
  <c r="I360" i="3"/>
  <c r="F360" i="3"/>
  <c r="E360" i="3"/>
  <c r="N360" i="3" s="1"/>
  <c r="C360" i="3"/>
  <c r="B360" i="3" s="1"/>
  <c r="A360" i="3" s="1"/>
  <c r="L359" i="3"/>
  <c r="K359" i="3"/>
  <c r="J359" i="3"/>
  <c r="I359" i="3"/>
  <c r="F359" i="3"/>
  <c r="E359" i="3"/>
  <c r="N359" i="3" s="1"/>
  <c r="C359" i="3"/>
  <c r="K358" i="3"/>
  <c r="J358" i="3"/>
  <c r="I358" i="3"/>
  <c r="F358" i="3"/>
  <c r="E358" i="3"/>
  <c r="N358" i="3" s="1"/>
  <c r="C358" i="3"/>
  <c r="B358" i="3" s="1"/>
  <c r="A358" i="3" s="1"/>
  <c r="L357" i="3"/>
  <c r="K357" i="3"/>
  <c r="J357" i="3"/>
  <c r="I357" i="3"/>
  <c r="F357" i="3"/>
  <c r="E357" i="3"/>
  <c r="N357" i="3" s="1"/>
  <c r="C357" i="3"/>
  <c r="K356" i="3"/>
  <c r="J356" i="3"/>
  <c r="I356" i="3"/>
  <c r="F356" i="3"/>
  <c r="E356" i="3"/>
  <c r="N356" i="3" s="1"/>
  <c r="C356" i="3"/>
  <c r="L356" i="3" s="1"/>
  <c r="K355" i="3"/>
  <c r="J355" i="3"/>
  <c r="I355" i="3"/>
  <c r="F355" i="3"/>
  <c r="E355" i="3"/>
  <c r="N355" i="3" s="1"/>
  <c r="C355" i="3"/>
  <c r="L355" i="3" s="1"/>
  <c r="N354" i="3"/>
  <c r="L354" i="3"/>
  <c r="K354" i="3"/>
  <c r="J354" i="3"/>
  <c r="I354" i="3"/>
  <c r="F354" i="3"/>
  <c r="E354" i="3"/>
  <c r="C354" i="3"/>
  <c r="K353" i="3"/>
  <c r="J353" i="3"/>
  <c r="I353" i="3"/>
  <c r="F353" i="3"/>
  <c r="E353" i="3"/>
  <c r="C353" i="3"/>
  <c r="L353" i="3" s="1"/>
  <c r="K352" i="3"/>
  <c r="J352" i="3"/>
  <c r="I352" i="3"/>
  <c r="F352" i="3"/>
  <c r="E352" i="3"/>
  <c r="N352" i="3" s="1"/>
  <c r="C352" i="3"/>
  <c r="L352" i="3" s="1"/>
  <c r="K351" i="3"/>
  <c r="J351" i="3"/>
  <c r="I351" i="3"/>
  <c r="F351" i="3"/>
  <c r="E351" i="3"/>
  <c r="N351" i="3" s="1"/>
  <c r="C351" i="3"/>
  <c r="B351" i="3" s="1"/>
  <c r="A351" i="3" s="1"/>
  <c r="K350" i="3"/>
  <c r="J350" i="3"/>
  <c r="I350" i="3"/>
  <c r="F350" i="3"/>
  <c r="E350" i="3"/>
  <c r="N350" i="3" s="1"/>
  <c r="C350" i="3"/>
  <c r="L350" i="3" s="1"/>
  <c r="K349" i="3"/>
  <c r="J349" i="3"/>
  <c r="I349" i="3"/>
  <c r="F349" i="3"/>
  <c r="E349" i="3"/>
  <c r="N349" i="3" s="1"/>
  <c r="C349" i="3"/>
  <c r="B349" i="3"/>
  <c r="A349" i="3" s="1"/>
  <c r="K348" i="3"/>
  <c r="J348" i="3"/>
  <c r="I348" i="3"/>
  <c r="F348" i="3"/>
  <c r="E348" i="3"/>
  <c r="N348" i="3" s="1"/>
  <c r="C348" i="3"/>
  <c r="G348" i="3" s="1"/>
  <c r="K347" i="3"/>
  <c r="J347" i="3"/>
  <c r="I347" i="3"/>
  <c r="F347" i="3"/>
  <c r="E347" i="3"/>
  <c r="N347" i="3" s="1"/>
  <c r="C347" i="3"/>
  <c r="K346" i="3"/>
  <c r="J346" i="3"/>
  <c r="I346" i="3"/>
  <c r="F346" i="3"/>
  <c r="E346" i="3"/>
  <c r="N346" i="3" s="1"/>
  <c r="C346" i="3"/>
  <c r="L346" i="3" s="1"/>
  <c r="K345" i="3"/>
  <c r="J345" i="3"/>
  <c r="I345" i="3"/>
  <c r="F345" i="3"/>
  <c r="E345" i="3"/>
  <c r="C345" i="3"/>
  <c r="K344" i="3"/>
  <c r="J344" i="3"/>
  <c r="I344" i="3"/>
  <c r="F344" i="3"/>
  <c r="E344" i="3"/>
  <c r="N344" i="3" s="1"/>
  <c r="C344" i="3"/>
  <c r="K343" i="3"/>
  <c r="J343" i="3"/>
  <c r="I343" i="3"/>
  <c r="F343" i="3"/>
  <c r="E343" i="3"/>
  <c r="N343" i="3" s="1"/>
  <c r="C343" i="3"/>
  <c r="K342" i="3"/>
  <c r="J342" i="3"/>
  <c r="I342" i="3"/>
  <c r="F342" i="3"/>
  <c r="E342" i="3"/>
  <c r="N342" i="3" s="1"/>
  <c r="C342" i="3"/>
  <c r="L342" i="3" s="1"/>
  <c r="K341" i="3"/>
  <c r="J341" i="3"/>
  <c r="I341" i="3"/>
  <c r="F341" i="3"/>
  <c r="E341" i="3"/>
  <c r="N341" i="3" s="1"/>
  <c r="C341" i="3"/>
  <c r="B341" i="3" s="1"/>
  <c r="A341" i="3" s="1"/>
  <c r="K340" i="3"/>
  <c r="J340" i="3"/>
  <c r="I340" i="3"/>
  <c r="F340" i="3"/>
  <c r="E340" i="3"/>
  <c r="N340" i="3" s="1"/>
  <c r="C340" i="3"/>
  <c r="L340" i="3" s="1"/>
  <c r="K339" i="3"/>
  <c r="J339" i="3"/>
  <c r="I339" i="3"/>
  <c r="F339" i="3"/>
  <c r="E339" i="3"/>
  <c r="N339" i="3" s="1"/>
  <c r="C339" i="3"/>
  <c r="L339" i="3" s="1"/>
  <c r="K338" i="3"/>
  <c r="J338" i="3"/>
  <c r="I338" i="3"/>
  <c r="F338" i="3"/>
  <c r="E338" i="3"/>
  <c r="N338" i="3" s="1"/>
  <c r="C338" i="3"/>
  <c r="K337" i="3"/>
  <c r="J337" i="3"/>
  <c r="I337" i="3"/>
  <c r="F337" i="3"/>
  <c r="E337" i="3"/>
  <c r="N337" i="3" s="1"/>
  <c r="C337" i="3"/>
  <c r="L337" i="3" s="1"/>
  <c r="K336" i="3"/>
  <c r="J336" i="3"/>
  <c r="I336" i="3"/>
  <c r="F336" i="3"/>
  <c r="E336" i="3"/>
  <c r="N336" i="3" s="1"/>
  <c r="C336" i="3"/>
  <c r="L336" i="3" s="1"/>
  <c r="K335" i="3"/>
  <c r="J335" i="3"/>
  <c r="I335" i="3"/>
  <c r="F335" i="3"/>
  <c r="E335" i="3"/>
  <c r="G335" i="3" s="1"/>
  <c r="C335" i="3"/>
  <c r="L335" i="3" s="1"/>
  <c r="L334" i="3"/>
  <c r="K334" i="3"/>
  <c r="J334" i="3"/>
  <c r="I334" i="3"/>
  <c r="F334" i="3"/>
  <c r="E334" i="3"/>
  <c r="N334" i="3" s="1"/>
  <c r="C334" i="3"/>
  <c r="K333" i="3"/>
  <c r="J333" i="3"/>
  <c r="I333" i="3"/>
  <c r="F333" i="3"/>
  <c r="E333" i="3"/>
  <c r="N333" i="3" s="1"/>
  <c r="C333" i="3"/>
  <c r="L333" i="3" s="1"/>
  <c r="K332" i="3"/>
  <c r="J332" i="3"/>
  <c r="I332" i="3"/>
  <c r="F332" i="3"/>
  <c r="E332" i="3"/>
  <c r="N332" i="3" s="1"/>
  <c r="C332" i="3"/>
  <c r="G332" i="3" s="1"/>
  <c r="K331" i="3"/>
  <c r="J331" i="3"/>
  <c r="I331" i="3"/>
  <c r="F331" i="3"/>
  <c r="E331" i="3"/>
  <c r="N331" i="3" s="1"/>
  <c r="C331" i="3"/>
  <c r="B331" i="3" s="1"/>
  <c r="A331" i="3" s="1"/>
  <c r="K330" i="3"/>
  <c r="J330" i="3"/>
  <c r="I330" i="3"/>
  <c r="F330" i="3"/>
  <c r="E330" i="3"/>
  <c r="N330" i="3" s="1"/>
  <c r="C330" i="3"/>
  <c r="L330" i="3" s="1"/>
  <c r="K329" i="3"/>
  <c r="J329" i="3"/>
  <c r="I329" i="3"/>
  <c r="F329" i="3"/>
  <c r="E329" i="3"/>
  <c r="C329" i="3"/>
  <c r="B329" i="3" s="1"/>
  <c r="A329" i="3" s="1"/>
  <c r="K328" i="3"/>
  <c r="J328" i="3"/>
  <c r="I328" i="3"/>
  <c r="F328" i="3"/>
  <c r="E328" i="3"/>
  <c r="N328" i="3" s="1"/>
  <c r="C328" i="3"/>
  <c r="K327" i="3"/>
  <c r="J327" i="3"/>
  <c r="I327" i="3"/>
  <c r="F327" i="3"/>
  <c r="E327" i="3"/>
  <c r="N327" i="3" s="1"/>
  <c r="C327" i="3"/>
  <c r="K326" i="3"/>
  <c r="J326" i="3"/>
  <c r="I326" i="3"/>
  <c r="F326" i="3"/>
  <c r="E326" i="3"/>
  <c r="N326" i="3" s="1"/>
  <c r="C326" i="3"/>
  <c r="K325" i="3"/>
  <c r="J325" i="3"/>
  <c r="I325" i="3"/>
  <c r="F325" i="3"/>
  <c r="E325" i="3"/>
  <c r="N325" i="3" s="1"/>
  <c r="C325" i="3"/>
  <c r="K324" i="3"/>
  <c r="J324" i="3"/>
  <c r="I324" i="3"/>
  <c r="F324" i="3"/>
  <c r="E324" i="3"/>
  <c r="N324" i="3" s="1"/>
  <c r="C324" i="3"/>
  <c r="L324" i="3" s="1"/>
  <c r="K323" i="3"/>
  <c r="J323" i="3"/>
  <c r="I323" i="3"/>
  <c r="F323" i="3"/>
  <c r="E323" i="3"/>
  <c r="N323" i="3" s="1"/>
  <c r="C323" i="3"/>
  <c r="L323" i="3" s="1"/>
  <c r="K322" i="3"/>
  <c r="J322" i="3"/>
  <c r="I322" i="3"/>
  <c r="F322" i="3"/>
  <c r="E322" i="3"/>
  <c r="N322" i="3" s="1"/>
  <c r="C322" i="3"/>
  <c r="L322" i="3" s="1"/>
  <c r="K321" i="3"/>
  <c r="J321" i="3"/>
  <c r="I321" i="3"/>
  <c r="F321" i="3"/>
  <c r="E321" i="3"/>
  <c r="N321" i="3" s="1"/>
  <c r="C321" i="3"/>
  <c r="L321" i="3" s="1"/>
  <c r="K320" i="3"/>
  <c r="J320" i="3"/>
  <c r="I320" i="3"/>
  <c r="F320" i="3"/>
  <c r="E320" i="3"/>
  <c r="N320" i="3" s="1"/>
  <c r="C320" i="3"/>
  <c r="L320" i="3" s="1"/>
  <c r="L319" i="3"/>
  <c r="K319" i="3"/>
  <c r="J319" i="3"/>
  <c r="I319" i="3"/>
  <c r="F319" i="3"/>
  <c r="E319" i="3"/>
  <c r="C319" i="3"/>
  <c r="K318" i="3"/>
  <c r="J318" i="3"/>
  <c r="I318" i="3"/>
  <c r="F318" i="3"/>
  <c r="E318" i="3"/>
  <c r="N318" i="3" s="1"/>
  <c r="C318" i="3"/>
  <c r="L318" i="3" s="1"/>
  <c r="K317" i="3"/>
  <c r="J317" i="3"/>
  <c r="I317" i="3"/>
  <c r="F317" i="3"/>
  <c r="E317" i="3"/>
  <c r="N317" i="3" s="1"/>
  <c r="C317" i="3"/>
  <c r="G317" i="3" s="1"/>
  <c r="K316" i="3"/>
  <c r="J316" i="3"/>
  <c r="I316" i="3"/>
  <c r="F316" i="3"/>
  <c r="E316" i="3"/>
  <c r="N316" i="3" s="1"/>
  <c r="C316" i="3"/>
  <c r="K315" i="3"/>
  <c r="J315" i="3"/>
  <c r="I315" i="3"/>
  <c r="F315" i="3"/>
  <c r="E315" i="3"/>
  <c r="N315" i="3" s="1"/>
  <c r="C315" i="3"/>
  <c r="K314" i="3"/>
  <c r="J314" i="3"/>
  <c r="I314" i="3"/>
  <c r="F314" i="3"/>
  <c r="E314" i="3"/>
  <c r="N314" i="3" s="1"/>
  <c r="C314" i="3"/>
  <c r="B314" i="3" s="1"/>
  <c r="A314" i="3" s="1"/>
  <c r="K313" i="3"/>
  <c r="J313" i="3"/>
  <c r="I313" i="3"/>
  <c r="F313" i="3"/>
  <c r="E313" i="3"/>
  <c r="C313" i="3"/>
  <c r="K312" i="3"/>
  <c r="J312" i="3"/>
  <c r="I312" i="3"/>
  <c r="F312" i="3"/>
  <c r="E312" i="3"/>
  <c r="N312" i="3" s="1"/>
  <c r="C312" i="3"/>
  <c r="B312" i="3" s="1"/>
  <c r="A312" i="3" s="1"/>
  <c r="K311" i="3"/>
  <c r="J311" i="3"/>
  <c r="I311" i="3"/>
  <c r="F311" i="3"/>
  <c r="E311" i="3"/>
  <c r="N311" i="3" s="1"/>
  <c r="C311" i="3"/>
  <c r="K310" i="3"/>
  <c r="J310" i="3"/>
  <c r="I310" i="3"/>
  <c r="F310" i="3"/>
  <c r="E310" i="3"/>
  <c r="N310" i="3" s="1"/>
  <c r="C310" i="3"/>
  <c r="B310" i="3"/>
  <c r="A310" i="3" s="1"/>
  <c r="K309" i="3"/>
  <c r="J309" i="3"/>
  <c r="I309" i="3"/>
  <c r="F309" i="3"/>
  <c r="E309" i="3"/>
  <c r="N309" i="3" s="1"/>
  <c r="C309" i="3"/>
  <c r="K308" i="3"/>
  <c r="J308" i="3"/>
  <c r="I308" i="3"/>
  <c r="F308" i="3"/>
  <c r="E308" i="3"/>
  <c r="C308" i="3"/>
  <c r="L308" i="3" s="1"/>
  <c r="K307" i="3"/>
  <c r="J307" i="3"/>
  <c r="I307" i="3"/>
  <c r="F307" i="3"/>
  <c r="E307" i="3"/>
  <c r="N307" i="3" s="1"/>
  <c r="C307" i="3"/>
  <c r="L307" i="3" s="1"/>
  <c r="N306" i="3"/>
  <c r="K306" i="3"/>
  <c r="J306" i="3"/>
  <c r="I306" i="3"/>
  <c r="F306" i="3"/>
  <c r="E306" i="3"/>
  <c r="C306" i="3"/>
  <c r="L306" i="3" s="1"/>
  <c r="K305" i="3"/>
  <c r="J305" i="3"/>
  <c r="I305" i="3"/>
  <c r="F305" i="3"/>
  <c r="E305" i="3"/>
  <c r="N305" i="3" s="1"/>
  <c r="C305" i="3"/>
  <c r="L305" i="3" s="1"/>
  <c r="K304" i="3"/>
  <c r="J304" i="3"/>
  <c r="I304" i="3"/>
  <c r="F304" i="3"/>
  <c r="E304" i="3"/>
  <c r="N304" i="3" s="1"/>
  <c r="C304" i="3"/>
  <c r="L304" i="3" s="1"/>
  <c r="K303" i="3"/>
  <c r="J303" i="3"/>
  <c r="I303" i="3"/>
  <c r="F303" i="3"/>
  <c r="E303" i="3"/>
  <c r="N303" i="3" s="1"/>
  <c r="C303" i="3"/>
  <c r="B303" i="3" s="1"/>
  <c r="A303" i="3" s="1"/>
  <c r="K302" i="3"/>
  <c r="J302" i="3"/>
  <c r="I302" i="3"/>
  <c r="F302" i="3"/>
  <c r="E302" i="3"/>
  <c r="N302" i="3" s="1"/>
  <c r="C302" i="3"/>
  <c r="N301" i="3"/>
  <c r="K301" i="3"/>
  <c r="J301" i="3"/>
  <c r="I301" i="3"/>
  <c r="F301" i="3"/>
  <c r="E301" i="3"/>
  <c r="C301" i="3"/>
  <c r="G301" i="3" s="1"/>
  <c r="K300" i="3"/>
  <c r="J300" i="3"/>
  <c r="I300" i="3"/>
  <c r="F300" i="3"/>
  <c r="E300" i="3"/>
  <c r="N300" i="3" s="1"/>
  <c r="C300" i="3"/>
  <c r="K299" i="3"/>
  <c r="J299" i="3"/>
  <c r="I299" i="3"/>
  <c r="F299" i="3"/>
  <c r="E299" i="3"/>
  <c r="N299" i="3" s="1"/>
  <c r="C299" i="3"/>
  <c r="K298" i="3"/>
  <c r="J298" i="3"/>
  <c r="I298" i="3"/>
  <c r="F298" i="3"/>
  <c r="E298" i="3"/>
  <c r="N298" i="3" s="1"/>
  <c r="C298" i="3"/>
  <c r="L298" i="3" s="1"/>
  <c r="B298" i="3"/>
  <c r="A298" i="3" s="1"/>
  <c r="K297" i="3"/>
  <c r="J297" i="3"/>
  <c r="I297" i="3"/>
  <c r="F297" i="3"/>
  <c r="E297" i="3"/>
  <c r="G297" i="3" s="1"/>
  <c r="C297" i="3"/>
  <c r="K296" i="3"/>
  <c r="J296" i="3"/>
  <c r="I296" i="3"/>
  <c r="F296" i="3"/>
  <c r="E296" i="3"/>
  <c r="N296" i="3" s="1"/>
  <c r="C296" i="3"/>
  <c r="K295" i="3"/>
  <c r="J295" i="3"/>
  <c r="I295" i="3"/>
  <c r="F295" i="3"/>
  <c r="E295" i="3"/>
  <c r="N295" i="3" s="1"/>
  <c r="C295" i="3"/>
  <c r="L295" i="3" s="1"/>
  <c r="K294" i="3"/>
  <c r="J294" i="3"/>
  <c r="I294" i="3"/>
  <c r="F294" i="3"/>
  <c r="E294" i="3"/>
  <c r="N294" i="3" s="1"/>
  <c r="C294" i="3"/>
  <c r="K293" i="3"/>
  <c r="J293" i="3"/>
  <c r="I293" i="3"/>
  <c r="F293" i="3"/>
  <c r="E293" i="3"/>
  <c r="N293" i="3" s="1"/>
  <c r="C293" i="3"/>
  <c r="L293" i="3" s="1"/>
  <c r="K292" i="3"/>
  <c r="J292" i="3"/>
  <c r="I292" i="3"/>
  <c r="F292" i="3"/>
  <c r="E292" i="3"/>
  <c r="C292" i="3"/>
  <c r="L292" i="3" s="1"/>
  <c r="K291" i="3"/>
  <c r="J291" i="3"/>
  <c r="I291" i="3"/>
  <c r="F291" i="3"/>
  <c r="E291" i="3"/>
  <c r="N291" i="3" s="1"/>
  <c r="C291" i="3"/>
  <c r="L291" i="3" s="1"/>
  <c r="K290" i="3"/>
  <c r="J290" i="3"/>
  <c r="I290" i="3"/>
  <c r="F290" i="3"/>
  <c r="E290" i="3"/>
  <c r="N290" i="3" s="1"/>
  <c r="C290" i="3"/>
  <c r="L290" i="3" s="1"/>
  <c r="K289" i="3"/>
  <c r="J289" i="3"/>
  <c r="I289" i="3"/>
  <c r="F289" i="3"/>
  <c r="E289" i="3"/>
  <c r="N289" i="3" s="1"/>
  <c r="C289" i="3"/>
  <c r="L289" i="3" s="1"/>
  <c r="K288" i="3"/>
  <c r="J288" i="3"/>
  <c r="I288" i="3"/>
  <c r="F288" i="3"/>
  <c r="E288" i="3"/>
  <c r="N288" i="3" s="1"/>
  <c r="C288" i="3"/>
  <c r="L288" i="3" s="1"/>
  <c r="K287" i="3"/>
  <c r="J287" i="3"/>
  <c r="I287" i="3"/>
  <c r="F287" i="3"/>
  <c r="E287" i="3"/>
  <c r="C287" i="3"/>
  <c r="K286" i="3"/>
  <c r="J286" i="3"/>
  <c r="I286" i="3"/>
  <c r="F286" i="3"/>
  <c r="E286" i="3"/>
  <c r="N286" i="3" s="1"/>
  <c r="C286" i="3"/>
  <c r="L286" i="3" s="1"/>
  <c r="K285" i="3"/>
  <c r="J285" i="3"/>
  <c r="I285" i="3"/>
  <c r="F285" i="3"/>
  <c r="E285" i="3"/>
  <c r="N285" i="3" s="1"/>
  <c r="C285" i="3"/>
  <c r="N284" i="3"/>
  <c r="K284" i="3"/>
  <c r="J284" i="3"/>
  <c r="I284" i="3"/>
  <c r="F284" i="3"/>
  <c r="E284" i="3"/>
  <c r="C284" i="3"/>
  <c r="G284" i="3" s="1"/>
  <c r="K283" i="3"/>
  <c r="J283" i="3"/>
  <c r="I283" i="3"/>
  <c r="F283" i="3"/>
  <c r="E283" i="3"/>
  <c r="N283" i="3" s="1"/>
  <c r="C283" i="3"/>
  <c r="K282" i="3"/>
  <c r="J282" i="3"/>
  <c r="I282" i="3"/>
  <c r="F282" i="3"/>
  <c r="E282" i="3"/>
  <c r="N282" i="3" s="1"/>
  <c r="C282" i="3"/>
  <c r="L282" i="3" s="1"/>
  <c r="K281" i="3"/>
  <c r="J281" i="3"/>
  <c r="I281" i="3"/>
  <c r="F281" i="3"/>
  <c r="E281" i="3"/>
  <c r="C281" i="3"/>
  <c r="K280" i="3"/>
  <c r="J280" i="3"/>
  <c r="I280" i="3"/>
  <c r="F280" i="3"/>
  <c r="E280" i="3"/>
  <c r="N280" i="3" s="1"/>
  <c r="C280" i="3"/>
  <c r="L279" i="3"/>
  <c r="K279" i="3"/>
  <c r="J279" i="3"/>
  <c r="I279" i="3"/>
  <c r="F279" i="3"/>
  <c r="E279" i="3"/>
  <c r="N279" i="3" s="1"/>
  <c r="C279" i="3"/>
  <c r="K278" i="3"/>
  <c r="J278" i="3"/>
  <c r="I278" i="3"/>
  <c r="F278" i="3"/>
  <c r="E278" i="3"/>
  <c r="N278" i="3" s="1"/>
  <c r="C278" i="3"/>
  <c r="K277" i="3"/>
  <c r="J277" i="3"/>
  <c r="I277" i="3"/>
  <c r="F277" i="3"/>
  <c r="E277" i="3"/>
  <c r="N277" i="3" s="1"/>
  <c r="C277" i="3"/>
  <c r="L277" i="3" s="1"/>
  <c r="K276" i="3"/>
  <c r="J276" i="3"/>
  <c r="I276" i="3"/>
  <c r="F276" i="3"/>
  <c r="E276" i="3"/>
  <c r="C276" i="3"/>
  <c r="L276" i="3" s="1"/>
  <c r="K275" i="3"/>
  <c r="J275" i="3"/>
  <c r="I275" i="3"/>
  <c r="F275" i="3"/>
  <c r="E275" i="3"/>
  <c r="N275" i="3" s="1"/>
  <c r="C275" i="3"/>
  <c r="L275" i="3" s="1"/>
  <c r="L274" i="3"/>
  <c r="K274" i="3"/>
  <c r="J274" i="3"/>
  <c r="I274" i="3"/>
  <c r="F274" i="3"/>
  <c r="E274" i="3"/>
  <c r="N274" i="3" s="1"/>
  <c r="C274" i="3"/>
  <c r="K273" i="3"/>
  <c r="J273" i="3"/>
  <c r="I273" i="3"/>
  <c r="F273" i="3"/>
  <c r="E273" i="3"/>
  <c r="N273" i="3" s="1"/>
  <c r="C273" i="3"/>
  <c r="L273" i="3" s="1"/>
  <c r="K272" i="3"/>
  <c r="J272" i="3"/>
  <c r="I272" i="3"/>
  <c r="F272" i="3"/>
  <c r="E272" i="3"/>
  <c r="N272" i="3" s="1"/>
  <c r="C272" i="3"/>
  <c r="L272" i="3" s="1"/>
  <c r="N271" i="3"/>
  <c r="K271" i="3"/>
  <c r="J271" i="3"/>
  <c r="I271" i="3"/>
  <c r="F271" i="3"/>
  <c r="E271" i="3"/>
  <c r="C271" i="3"/>
  <c r="L271" i="3" s="1"/>
  <c r="K270" i="3"/>
  <c r="J270" i="3"/>
  <c r="I270" i="3"/>
  <c r="F270" i="3"/>
  <c r="E270" i="3"/>
  <c r="N270" i="3" s="1"/>
  <c r="C270" i="3"/>
  <c r="K269" i="3"/>
  <c r="J269" i="3"/>
  <c r="I269" i="3"/>
  <c r="F269" i="3"/>
  <c r="E269" i="3"/>
  <c r="N269" i="3" s="1"/>
  <c r="C269" i="3"/>
  <c r="K268" i="3"/>
  <c r="J268" i="3"/>
  <c r="I268" i="3"/>
  <c r="F268" i="3"/>
  <c r="E268" i="3"/>
  <c r="N268" i="3" s="1"/>
  <c r="C268" i="3"/>
  <c r="K267" i="3"/>
  <c r="J267" i="3"/>
  <c r="I267" i="3"/>
  <c r="F267" i="3"/>
  <c r="E267" i="3"/>
  <c r="N267" i="3" s="1"/>
  <c r="C267" i="3"/>
  <c r="K266" i="3"/>
  <c r="J266" i="3"/>
  <c r="I266" i="3"/>
  <c r="F266" i="3"/>
  <c r="E266" i="3"/>
  <c r="N266" i="3" s="1"/>
  <c r="C266" i="3"/>
  <c r="K265" i="3"/>
  <c r="J265" i="3"/>
  <c r="I265" i="3"/>
  <c r="F265" i="3"/>
  <c r="E265" i="3"/>
  <c r="C265" i="3"/>
  <c r="K264" i="3"/>
  <c r="J264" i="3"/>
  <c r="I264" i="3"/>
  <c r="F264" i="3"/>
  <c r="E264" i="3"/>
  <c r="N264" i="3" s="1"/>
  <c r="C264" i="3"/>
  <c r="K263" i="3"/>
  <c r="J263" i="3"/>
  <c r="I263" i="3"/>
  <c r="F263" i="3"/>
  <c r="E263" i="3"/>
  <c r="N263" i="3" s="1"/>
  <c r="C263" i="3"/>
  <c r="L263" i="3" s="1"/>
  <c r="K262" i="3"/>
  <c r="J262" i="3"/>
  <c r="I262" i="3"/>
  <c r="F262" i="3"/>
  <c r="E262" i="3"/>
  <c r="N262" i="3" s="1"/>
  <c r="C262" i="3"/>
  <c r="L262" i="3" s="1"/>
  <c r="K261" i="3"/>
  <c r="J261" i="3"/>
  <c r="I261" i="3"/>
  <c r="F261" i="3"/>
  <c r="E261" i="3"/>
  <c r="N261" i="3" s="1"/>
  <c r="C261" i="3"/>
  <c r="K260" i="3"/>
  <c r="J260" i="3"/>
  <c r="I260" i="3"/>
  <c r="F260" i="3"/>
  <c r="E260" i="3"/>
  <c r="C260" i="3"/>
  <c r="L260" i="3" s="1"/>
  <c r="K259" i="3"/>
  <c r="J259" i="3"/>
  <c r="I259" i="3"/>
  <c r="F259" i="3"/>
  <c r="E259" i="3"/>
  <c r="N259" i="3" s="1"/>
  <c r="C259" i="3"/>
  <c r="L259" i="3" s="1"/>
  <c r="K258" i="3"/>
  <c r="J258" i="3"/>
  <c r="I258" i="3"/>
  <c r="F258" i="3"/>
  <c r="E258" i="3"/>
  <c r="N258" i="3" s="1"/>
  <c r="C258" i="3"/>
  <c r="K257" i="3"/>
  <c r="J257" i="3"/>
  <c r="I257" i="3"/>
  <c r="F257" i="3"/>
  <c r="E257" i="3"/>
  <c r="N257" i="3" s="1"/>
  <c r="C257" i="3"/>
  <c r="K256" i="3"/>
  <c r="J256" i="3"/>
  <c r="I256" i="3"/>
  <c r="F256" i="3"/>
  <c r="E256" i="3"/>
  <c r="N256" i="3" s="1"/>
  <c r="C256" i="3"/>
  <c r="L256" i="3" s="1"/>
  <c r="K255" i="3"/>
  <c r="J255" i="3"/>
  <c r="I255" i="3"/>
  <c r="F255" i="3"/>
  <c r="E255" i="3"/>
  <c r="C255" i="3"/>
  <c r="L255" i="3" s="1"/>
  <c r="K254" i="3"/>
  <c r="J254" i="3"/>
  <c r="I254" i="3"/>
  <c r="F254" i="3"/>
  <c r="E254" i="3"/>
  <c r="N254" i="3" s="1"/>
  <c r="C254" i="3"/>
  <c r="L254" i="3" s="1"/>
  <c r="N253" i="3"/>
  <c r="L253" i="3"/>
  <c r="K253" i="3"/>
  <c r="J253" i="3"/>
  <c r="I253" i="3"/>
  <c r="F253" i="3"/>
  <c r="E253" i="3"/>
  <c r="C253" i="3"/>
  <c r="K252" i="3"/>
  <c r="J252" i="3"/>
  <c r="I252" i="3"/>
  <c r="F252" i="3"/>
  <c r="E252" i="3"/>
  <c r="N252" i="3" s="1"/>
  <c r="C252" i="3"/>
  <c r="G252" i="3" s="1"/>
  <c r="K251" i="3"/>
  <c r="J251" i="3"/>
  <c r="I251" i="3"/>
  <c r="F251" i="3"/>
  <c r="E251" i="3"/>
  <c r="N251" i="3" s="1"/>
  <c r="C251" i="3"/>
  <c r="K250" i="3"/>
  <c r="J250" i="3"/>
  <c r="I250" i="3"/>
  <c r="F250" i="3"/>
  <c r="E250" i="3"/>
  <c r="N250" i="3" s="1"/>
  <c r="C250" i="3"/>
  <c r="K249" i="3"/>
  <c r="J249" i="3"/>
  <c r="I249" i="3"/>
  <c r="F249" i="3"/>
  <c r="E249" i="3"/>
  <c r="C249" i="3"/>
  <c r="B249" i="3" s="1"/>
  <c r="A249" i="3" s="1"/>
  <c r="K248" i="3"/>
  <c r="J248" i="3"/>
  <c r="I248" i="3"/>
  <c r="F248" i="3"/>
  <c r="E248" i="3"/>
  <c r="N248" i="3" s="1"/>
  <c r="C248" i="3"/>
  <c r="K247" i="3"/>
  <c r="J247" i="3"/>
  <c r="I247" i="3"/>
  <c r="F247" i="3"/>
  <c r="E247" i="3"/>
  <c r="N247" i="3" s="1"/>
  <c r="C247" i="3"/>
  <c r="K246" i="3"/>
  <c r="J246" i="3"/>
  <c r="I246" i="3"/>
  <c r="F246" i="3"/>
  <c r="E246" i="3"/>
  <c r="N246" i="3" s="1"/>
  <c r="C246" i="3"/>
  <c r="G246" i="3" s="1"/>
  <c r="K245" i="3"/>
  <c r="J245" i="3"/>
  <c r="I245" i="3"/>
  <c r="F245" i="3"/>
  <c r="E245" i="3"/>
  <c r="N245" i="3" s="1"/>
  <c r="C245" i="3"/>
  <c r="L245" i="3" s="1"/>
  <c r="K244" i="3"/>
  <c r="J244" i="3"/>
  <c r="I244" i="3"/>
  <c r="F244" i="3"/>
  <c r="E244" i="3"/>
  <c r="C244" i="3"/>
  <c r="L244" i="3" s="1"/>
  <c r="K243" i="3"/>
  <c r="J243" i="3"/>
  <c r="I243" i="3"/>
  <c r="F243" i="3"/>
  <c r="E243" i="3"/>
  <c r="N243" i="3" s="1"/>
  <c r="C243" i="3"/>
  <c r="K242" i="3"/>
  <c r="J242" i="3"/>
  <c r="I242" i="3"/>
  <c r="F242" i="3"/>
  <c r="E242" i="3"/>
  <c r="N242" i="3" s="1"/>
  <c r="C242" i="3"/>
  <c r="K241" i="3"/>
  <c r="J241" i="3"/>
  <c r="I241" i="3"/>
  <c r="F241" i="3"/>
  <c r="E241" i="3"/>
  <c r="N241" i="3" s="1"/>
  <c r="C241" i="3"/>
  <c r="K240" i="3"/>
  <c r="J240" i="3"/>
  <c r="I240" i="3"/>
  <c r="F240" i="3"/>
  <c r="E240" i="3"/>
  <c r="N240" i="3" s="1"/>
  <c r="C240" i="3"/>
  <c r="L240" i="3" s="1"/>
  <c r="K239" i="3"/>
  <c r="J239" i="3"/>
  <c r="I239" i="3"/>
  <c r="F239" i="3"/>
  <c r="E239" i="3"/>
  <c r="N239" i="3" s="1"/>
  <c r="C239" i="3"/>
  <c r="L239" i="3" s="1"/>
  <c r="K238" i="3"/>
  <c r="J238" i="3"/>
  <c r="I238" i="3"/>
  <c r="F238" i="3"/>
  <c r="E238" i="3"/>
  <c r="N238" i="3" s="1"/>
  <c r="C238" i="3"/>
  <c r="L238" i="3" s="1"/>
  <c r="K237" i="3"/>
  <c r="J237" i="3"/>
  <c r="I237" i="3"/>
  <c r="F237" i="3"/>
  <c r="E237" i="3"/>
  <c r="N237" i="3" s="1"/>
  <c r="C237" i="3"/>
  <c r="L237" i="3" s="1"/>
  <c r="K236" i="3"/>
  <c r="J236" i="3"/>
  <c r="I236" i="3"/>
  <c r="F236" i="3"/>
  <c r="E236" i="3"/>
  <c r="N236" i="3" s="1"/>
  <c r="C236" i="3"/>
  <c r="K235" i="3"/>
  <c r="J235" i="3"/>
  <c r="I235" i="3"/>
  <c r="F235" i="3"/>
  <c r="E235" i="3"/>
  <c r="N235" i="3" s="1"/>
  <c r="C235" i="3"/>
  <c r="K234" i="3"/>
  <c r="J234" i="3"/>
  <c r="I234" i="3"/>
  <c r="F234" i="3"/>
  <c r="E234" i="3"/>
  <c r="N234" i="3" s="1"/>
  <c r="C234" i="3"/>
  <c r="K233" i="3"/>
  <c r="J233" i="3"/>
  <c r="I233" i="3"/>
  <c r="F233" i="3"/>
  <c r="E233" i="3"/>
  <c r="C233" i="3"/>
  <c r="B233" i="3" s="1"/>
  <c r="A233" i="3" s="1"/>
  <c r="K232" i="3"/>
  <c r="J232" i="3"/>
  <c r="I232" i="3"/>
  <c r="F232" i="3"/>
  <c r="E232" i="3"/>
  <c r="N232" i="3" s="1"/>
  <c r="C232" i="3"/>
  <c r="K231" i="3"/>
  <c r="J231" i="3"/>
  <c r="I231" i="3"/>
  <c r="F231" i="3"/>
  <c r="E231" i="3"/>
  <c r="N231" i="3" s="1"/>
  <c r="C231" i="3"/>
  <c r="L231" i="3" s="1"/>
  <c r="K230" i="3"/>
  <c r="J230" i="3"/>
  <c r="I230" i="3"/>
  <c r="F230" i="3"/>
  <c r="E230" i="3"/>
  <c r="N230" i="3" s="1"/>
  <c r="C230" i="3"/>
  <c r="K229" i="3"/>
  <c r="J229" i="3"/>
  <c r="I229" i="3"/>
  <c r="F229" i="3"/>
  <c r="E229" i="3"/>
  <c r="N229" i="3" s="1"/>
  <c r="C229" i="3"/>
  <c r="L229" i="3" s="1"/>
  <c r="K228" i="3"/>
  <c r="J228" i="3"/>
  <c r="I228" i="3"/>
  <c r="F228" i="3"/>
  <c r="E228" i="3"/>
  <c r="C228" i="3"/>
  <c r="L228" i="3" s="1"/>
  <c r="K227" i="3"/>
  <c r="J227" i="3"/>
  <c r="I227" i="3"/>
  <c r="F227" i="3"/>
  <c r="E227" i="3"/>
  <c r="N227" i="3" s="1"/>
  <c r="C227" i="3"/>
  <c r="K226" i="3"/>
  <c r="J226" i="3"/>
  <c r="I226" i="3"/>
  <c r="F226" i="3"/>
  <c r="E226" i="3"/>
  <c r="N226" i="3" s="1"/>
  <c r="C226" i="3"/>
  <c r="L226" i="3" s="1"/>
  <c r="K225" i="3"/>
  <c r="J225" i="3"/>
  <c r="I225" i="3"/>
  <c r="F225" i="3"/>
  <c r="E225" i="3"/>
  <c r="N225" i="3" s="1"/>
  <c r="C225" i="3"/>
  <c r="L225" i="3" s="1"/>
  <c r="K224" i="3"/>
  <c r="J224" i="3"/>
  <c r="I224" i="3"/>
  <c r="F224" i="3"/>
  <c r="E224" i="3"/>
  <c r="N224" i="3" s="1"/>
  <c r="C224" i="3"/>
  <c r="L224" i="3" s="1"/>
  <c r="K223" i="3"/>
  <c r="J223" i="3"/>
  <c r="I223" i="3"/>
  <c r="F223" i="3"/>
  <c r="E223" i="3"/>
  <c r="N223" i="3" s="1"/>
  <c r="C223" i="3"/>
  <c r="L223" i="3" s="1"/>
  <c r="K222" i="3"/>
  <c r="J222" i="3"/>
  <c r="I222" i="3"/>
  <c r="F222" i="3"/>
  <c r="E222" i="3"/>
  <c r="N222" i="3" s="1"/>
  <c r="C222" i="3"/>
  <c r="L222" i="3" s="1"/>
  <c r="K221" i="3"/>
  <c r="J221" i="3"/>
  <c r="I221" i="3"/>
  <c r="F221" i="3"/>
  <c r="E221" i="3"/>
  <c r="N221" i="3" s="1"/>
  <c r="C221" i="3"/>
  <c r="B221" i="3" s="1"/>
  <c r="A221" i="3" s="1"/>
  <c r="K220" i="3"/>
  <c r="J220" i="3"/>
  <c r="I220" i="3"/>
  <c r="F220" i="3"/>
  <c r="E220" i="3"/>
  <c r="N220" i="3" s="1"/>
  <c r="C220" i="3"/>
  <c r="K219" i="3"/>
  <c r="J219" i="3"/>
  <c r="I219" i="3"/>
  <c r="F219" i="3"/>
  <c r="E219" i="3"/>
  <c r="N219" i="3" s="1"/>
  <c r="C219" i="3"/>
  <c r="K218" i="3"/>
  <c r="J218" i="3"/>
  <c r="I218" i="3"/>
  <c r="F218" i="3"/>
  <c r="E218" i="3"/>
  <c r="N218" i="3" s="1"/>
  <c r="C218" i="3"/>
  <c r="K217" i="3"/>
  <c r="J217" i="3"/>
  <c r="I217" i="3"/>
  <c r="F217" i="3"/>
  <c r="E217" i="3"/>
  <c r="C217" i="3"/>
  <c r="K216" i="3"/>
  <c r="J216" i="3"/>
  <c r="I216" i="3"/>
  <c r="F216" i="3"/>
  <c r="E216" i="3"/>
  <c r="N216" i="3" s="1"/>
  <c r="C216" i="3"/>
  <c r="K215" i="3"/>
  <c r="J215" i="3"/>
  <c r="I215" i="3"/>
  <c r="F215" i="3"/>
  <c r="E215" i="3"/>
  <c r="N215" i="3" s="1"/>
  <c r="C215" i="3"/>
  <c r="K214" i="3"/>
  <c r="J214" i="3"/>
  <c r="I214" i="3"/>
  <c r="F214" i="3"/>
  <c r="E214" i="3"/>
  <c r="N214" i="3" s="1"/>
  <c r="C214" i="3"/>
  <c r="K213" i="3"/>
  <c r="J213" i="3"/>
  <c r="I213" i="3"/>
  <c r="F213" i="3"/>
  <c r="E213" i="3"/>
  <c r="N213" i="3" s="1"/>
  <c r="C213" i="3"/>
  <c r="G213" i="3" s="1"/>
  <c r="K212" i="3"/>
  <c r="J212" i="3"/>
  <c r="I212" i="3"/>
  <c r="F212" i="3"/>
  <c r="E212" i="3"/>
  <c r="N212" i="3" s="1"/>
  <c r="C212" i="3"/>
  <c r="L212" i="3" s="1"/>
  <c r="K211" i="3"/>
  <c r="J211" i="3"/>
  <c r="I211" i="3"/>
  <c r="F211" i="3"/>
  <c r="E211" i="3"/>
  <c r="N211" i="3" s="1"/>
  <c r="C211" i="3"/>
  <c r="L211" i="3" s="1"/>
  <c r="K210" i="3"/>
  <c r="J210" i="3"/>
  <c r="I210" i="3"/>
  <c r="F210" i="3"/>
  <c r="E210" i="3"/>
  <c r="N210" i="3" s="1"/>
  <c r="C210" i="3"/>
  <c r="L210" i="3" s="1"/>
  <c r="K209" i="3"/>
  <c r="J209" i="3"/>
  <c r="I209" i="3"/>
  <c r="F209" i="3"/>
  <c r="E209" i="3"/>
  <c r="N209" i="3" s="1"/>
  <c r="C209" i="3"/>
  <c r="L209" i="3" s="1"/>
  <c r="K208" i="3"/>
  <c r="J208" i="3"/>
  <c r="I208" i="3"/>
  <c r="F208" i="3"/>
  <c r="E208" i="3"/>
  <c r="N208" i="3" s="1"/>
  <c r="C208" i="3"/>
  <c r="L208" i="3" s="1"/>
  <c r="K207" i="3"/>
  <c r="J207" i="3"/>
  <c r="I207" i="3"/>
  <c r="F207" i="3"/>
  <c r="E207" i="3"/>
  <c r="G207" i="3" s="1"/>
  <c r="C207" i="3"/>
  <c r="K206" i="3"/>
  <c r="J206" i="3"/>
  <c r="I206" i="3"/>
  <c r="F206" i="3"/>
  <c r="E206" i="3"/>
  <c r="N206" i="3" s="1"/>
  <c r="C206" i="3"/>
  <c r="K205" i="3"/>
  <c r="J205" i="3"/>
  <c r="I205" i="3"/>
  <c r="F205" i="3"/>
  <c r="E205" i="3"/>
  <c r="N205" i="3" s="1"/>
  <c r="C205" i="3"/>
  <c r="L205" i="3" s="1"/>
  <c r="N204" i="3"/>
  <c r="K204" i="3"/>
  <c r="J204" i="3"/>
  <c r="I204" i="3"/>
  <c r="F204" i="3"/>
  <c r="E204" i="3"/>
  <c r="C204" i="3"/>
  <c r="G204" i="3" s="1"/>
  <c r="K203" i="3"/>
  <c r="J203" i="3"/>
  <c r="I203" i="3"/>
  <c r="F203" i="3"/>
  <c r="E203" i="3"/>
  <c r="N203" i="3" s="1"/>
  <c r="C203" i="3"/>
  <c r="K202" i="3"/>
  <c r="J202" i="3"/>
  <c r="I202" i="3"/>
  <c r="F202" i="3"/>
  <c r="E202" i="3"/>
  <c r="N202" i="3" s="1"/>
  <c r="C202" i="3"/>
  <c r="L202" i="3" s="1"/>
  <c r="K201" i="3"/>
  <c r="J201" i="3"/>
  <c r="I201" i="3"/>
  <c r="F201" i="3"/>
  <c r="E201" i="3"/>
  <c r="C201" i="3"/>
  <c r="B201" i="3" s="1"/>
  <c r="A201" i="3" s="1"/>
  <c r="K200" i="3"/>
  <c r="J200" i="3"/>
  <c r="I200" i="3"/>
  <c r="F200" i="3"/>
  <c r="E200" i="3"/>
  <c r="N200" i="3" s="1"/>
  <c r="C200" i="3"/>
  <c r="K199" i="3"/>
  <c r="J199" i="3"/>
  <c r="I199" i="3"/>
  <c r="F199" i="3"/>
  <c r="E199" i="3"/>
  <c r="N199" i="3" s="1"/>
  <c r="C199" i="3"/>
  <c r="L199" i="3" s="1"/>
  <c r="K198" i="3"/>
  <c r="J198" i="3"/>
  <c r="I198" i="3"/>
  <c r="F198" i="3"/>
  <c r="E198" i="3"/>
  <c r="N198" i="3" s="1"/>
  <c r="C198" i="3"/>
  <c r="B198" i="3" s="1"/>
  <c r="A198" i="3" s="1"/>
  <c r="K197" i="3"/>
  <c r="J197" i="3"/>
  <c r="I197" i="3"/>
  <c r="F197" i="3"/>
  <c r="E197" i="3"/>
  <c r="N197" i="3" s="1"/>
  <c r="C197" i="3"/>
  <c r="K196" i="3"/>
  <c r="J196" i="3"/>
  <c r="I196" i="3"/>
  <c r="F196" i="3"/>
  <c r="E196" i="3"/>
  <c r="C196" i="3"/>
  <c r="L196" i="3" s="1"/>
  <c r="K195" i="3"/>
  <c r="J195" i="3"/>
  <c r="I195" i="3"/>
  <c r="F195" i="3"/>
  <c r="E195" i="3"/>
  <c r="N195" i="3" s="1"/>
  <c r="C195" i="3"/>
  <c r="L195" i="3" s="1"/>
  <c r="L194" i="3"/>
  <c r="K194" i="3"/>
  <c r="J194" i="3"/>
  <c r="I194" i="3"/>
  <c r="F194" i="3"/>
  <c r="E194" i="3"/>
  <c r="N194" i="3" s="1"/>
  <c r="C194" i="3"/>
  <c r="K193" i="3"/>
  <c r="J193" i="3"/>
  <c r="I193" i="3"/>
  <c r="F193" i="3"/>
  <c r="E193" i="3"/>
  <c r="N193" i="3" s="1"/>
  <c r="C193" i="3"/>
  <c r="L193" i="3" s="1"/>
  <c r="K192" i="3"/>
  <c r="J192" i="3"/>
  <c r="I192" i="3"/>
  <c r="F192" i="3"/>
  <c r="E192" i="3"/>
  <c r="N192" i="3" s="1"/>
  <c r="C192" i="3"/>
  <c r="L192" i="3" s="1"/>
  <c r="K191" i="3"/>
  <c r="J191" i="3"/>
  <c r="I191" i="3"/>
  <c r="F191" i="3"/>
  <c r="E191" i="3"/>
  <c r="C191" i="3"/>
  <c r="B191" i="3" s="1"/>
  <c r="A191" i="3" s="1"/>
  <c r="K190" i="3"/>
  <c r="J190" i="3"/>
  <c r="I190" i="3"/>
  <c r="F190" i="3"/>
  <c r="E190" i="3"/>
  <c r="N190" i="3" s="1"/>
  <c r="C190" i="3"/>
  <c r="L190" i="3" s="1"/>
  <c r="K189" i="3"/>
  <c r="J189" i="3"/>
  <c r="I189" i="3"/>
  <c r="F189" i="3"/>
  <c r="E189" i="3"/>
  <c r="N189" i="3" s="1"/>
  <c r="C189" i="3"/>
  <c r="G189" i="3" s="1"/>
  <c r="K188" i="3"/>
  <c r="J188" i="3"/>
  <c r="I188" i="3"/>
  <c r="F188" i="3"/>
  <c r="E188" i="3"/>
  <c r="N188" i="3" s="1"/>
  <c r="C188" i="3"/>
  <c r="G188" i="3" s="1"/>
  <c r="N187" i="3"/>
  <c r="K187" i="3"/>
  <c r="J187" i="3"/>
  <c r="I187" i="3"/>
  <c r="F187" i="3"/>
  <c r="E187" i="3"/>
  <c r="C187" i="3"/>
  <c r="K186" i="3"/>
  <c r="J186" i="3"/>
  <c r="I186" i="3"/>
  <c r="F186" i="3"/>
  <c r="E186" i="3"/>
  <c r="N186" i="3" s="1"/>
  <c r="C186" i="3"/>
  <c r="L186" i="3" s="1"/>
  <c r="K185" i="3"/>
  <c r="J185" i="3"/>
  <c r="I185" i="3"/>
  <c r="F185" i="3"/>
  <c r="E185" i="3"/>
  <c r="G185" i="3" s="1"/>
  <c r="C185" i="3"/>
  <c r="K184" i="3"/>
  <c r="J184" i="3"/>
  <c r="I184" i="3"/>
  <c r="F184" i="3"/>
  <c r="E184" i="3"/>
  <c r="N184" i="3" s="1"/>
  <c r="C184" i="3"/>
  <c r="K183" i="3"/>
  <c r="J183" i="3"/>
  <c r="I183" i="3"/>
  <c r="F183" i="3"/>
  <c r="E183" i="3"/>
  <c r="N183" i="3" s="1"/>
  <c r="C183" i="3"/>
  <c r="K182" i="3"/>
  <c r="J182" i="3"/>
  <c r="I182" i="3"/>
  <c r="F182" i="3"/>
  <c r="E182" i="3"/>
  <c r="N182" i="3" s="1"/>
  <c r="C182" i="3"/>
  <c r="B182" i="3" s="1"/>
  <c r="A182" i="3" s="1"/>
  <c r="K181" i="3"/>
  <c r="J181" i="3"/>
  <c r="I181" i="3"/>
  <c r="F181" i="3"/>
  <c r="E181" i="3"/>
  <c r="N181" i="3" s="1"/>
  <c r="C181" i="3"/>
  <c r="K180" i="3"/>
  <c r="J180" i="3"/>
  <c r="I180" i="3"/>
  <c r="F180" i="3"/>
  <c r="E180" i="3"/>
  <c r="N180" i="3" s="1"/>
  <c r="C180" i="3"/>
  <c r="L180" i="3" s="1"/>
  <c r="K179" i="3"/>
  <c r="J179" i="3"/>
  <c r="I179" i="3"/>
  <c r="F179" i="3"/>
  <c r="E179" i="3"/>
  <c r="C179" i="3"/>
  <c r="L179" i="3" s="1"/>
  <c r="K178" i="3"/>
  <c r="J178" i="3"/>
  <c r="I178" i="3"/>
  <c r="F178" i="3"/>
  <c r="E178" i="3"/>
  <c r="N178" i="3" s="1"/>
  <c r="C178" i="3"/>
  <c r="K177" i="3"/>
  <c r="J177" i="3"/>
  <c r="I177" i="3"/>
  <c r="F177" i="3"/>
  <c r="E177" i="3"/>
  <c r="N177" i="3" s="1"/>
  <c r="C177" i="3"/>
  <c r="K176" i="3"/>
  <c r="J176" i="3"/>
  <c r="I176" i="3"/>
  <c r="F176" i="3"/>
  <c r="E176" i="3"/>
  <c r="N176" i="3" s="1"/>
  <c r="C176" i="3"/>
  <c r="L176" i="3" s="1"/>
  <c r="K175" i="3"/>
  <c r="J175" i="3"/>
  <c r="I175" i="3"/>
  <c r="F175" i="3"/>
  <c r="E175" i="3"/>
  <c r="N175" i="3" s="1"/>
  <c r="C175" i="3"/>
  <c r="L175" i="3" s="1"/>
  <c r="K174" i="3"/>
  <c r="J174" i="3"/>
  <c r="I174" i="3"/>
  <c r="F174" i="3"/>
  <c r="E174" i="3"/>
  <c r="N174" i="3" s="1"/>
  <c r="C174" i="3"/>
  <c r="K173" i="3"/>
  <c r="J173" i="3"/>
  <c r="I173" i="3"/>
  <c r="F173" i="3"/>
  <c r="E173" i="3"/>
  <c r="N173" i="3" s="1"/>
  <c r="C173" i="3"/>
  <c r="K172" i="3"/>
  <c r="J172" i="3"/>
  <c r="I172" i="3"/>
  <c r="F172" i="3"/>
  <c r="E172" i="3"/>
  <c r="N172" i="3" s="1"/>
  <c r="C172" i="3"/>
  <c r="N171" i="3"/>
  <c r="K171" i="3"/>
  <c r="J171" i="3"/>
  <c r="I171" i="3"/>
  <c r="F171" i="3"/>
  <c r="E171" i="3"/>
  <c r="C171" i="3"/>
  <c r="K170" i="3"/>
  <c r="J170" i="3"/>
  <c r="I170" i="3"/>
  <c r="F170" i="3"/>
  <c r="E170" i="3"/>
  <c r="N170" i="3" s="1"/>
  <c r="C170" i="3"/>
  <c r="L170" i="3" s="1"/>
  <c r="K169" i="3"/>
  <c r="J169" i="3"/>
  <c r="I169" i="3"/>
  <c r="F169" i="3"/>
  <c r="E169" i="3"/>
  <c r="C169" i="3"/>
  <c r="K168" i="3"/>
  <c r="J168" i="3"/>
  <c r="I168" i="3"/>
  <c r="F168" i="3"/>
  <c r="E168" i="3"/>
  <c r="N168" i="3" s="1"/>
  <c r="C168" i="3"/>
  <c r="K167" i="3"/>
  <c r="J167" i="3"/>
  <c r="I167" i="3"/>
  <c r="F167" i="3"/>
  <c r="E167" i="3"/>
  <c r="N167" i="3" s="1"/>
  <c r="C167" i="3"/>
  <c r="L166" i="3"/>
  <c r="K166" i="3"/>
  <c r="J166" i="3"/>
  <c r="I166" i="3"/>
  <c r="F166" i="3"/>
  <c r="E166" i="3"/>
  <c r="N166" i="3" s="1"/>
  <c r="C166" i="3"/>
  <c r="B166" i="3" s="1"/>
  <c r="A166" i="3" s="1"/>
  <c r="K165" i="3"/>
  <c r="J165" i="3"/>
  <c r="I165" i="3"/>
  <c r="F165" i="3"/>
  <c r="E165" i="3"/>
  <c r="N165" i="3" s="1"/>
  <c r="C165" i="3"/>
  <c r="L165" i="3" s="1"/>
  <c r="B165" i="3"/>
  <c r="A165" i="3" s="1"/>
  <c r="K164" i="3"/>
  <c r="J164" i="3"/>
  <c r="I164" i="3"/>
  <c r="F164" i="3"/>
  <c r="E164" i="3"/>
  <c r="C164" i="3"/>
  <c r="L164" i="3" s="1"/>
  <c r="K163" i="3"/>
  <c r="J163" i="3"/>
  <c r="I163" i="3"/>
  <c r="F163" i="3"/>
  <c r="E163" i="3"/>
  <c r="N163" i="3" s="1"/>
  <c r="C163" i="3"/>
  <c r="L163" i="3" s="1"/>
  <c r="K162" i="3"/>
  <c r="J162" i="3"/>
  <c r="I162" i="3"/>
  <c r="F162" i="3"/>
  <c r="E162" i="3"/>
  <c r="N162" i="3" s="1"/>
  <c r="C162" i="3"/>
  <c r="L162" i="3" s="1"/>
  <c r="K161" i="3"/>
  <c r="J161" i="3"/>
  <c r="I161" i="3"/>
  <c r="F161" i="3"/>
  <c r="E161" i="3"/>
  <c r="N161" i="3" s="1"/>
  <c r="C161" i="3"/>
  <c r="L161" i="3" s="1"/>
  <c r="K160" i="3"/>
  <c r="J160" i="3"/>
  <c r="I160" i="3"/>
  <c r="F160" i="3"/>
  <c r="E160" i="3"/>
  <c r="N160" i="3" s="1"/>
  <c r="C160" i="3"/>
  <c r="L160" i="3" s="1"/>
  <c r="N159" i="3"/>
  <c r="K159" i="3"/>
  <c r="J159" i="3"/>
  <c r="I159" i="3"/>
  <c r="F159" i="3"/>
  <c r="E159" i="3"/>
  <c r="C159" i="3"/>
  <c r="L159" i="3" s="1"/>
  <c r="K158" i="3"/>
  <c r="J158" i="3"/>
  <c r="I158" i="3"/>
  <c r="F158" i="3"/>
  <c r="E158" i="3"/>
  <c r="N158" i="3" s="1"/>
  <c r="C158" i="3"/>
  <c r="L158" i="3" s="1"/>
  <c r="K157" i="3"/>
  <c r="J157" i="3"/>
  <c r="I157" i="3"/>
  <c r="F157" i="3"/>
  <c r="E157" i="3"/>
  <c r="N157" i="3" s="1"/>
  <c r="C157" i="3"/>
  <c r="B157" i="3" s="1"/>
  <c r="A157" i="3" s="1"/>
  <c r="K156" i="3"/>
  <c r="J156" i="3"/>
  <c r="I156" i="3"/>
  <c r="F156" i="3"/>
  <c r="E156" i="3"/>
  <c r="N156" i="3" s="1"/>
  <c r="C156" i="3"/>
  <c r="K155" i="3"/>
  <c r="J155" i="3"/>
  <c r="I155" i="3"/>
  <c r="F155" i="3"/>
  <c r="E155" i="3"/>
  <c r="N155" i="3" s="1"/>
  <c r="C155" i="3"/>
  <c r="K154" i="3"/>
  <c r="J154" i="3"/>
  <c r="I154" i="3"/>
  <c r="F154" i="3"/>
  <c r="E154" i="3"/>
  <c r="N154" i="3" s="1"/>
  <c r="C154" i="3"/>
  <c r="L154" i="3" s="1"/>
  <c r="K153" i="3"/>
  <c r="J153" i="3"/>
  <c r="I153" i="3"/>
  <c r="F153" i="3"/>
  <c r="E153" i="3"/>
  <c r="G153" i="3" s="1"/>
  <c r="C153" i="3"/>
  <c r="K152" i="3"/>
  <c r="J152" i="3"/>
  <c r="I152" i="3"/>
  <c r="F152" i="3"/>
  <c r="E152" i="3"/>
  <c r="N152" i="3" s="1"/>
  <c r="C152" i="3"/>
  <c r="B152" i="3" s="1"/>
  <c r="A152" i="3" s="1"/>
  <c r="K151" i="3"/>
  <c r="J151" i="3"/>
  <c r="I151" i="3"/>
  <c r="F151" i="3"/>
  <c r="E151" i="3"/>
  <c r="N151" i="3" s="1"/>
  <c r="C151" i="3"/>
  <c r="G151" i="3" s="1"/>
  <c r="K150" i="3"/>
  <c r="J150" i="3"/>
  <c r="I150" i="3"/>
  <c r="F150" i="3"/>
  <c r="E150" i="3"/>
  <c r="N150" i="3" s="1"/>
  <c r="C150" i="3"/>
  <c r="B150" i="3"/>
  <c r="A150" i="3" s="1"/>
  <c r="K149" i="3"/>
  <c r="J149" i="3"/>
  <c r="I149" i="3"/>
  <c r="F149" i="3"/>
  <c r="E149" i="3"/>
  <c r="N149" i="3" s="1"/>
  <c r="C149" i="3"/>
  <c r="N148" i="3"/>
  <c r="K148" i="3"/>
  <c r="J148" i="3"/>
  <c r="I148" i="3"/>
  <c r="F148" i="3"/>
  <c r="E148" i="3"/>
  <c r="C148" i="3"/>
  <c r="L148" i="3" s="1"/>
  <c r="K147" i="3"/>
  <c r="J147" i="3"/>
  <c r="I147" i="3"/>
  <c r="F147" i="3"/>
  <c r="E147" i="3"/>
  <c r="N147" i="3" s="1"/>
  <c r="C147" i="3"/>
  <c r="L147" i="3" s="1"/>
  <c r="K146" i="3"/>
  <c r="J146" i="3"/>
  <c r="I146" i="3"/>
  <c r="F146" i="3"/>
  <c r="E146" i="3"/>
  <c r="N146" i="3" s="1"/>
  <c r="C146" i="3"/>
  <c r="K145" i="3"/>
  <c r="J145" i="3"/>
  <c r="I145" i="3"/>
  <c r="F145" i="3"/>
  <c r="E145" i="3"/>
  <c r="N145" i="3" s="1"/>
  <c r="C145" i="3"/>
  <c r="L145" i="3" s="1"/>
  <c r="K144" i="3"/>
  <c r="J144" i="3"/>
  <c r="I144" i="3"/>
  <c r="F144" i="3"/>
  <c r="E144" i="3"/>
  <c r="N144" i="3" s="1"/>
  <c r="C144" i="3"/>
  <c r="L144" i="3" s="1"/>
  <c r="K143" i="3"/>
  <c r="J143" i="3"/>
  <c r="I143" i="3"/>
  <c r="F143" i="3"/>
  <c r="E143" i="3"/>
  <c r="N143" i="3" s="1"/>
  <c r="C143" i="3"/>
  <c r="L143" i="3" s="1"/>
  <c r="B143" i="3"/>
  <c r="A143" i="3" s="1"/>
  <c r="K142" i="3"/>
  <c r="J142" i="3"/>
  <c r="I142" i="3"/>
  <c r="F142" i="3"/>
  <c r="E142" i="3"/>
  <c r="N142" i="3" s="1"/>
  <c r="C142" i="3"/>
  <c r="G142" i="3" s="1"/>
  <c r="B142" i="3"/>
  <c r="A142" i="3" s="1"/>
  <c r="K141" i="3"/>
  <c r="J141" i="3"/>
  <c r="I141" i="3"/>
  <c r="F141" i="3"/>
  <c r="E141" i="3"/>
  <c r="N141" i="3" s="1"/>
  <c r="C141" i="3"/>
  <c r="B141" i="3" s="1"/>
  <c r="A141" i="3" s="1"/>
  <c r="K140" i="3"/>
  <c r="J140" i="3"/>
  <c r="I140" i="3"/>
  <c r="F140" i="3"/>
  <c r="E140" i="3"/>
  <c r="N140" i="3" s="1"/>
  <c r="C140" i="3"/>
  <c r="K139" i="3"/>
  <c r="J139" i="3"/>
  <c r="I139" i="3"/>
  <c r="F139" i="3"/>
  <c r="E139" i="3"/>
  <c r="N139" i="3" s="1"/>
  <c r="C139" i="3"/>
  <c r="K138" i="3"/>
  <c r="J138" i="3"/>
  <c r="I138" i="3"/>
  <c r="F138" i="3"/>
  <c r="E138" i="3"/>
  <c r="N138" i="3" s="1"/>
  <c r="C138" i="3"/>
  <c r="L138" i="3" s="1"/>
  <c r="K137" i="3"/>
  <c r="J137" i="3"/>
  <c r="I137" i="3"/>
  <c r="F137" i="3"/>
  <c r="E137" i="3"/>
  <c r="C137" i="3"/>
  <c r="K136" i="3"/>
  <c r="J136" i="3"/>
  <c r="I136" i="3"/>
  <c r="F136" i="3"/>
  <c r="E136" i="3"/>
  <c r="N136" i="3" s="1"/>
  <c r="C136" i="3"/>
  <c r="K135" i="3"/>
  <c r="J135" i="3"/>
  <c r="I135" i="3"/>
  <c r="F135" i="3"/>
  <c r="E135" i="3"/>
  <c r="N135" i="3" s="1"/>
  <c r="C135" i="3"/>
  <c r="L135" i="3" s="1"/>
  <c r="K134" i="3"/>
  <c r="J134" i="3"/>
  <c r="I134" i="3"/>
  <c r="F134" i="3"/>
  <c r="E134" i="3"/>
  <c r="N134" i="3" s="1"/>
  <c r="C134" i="3"/>
  <c r="L134" i="3" s="1"/>
  <c r="K133" i="3"/>
  <c r="J133" i="3"/>
  <c r="I133" i="3"/>
  <c r="F133" i="3"/>
  <c r="E133" i="3"/>
  <c r="N133" i="3" s="1"/>
  <c r="C133" i="3"/>
  <c r="K132" i="3"/>
  <c r="J132" i="3"/>
  <c r="I132" i="3"/>
  <c r="F132" i="3"/>
  <c r="E132" i="3"/>
  <c r="B132" i="3" s="1"/>
  <c r="A132" i="3" s="1"/>
  <c r="C132" i="3"/>
  <c r="L132" i="3" s="1"/>
  <c r="K131" i="3"/>
  <c r="J131" i="3"/>
  <c r="I131" i="3"/>
  <c r="F131" i="3"/>
  <c r="E131" i="3"/>
  <c r="N131" i="3" s="1"/>
  <c r="C131" i="3"/>
  <c r="L131" i="3" s="1"/>
  <c r="K130" i="3"/>
  <c r="J130" i="3"/>
  <c r="I130" i="3"/>
  <c r="F130" i="3"/>
  <c r="E130" i="3"/>
  <c r="N130" i="3" s="1"/>
  <c r="C130" i="3"/>
  <c r="K129" i="3"/>
  <c r="J129" i="3"/>
  <c r="I129" i="3"/>
  <c r="F129" i="3"/>
  <c r="E129" i="3"/>
  <c r="N129" i="3" s="1"/>
  <c r="C129" i="3"/>
  <c r="K128" i="3"/>
  <c r="J128" i="3"/>
  <c r="I128" i="3"/>
  <c r="F128" i="3"/>
  <c r="E128" i="3"/>
  <c r="N128" i="3" s="1"/>
  <c r="C128" i="3"/>
  <c r="L128" i="3" s="1"/>
  <c r="K127" i="3"/>
  <c r="J127" i="3"/>
  <c r="I127" i="3"/>
  <c r="F127" i="3"/>
  <c r="E127" i="3"/>
  <c r="N127" i="3" s="1"/>
  <c r="C127" i="3"/>
  <c r="L127" i="3" s="1"/>
  <c r="K126" i="3"/>
  <c r="J126" i="3"/>
  <c r="I126" i="3"/>
  <c r="F126" i="3"/>
  <c r="E126" i="3"/>
  <c r="N126" i="3" s="1"/>
  <c r="C126" i="3"/>
  <c r="L126" i="3" s="1"/>
  <c r="K125" i="3"/>
  <c r="J125" i="3"/>
  <c r="I125" i="3"/>
  <c r="F125" i="3"/>
  <c r="E125" i="3"/>
  <c r="N125" i="3" s="1"/>
  <c r="C125" i="3"/>
  <c r="B125" i="3" s="1"/>
  <c r="A125" i="3" s="1"/>
  <c r="K124" i="3"/>
  <c r="J124" i="3"/>
  <c r="I124" i="3"/>
  <c r="F124" i="3"/>
  <c r="E124" i="3"/>
  <c r="N124" i="3" s="1"/>
  <c r="C124" i="3"/>
  <c r="K123" i="3"/>
  <c r="J123" i="3"/>
  <c r="I123" i="3"/>
  <c r="F123" i="3"/>
  <c r="E123" i="3"/>
  <c r="N123" i="3" s="1"/>
  <c r="C123" i="3"/>
  <c r="K122" i="3"/>
  <c r="J122" i="3"/>
  <c r="I122" i="3"/>
  <c r="F122" i="3"/>
  <c r="E122" i="3"/>
  <c r="N122" i="3" s="1"/>
  <c r="C122" i="3"/>
  <c r="L122" i="3" s="1"/>
  <c r="K121" i="3"/>
  <c r="J121" i="3"/>
  <c r="I121" i="3"/>
  <c r="F121" i="3"/>
  <c r="E121" i="3"/>
  <c r="C121" i="3"/>
  <c r="K120" i="3"/>
  <c r="J120" i="3"/>
  <c r="I120" i="3"/>
  <c r="F120" i="3"/>
  <c r="E120" i="3"/>
  <c r="N120" i="3" s="1"/>
  <c r="C120" i="3"/>
  <c r="K119" i="3"/>
  <c r="J119" i="3"/>
  <c r="I119" i="3"/>
  <c r="F119" i="3"/>
  <c r="E119" i="3"/>
  <c r="N119" i="3" s="1"/>
  <c r="C119" i="3"/>
  <c r="K118" i="3"/>
  <c r="J118" i="3"/>
  <c r="I118" i="3"/>
  <c r="F118" i="3"/>
  <c r="E118" i="3"/>
  <c r="N118" i="3" s="1"/>
  <c r="C118" i="3"/>
  <c r="L118" i="3" s="1"/>
  <c r="K117" i="3"/>
  <c r="J117" i="3"/>
  <c r="I117" i="3"/>
  <c r="F117" i="3"/>
  <c r="E117" i="3"/>
  <c r="N117" i="3" s="1"/>
  <c r="C117" i="3"/>
  <c r="L117" i="3" s="1"/>
  <c r="K116" i="3"/>
  <c r="J116" i="3"/>
  <c r="I116" i="3"/>
  <c r="F116" i="3"/>
  <c r="E116" i="3"/>
  <c r="N116" i="3" s="1"/>
  <c r="C116" i="3"/>
  <c r="G116" i="3" s="1"/>
  <c r="K115" i="3"/>
  <c r="J115" i="3"/>
  <c r="I115" i="3"/>
  <c r="F115" i="3"/>
  <c r="E115" i="3"/>
  <c r="N115" i="3" s="1"/>
  <c r="C115" i="3"/>
  <c r="L115" i="3" s="1"/>
  <c r="K114" i="3"/>
  <c r="J114" i="3"/>
  <c r="I114" i="3"/>
  <c r="F114" i="3"/>
  <c r="E114" i="3"/>
  <c r="N114" i="3" s="1"/>
  <c r="C114" i="3"/>
  <c r="L114" i="3" s="1"/>
  <c r="K113" i="3"/>
  <c r="J113" i="3"/>
  <c r="I113" i="3"/>
  <c r="F113" i="3"/>
  <c r="E113" i="3"/>
  <c r="N113" i="3" s="1"/>
  <c r="C113" i="3"/>
  <c r="K112" i="3"/>
  <c r="J112" i="3"/>
  <c r="I112" i="3"/>
  <c r="F112" i="3"/>
  <c r="E112" i="3"/>
  <c r="N112" i="3" s="1"/>
  <c r="C112" i="3"/>
  <c r="L112" i="3" s="1"/>
  <c r="K111" i="3"/>
  <c r="J111" i="3"/>
  <c r="I111" i="3"/>
  <c r="F111" i="3"/>
  <c r="E111" i="3"/>
  <c r="N111" i="3" s="1"/>
  <c r="C111" i="3"/>
  <c r="K110" i="3"/>
  <c r="J110" i="3"/>
  <c r="I110" i="3"/>
  <c r="F110" i="3"/>
  <c r="E110" i="3"/>
  <c r="N110" i="3" s="1"/>
  <c r="C110" i="3"/>
  <c r="L110" i="3" s="1"/>
  <c r="B110" i="3"/>
  <c r="A110" i="3" s="1"/>
  <c r="L109" i="3"/>
  <c r="K109" i="3"/>
  <c r="J109" i="3"/>
  <c r="I109" i="3"/>
  <c r="F109" i="3"/>
  <c r="E109" i="3"/>
  <c r="N109" i="3" s="1"/>
  <c r="C109" i="3"/>
  <c r="K108" i="3"/>
  <c r="J108" i="3"/>
  <c r="I108" i="3"/>
  <c r="F108" i="3"/>
  <c r="E108" i="3"/>
  <c r="N108" i="3" s="1"/>
  <c r="C108" i="3"/>
  <c r="K107" i="3"/>
  <c r="J107" i="3"/>
  <c r="I107" i="3"/>
  <c r="F107" i="3"/>
  <c r="E107" i="3"/>
  <c r="N107" i="3" s="1"/>
  <c r="C107" i="3"/>
  <c r="K106" i="3"/>
  <c r="J106" i="3"/>
  <c r="I106" i="3"/>
  <c r="F106" i="3"/>
  <c r="E106" i="3"/>
  <c r="N106" i="3" s="1"/>
  <c r="C106" i="3"/>
  <c r="K105" i="3"/>
  <c r="J105" i="3"/>
  <c r="I105" i="3"/>
  <c r="F105" i="3"/>
  <c r="E105" i="3"/>
  <c r="C105" i="3"/>
  <c r="K104" i="3"/>
  <c r="J104" i="3"/>
  <c r="I104" i="3"/>
  <c r="F104" i="3"/>
  <c r="E104" i="3"/>
  <c r="N104" i="3" s="1"/>
  <c r="C104" i="3"/>
  <c r="K103" i="3"/>
  <c r="J103" i="3"/>
  <c r="I103" i="3"/>
  <c r="F103" i="3"/>
  <c r="E103" i="3"/>
  <c r="N103" i="3" s="1"/>
  <c r="C103" i="3"/>
  <c r="K102" i="3"/>
  <c r="J102" i="3"/>
  <c r="I102" i="3"/>
  <c r="F102" i="3"/>
  <c r="E102" i="3"/>
  <c r="N102" i="3" s="1"/>
  <c r="C102" i="3"/>
  <c r="L102" i="3" s="1"/>
  <c r="K101" i="3"/>
  <c r="J101" i="3"/>
  <c r="I101" i="3"/>
  <c r="F101" i="3"/>
  <c r="E101" i="3"/>
  <c r="N101" i="3" s="1"/>
  <c r="C101" i="3"/>
  <c r="K100" i="3"/>
  <c r="J100" i="3"/>
  <c r="I100" i="3"/>
  <c r="F100" i="3"/>
  <c r="E100" i="3"/>
  <c r="N100" i="3" s="1"/>
  <c r="C100" i="3"/>
  <c r="G100" i="3" s="1"/>
  <c r="K99" i="3"/>
  <c r="J99" i="3"/>
  <c r="I99" i="3"/>
  <c r="F99" i="3"/>
  <c r="E99" i="3"/>
  <c r="N99" i="3" s="1"/>
  <c r="C99" i="3"/>
  <c r="N98" i="3"/>
  <c r="L98" i="3"/>
  <c r="K98" i="3"/>
  <c r="J98" i="3"/>
  <c r="I98" i="3"/>
  <c r="F98" i="3"/>
  <c r="E98" i="3"/>
  <c r="C98" i="3"/>
  <c r="K97" i="3"/>
  <c r="J97" i="3"/>
  <c r="I97" i="3"/>
  <c r="F97" i="3"/>
  <c r="E97" i="3"/>
  <c r="N97" i="3" s="1"/>
  <c r="C97" i="3"/>
  <c r="L97" i="3" s="1"/>
  <c r="L96" i="3"/>
  <c r="K96" i="3"/>
  <c r="J96" i="3"/>
  <c r="I96" i="3"/>
  <c r="F96" i="3"/>
  <c r="E96" i="3"/>
  <c r="N96" i="3" s="1"/>
  <c r="C96" i="3"/>
  <c r="K95" i="3"/>
  <c r="J95" i="3"/>
  <c r="I95" i="3"/>
  <c r="F95" i="3"/>
  <c r="E95" i="3"/>
  <c r="N95" i="3" s="1"/>
  <c r="C95" i="3"/>
  <c r="L95" i="3" s="1"/>
  <c r="K94" i="3"/>
  <c r="J94" i="3"/>
  <c r="I94" i="3"/>
  <c r="F94" i="3"/>
  <c r="E94" i="3"/>
  <c r="N94" i="3" s="1"/>
  <c r="C94" i="3"/>
  <c r="B94" i="3" s="1"/>
  <c r="A94" i="3" s="1"/>
  <c r="N93" i="3"/>
  <c r="K93" i="3"/>
  <c r="J93" i="3"/>
  <c r="I93" i="3"/>
  <c r="F93" i="3"/>
  <c r="E93" i="3"/>
  <c r="C93" i="3"/>
  <c r="K92" i="3"/>
  <c r="J92" i="3"/>
  <c r="I92" i="3"/>
  <c r="F92" i="3"/>
  <c r="E92" i="3"/>
  <c r="N92" i="3" s="1"/>
  <c r="C92" i="3"/>
  <c r="K91" i="3"/>
  <c r="J91" i="3"/>
  <c r="I91" i="3"/>
  <c r="F91" i="3"/>
  <c r="E91" i="3"/>
  <c r="N91" i="3" s="1"/>
  <c r="C91" i="3"/>
  <c r="K90" i="3"/>
  <c r="J90" i="3"/>
  <c r="I90" i="3"/>
  <c r="F90" i="3"/>
  <c r="E90" i="3"/>
  <c r="N90" i="3" s="1"/>
  <c r="C90" i="3"/>
  <c r="L90" i="3" s="1"/>
  <c r="K89" i="3"/>
  <c r="J89" i="3"/>
  <c r="I89" i="3"/>
  <c r="F89" i="3"/>
  <c r="E89" i="3"/>
  <c r="C89" i="3"/>
  <c r="K88" i="3"/>
  <c r="J88" i="3"/>
  <c r="I88" i="3"/>
  <c r="F88" i="3"/>
  <c r="E88" i="3"/>
  <c r="N88" i="3" s="1"/>
  <c r="C88" i="3"/>
  <c r="K87" i="3"/>
  <c r="J87" i="3"/>
  <c r="I87" i="3"/>
  <c r="F87" i="3"/>
  <c r="E87" i="3"/>
  <c r="N87" i="3" s="1"/>
  <c r="C87" i="3"/>
  <c r="L87" i="3" s="1"/>
  <c r="L86" i="3"/>
  <c r="K86" i="3"/>
  <c r="J86" i="3"/>
  <c r="I86" i="3"/>
  <c r="F86" i="3"/>
  <c r="E86" i="3"/>
  <c r="N86" i="3" s="1"/>
  <c r="C86" i="3"/>
  <c r="B86" i="3" s="1"/>
  <c r="A86" i="3" s="1"/>
  <c r="K85" i="3"/>
  <c r="J85" i="3"/>
  <c r="I85" i="3"/>
  <c r="F85" i="3"/>
  <c r="E85" i="3"/>
  <c r="N85" i="3" s="1"/>
  <c r="C85" i="3"/>
  <c r="B85" i="3" s="1"/>
  <c r="A85" i="3" s="1"/>
  <c r="L84" i="3"/>
  <c r="K84" i="3"/>
  <c r="J84" i="3"/>
  <c r="I84" i="3"/>
  <c r="F84" i="3"/>
  <c r="E84" i="3"/>
  <c r="B84" i="3" s="1"/>
  <c r="A84" i="3" s="1"/>
  <c r="C84" i="3"/>
  <c r="K83" i="3"/>
  <c r="J83" i="3"/>
  <c r="I83" i="3"/>
  <c r="F83" i="3"/>
  <c r="E83" i="3"/>
  <c r="N83" i="3" s="1"/>
  <c r="C83" i="3"/>
  <c r="L83" i="3" s="1"/>
  <c r="K82" i="3"/>
  <c r="J82" i="3"/>
  <c r="I82" i="3"/>
  <c r="F82" i="3"/>
  <c r="E82" i="3"/>
  <c r="N82" i="3" s="1"/>
  <c r="C82" i="3"/>
  <c r="K81" i="3"/>
  <c r="J81" i="3"/>
  <c r="I81" i="3"/>
  <c r="F81" i="3"/>
  <c r="E81" i="3"/>
  <c r="C81" i="3"/>
  <c r="L81" i="3" s="1"/>
  <c r="K80" i="3"/>
  <c r="J80" i="3"/>
  <c r="I80" i="3"/>
  <c r="F80" i="3"/>
  <c r="E80" i="3"/>
  <c r="N80" i="3" s="1"/>
  <c r="C80" i="3"/>
  <c r="L80" i="3" s="1"/>
  <c r="K79" i="3"/>
  <c r="J79" i="3"/>
  <c r="I79" i="3"/>
  <c r="F79" i="3"/>
  <c r="E79" i="3"/>
  <c r="C79" i="3"/>
  <c r="L79" i="3" s="1"/>
  <c r="K78" i="3"/>
  <c r="J78" i="3"/>
  <c r="I78" i="3"/>
  <c r="F78" i="3"/>
  <c r="E78" i="3"/>
  <c r="N78" i="3" s="1"/>
  <c r="C78" i="3"/>
  <c r="B78" i="3" s="1"/>
  <c r="A78" i="3" s="1"/>
  <c r="K77" i="3"/>
  <c r="J77" i="3"/>
  <c r="I77" i="3"/>
  <c r="F77" i="3"/>
  <c r="E77" i="3"/>
  <c r="N77" i="3" s="1"/>
  <c r="C77" i="3"/>
  <c r="L77" i="3" s="1"/>
  <c r="K76" i="3"/>
  <c r="J76" i="3"/>
  <c r="I76" i="3"/>
  <c r="F76" i="3"/>
  <c r="E76" i="3"/>
  <c r="N76" i="3" s="1"/>
  <c r="C76" i="3"/>
  <c r="K75" i="3"/>
  <c r="J75" i="3"/>
  <c r="I75" i="3"/>
  <c r="F75" i="3"/>
  <c r="E75" i="3"/>
  <c r="N75" i="3" s="1"/>
  <c r="C75" i="3"/>
  <c r="K74" i="3"/>
  <c r="J74" i="3"/>
  <c r="I74" i="3"/>
  <c r="F74" i="3"/>
  <c r="E74" i="3"/>
  <c r="N74" i="3" s="1"/>
  <c r="C74" i="3"/>
  <c r="L74" i="3" s="1"/>
  <c r="K73" i="3"/>
  <c r="J73" i="3"/>
  <c r="I73" i="3"/>
  <c r="F73" i="3"/>
  <c r="E73" i="3"/>
  <c r="C73" i="3"/>
  <c r="K72" i="3"/>
  <c r="J72" i="3"/>
  <c r="I72" i="3"/>
  <c r="F72" i="3"/>
  <c r="E72" i="3"/>
  <c r="N72" i="3" s="1"/>
  <c r="C72" i="3"/>
  <c r="B72" i="3" s="1"/>
  <c r="A72" i="3" s="1"/>
  <c r="K71" i="3"/>
  <c r="J71" i="3"/>
  <c r="I71" i="3"/>
  <c r="F71" i="3"/>
  <c r="E71" i="3"/>
  <c r="N71" i="3" s="1"/>
  <c r="C71" i="3"/>
  <c r="K70" i="3"/>
  <c r="J70" i="3"/>
  <c r="I70" i="3"/>
  <c r="F70" i="3"/>
  <c r="E70" i="3"/>
  <c r="N70" i="3" s="1"/>
  <c r="C70" i="3"/>
  <c r="G70" i="3" s="1"/>
  <c r="K69" i="3"/>
  <c r="J69" i="3"/>
  <c r="I69" i="3"/>
  <c r="F69" i="3"/>
  <c r="E69" i="3"/>
  <c r="N69" i="3" s="1"/>
  <c r="C69" i="3"/>
  <c r="G69" i="3" s="1"/>
  <c r="K68" i="3"/>
  <c r="J68" i="3"/>
  <c r="I68" i="3"/>
  <c r="F68" i="3"/>
  <c r="E68" i="3"/>
  <c r="C68" i="3"/>
  <c r="L68" i="3" s="1"/>
  <c r="K67" i="3"/>
  <c r="J67" i="3"/>
  <c r="I67" i="3"/>
  <c r="F67" i="3"/>
  <c r="E67" i="3"/>
  <c r="N67" i="3" s="1"/>
  <c r="C67" i="3"/>
  <c r="L67" i="3" s="1"/>
  <c r="K66" i="3"/>
  <c r="J66" i="3"/>
  <c r="I66" i="3"/>
  <c r="F66" i="3"/>
  <c r="E66" i="3"/>
  <c r="N66" i="3" s="1"/>
  <c r="C66" i="3"/>
  <c r="K65" i="3"/>
  <c r="J65" i="3"/>
  <c r="I65" i="3"/>
  <c r="F65" i="3"/>
  <c r="E65" i="3"/>
  <c r="N65" i="3" s="1"/>
  <c r="C65" i="3"/>
  <c r="L65" i="3" s="1"/>
  <c r="K64" i="3"/>
  <c r="J64" i="3"/>
  <c r="I64" i="3"/>
  <c r="F64" i="3"/>
  <c r="E64" i="3"/>
  <c r="N64" i="3" s="1"/>
  <c r="C64" i="3"/>
  <c r="L64" i="3" s="1"/>
  <c r="K63" i="3"/>
  <c r="J63" i="3"/>
  <c r="I63" i="3"/>
  <c r="F63" i="3"/>
  <c r="E63" i="3"/>
  <c r="C63" i="3"/>
  <c r="L63" i="3" s="1"/>
  <c r="K62" i="3"/>
  <c r="J62" i="3"/>
  <c r="I62" i="3"/>
  <c r="F62" i="3"/>
  <c r="E62" i="3"/>
  <c r="N62" i="3" s="1"/>
  <c r="C62" i="3"/>
  <c r="G62" i="3" s="1"/>
  <c r="L61" i="3"/>
  <c r="K61" i="3"/>
  <c r="J61" i="3"/>
  <c r="I61" i="3"/>
  <c r="F61" i="3"/>
  <c r="E61" i="3"/>
  <c r="N61" i="3" s="1"/>
  <c r="C61" i="3"/>
  <c r="K60" i="3"/>
  <c r="J60" i="3"/>
  <c r="I60" i="3"/>
  <c r="F60" i="3"/>
  <c r="E60" i="3"/>
  <c r="N60" i="3" s="1"/>
  <c r="C60" i="3"/>
  <c r="G60" i="3" s="1"/>
  <c r="K59" i="3"/>
  <c r="J59" i="3"/>
  <c r="I59" i="3"/>
  <c r="F59" i="3"/>
  <c r="E59" i="3"/>
  <c r="N59" i="3" s="1"/>
  <c r="C59" i="3"/>
  <c r="K58" i="3"/>
  <c r="J58" i="3"/>
  <c r="I58" i="3"/>
  <c r="F58" i="3"/>
  <c r="E58" i="3"/>
  <c r="N58" i="3" s="1"/>
  <c r="C58" i="3"/>
  <c r="K57" i="3"/>
  <c r="J57" i="3"/>
  <c r="I57" i="3"/>
  <c r="F57" i="3"/>
  <c r="E57" i="3"/>
  <c r="C57" i="3"/>
  <c r="K56" i="3"/>
  <c r="J56" i="3"/>
  <c r="I56" i="3"/>
  <c r="F56" i="3"/>
  <c r="E56" i="3"/>
  <c r="N56" i="3" s="1"/>
  <c r="C56" i="3"/>
  <c r="K55" i="3"/>
  <c r="J55" i="3"/>
  <c r="I55" i="3"/>
  <c r="F55" i="3"/>
  <c r="E55" i="3"/>
  <c r="N55" i="3" s="1"/>
  <c r="C55" i="3"/>
  <c r="K54" i="3"/>
  <c r="J54" i="3"/>
  <c r="I54" i="3"/>
  <c r="F54" i="3"/>
  <c r="E54" i="3"/>
  <c r="N54" i="3" s="1"/>
  <c r="C54" i="3"/>
  <c r="K53" i="3"/>
  <c r="J53" i="3"/>
  <c r="I53" i="3"/>
  <c r="F53" i="3"/>
  <c r="E53" i="3"/>
  <c r="N53" i="3" s="1"/>
  <c r="C53" i="3"/>
  <c r="G53" i="3" s="1"/>
  <c r="K52" i="3"/>
  <c r="J52" i="3"/>
  <c r="I52" i="3"/>
  <c r="F52" i="3"/>
  <c r="E52" i="3"/>
  <c r="C52" i="3"/>
  <c r="G52" i="3" s="1"/>
  <c r="K51" i="3"/>
  <c r="J51" i="3"/>
  <c r="I51" i="3"/>
  <c r="F51" i="3"/>
  <c r="E51" i="3"/>
  <c r="N51" i="3" s="1"/>
  <c r="C51" i="3"/>
  <c r="K50" i="3"/>
  <c r="J50" i="3"/>
  <c r="I50" i="3"/>
  <c r="F50" i="3"/>
  <c r="E50" i="3"/>
  <c r="N50" i="3" s="1"/>
  <c r="C50" i="3"/>
  <c r="L50" i="3" s="1"/>
  <c r="K49" i="3"/>
  <c r="J49" i="3"/>
  <c r="I49" i="3"/>
  <c r="F49" i="3"/>
  <c r="E49" i="3"/>
  <c r="N49" i="3" s="1"/>
  <c r="C49" i="3"/>
  <c r="L49" i="3" s="1"/>
  <c r="K48" i="3"/>
  <c r="J48" i="3"/>
  <c r="I48" i="3"/>
  <c r="F48" i="3"/>
  <c r="E48" i="3"/>
  <c r="N48" i="3" s="1"/>
  <c r="C48" i="3"/>
  <c r="L48" i="3" s="1"/>
  <c r="K47" i="3"/>
  <c r="J47" i="3"/>
  <c r="I47" i="3"/>
  <c r="F47" i="3"/>
  <c r="E47" i="3"/>
  <c r="C47" i="3"/>
  <c r="K46" i="3"/>
  <c r="J46" i="3"/>
  <c r="I46" i="3"/>
  <c r="F46" i="3"/>
  <c r="E46" i="3"/>
  <c r="N46" i="3" s="1"/>
  <c r="C46" i="3"/>
  <c r="K45" i="3"/>
  <c r="J45" i="3"/>
  <c r="I45" i="3"/>
  <c r="F45" i="3"/>
  <c r="E45" i="3"/>
  <c r="N45" i="3" s="1"/>
  <c r="C45" i="3"/>
  <c r="L45" i="3" s="1"/>
  <c r="K44" i="3"/>
  <c r="J44" i="3"/>
  <c r="I44" i="3"/>
  <c r="F44" i="3"/>
  <c r="E44" i="3"/>
  <c r="N44" i="3" s="1"/>
  <c r="C44" i="3"/>
  <c r="K43" i="3"/>
  <c r="J43" i="3"/>
  <c r="I43" i="3"/>
  <c r="F43" i="3"/>
  <c r="E43" i="3"/>
  <c r="N43" i="3" s="1"/>
  <c r="C43" i="3"/>
  <c r="B43" i="3" s="1"/>
  <c r="A43" i="3" s="1"/>
  <c r="K42" i="3"/>
  <c r="J42" i="3"/>
  <c r="I42" i="3"/>
  <c r="F42" i="3"/>
  <c r="E42" i="3"/>
  <c r="N42" i="3" s="1"/>
  <c r="C42" i="3"/>
  <c r="B42" i="3" s="1"/>
  <c r="A42" i="3" s="1"/>
  <c r="K41" i="3"/>
  <c r="J41" i="3"/>
  <c r="I41" i="3"/>
  <c r="F41" i="3"/>
  <c r="E41" i="3"/>
  <c r="C41" i="3"/>
  <c r="B41" i="3" s="1"/>
  <c r="A41" i="3" s="1"/>
  <c r="K40" i="3"/>
  <c r="J40" i="3"/>
  <c r="I40" i="3"/>
  <c r="F40" i="3"/>
  <c r="E40" i="3"/>
  <c r="N40" i="3" s="1"/>
  <c r="C40" i="3"/>
  <c r="B40" i="3" s="1"/>
  <c r="A40" i="3" s="1"/>
  <c r="K39" i="3"/>
  <c r="J39" i="3"/>
  <c r="I39" i="3"/>
  <c r="F39" i="3"/>
  <c r="E39" i="3"/>
  <c r="N39" i="3" s="1"/>
  <c r="C39" i="3"/>
  <c r="K38" i="3"/>
  <c r="J38" i="3"/>
  <c r="I38" i="3"/>
  <c r="F38" i="3"/>
  <c r="E38" i="3"/>
  <c r="N38" i="3" s="1"/>
  <c r="C38" i="3"/>
  <c r="K37" i="3"/>
  <c r="J37" i="3"/>
  <c r="I37" i="3"/>
  <c r="F37" i="3"/>
  <c r="E37" i="3"/>
  <c r="N37" i="3" s="1"/>
  <c r="C37" i="3"/>
  <c r="B37" i="3"/>
  <c r="A37" i="3" s="1"/>
  <c r="K36" i="3"/>
  <c r="J36" i="3"/>
  <c r="I36" i="3"/>
  <c r="F36" i="3"/>
  <c r="E36" i="3"/>
  <c r="B36" i="3" s="1"/>
  <c r="A36" i="3" s="1"/>
  <c r="C36" i="3"/>
  <c r="L36" i="3" s="1"/>
  <c r="K35" i="3"/>
  <c r="J35" i="3"/>
  <c r="I35" i="3"/>
  <c r="F35" i="3"/>
  <c r="E35" i="3"/>
  <c r="N35" i="3" s="1"/>
  <c r="C35" i="3"/>
  <c r="L35" i="3" s="1"/>
  <c r="K34" i="3"/>
  <c r="J34" i="3"/>
  <c r="I34" i="3"/>
  <c r="F34" i="3"/>
  <c r="E34" i="3"/>
  <c r="N34" i="3" s="1"/>
  <c r="C34" i="3"/>
  <c r="K33" i="3"/>
  <c r="J33" i="3"/>
  <c r="I33" i="3"/>
  <c r="F33" i="3"/>
  <c r="E33" i="3"/>
  <c r="N33" i="3" s="1"/>
  <c r="C33" i="3"/>
  <c r="L33" i="3" s="1"/>
  <c r="K32" i="3"/>
  <c r="J32" i="3"/>
  <c r="I32" i="3"/>
  <c r="F32" i="3"/>
  <c r="E32" i="3"/>
  <c r="N32" i="3" s="1"/>
  <c r="C32" i="3"/>
  <c r="L32" i="3" s="1"/>
  <c r="K31" i="3"/>
  <c r="J31" i="3"/>
  <c r="I31" i="3"/>
  <c r="F31" i="3"/>
  <c r="E31" i="3"/>
  <c r="N31" i="3" s="1"/>
  <c r="C31" i="3"/>
  <c r="G31" i="3" s="1"/>
  <c r="B31" i="3"/>
  <c r="A31" i="3" s="1"/>
  <c r="L30" i="3"/>
  <c r="K30" i="3"/>
  <c r="J30" i="3"/>
  <c r="I30" i="3"/>
  <c r="F30" i="3"/>
  <c r="E30" i="3"/>
  <c r="N30" i="3" s="1"/>
  <c r="C30" i="3"/>
  <c r="K29" i="3"/>
  <c r="J29" i="3"/>
  <c r="I29" i="3"/>
  <c r="F29" i="3"/>
  <c r="E29" i="3"/>
  <c r="N29" i="3" s="1"/>
  <c r="C29" i="3"/>
  <c r="K28" i="3"/>
  <c r="J28" i="3"/>
  <c r="I28" i="3"/>
  <c r="F28" i="3"/>
  <c r="E28" i="3"/>
  <c r="N28" i="3" s="1"/>
  <c r="C28" i="3"/>
  <c r="K27" i="3"/>
  <c r="J27" i="3"/>
  <c r="I27" i="3"/>
  <c r="F27" i="3"/>
  <c r="E27" i="3"/>
  <c r="N27" i="3" s="1"/>
  <c r="C27" i="3"/>
  <c r="K26" i="3"/>
  <c r="J26" i="3"/>
  <c r="I26" i="3"/>
  <c r="F26" i="3"/>
  <c r="E26" i="3"/>
  <c r="N26" i="3" s="1"/>
  <c r="C26" i="3"/>
  <c r="L26" i="3" s="1"/>
  <c r="K25" i="3"/>
  <c r="J25" i="3"/>
  <c r="I25" i="3"/>
  <c r="F25" i="3"/>
  <c r="E25" i="3"/>
  <c r="C25" i="3"/>
  <c r="K24" i="3"/>
  <c r="J24" i="3"/>
  <c r="I24" i="3"/>
  <c r="F24" i="3"/>
  <c r="E24" i="3"/>
  <c r="N24" i="3" s="1"/>
  <c r="C24" i="3"/>
  <c r="B24" i="3" s="1"/>
  <c r="A24" i="3" s="1"/>
  <c r="K23" i="3"/>
  <c r="J23" i="3"/>
  <c r="I23" i="3"/>
  <c r="F23" i="3"/>
  <c r="E23" i="3"/>
  <c r="N23" i="3" s="1"/>
  <c r="C23" i="3"/>
  <c r="L23" i="3" s="1"/>
  <c r="K22" i="3"/>
  <c r="J22" i="3"/>
  <c r="I22" i="3"/>
  <c r="F22" i="3"/>
  <c r="E22" i="3"/>
  <c r="N22" i="3" s="1"/>
  <c r="C22" i="3"/>
  <c r="L22" i="3" s="1"/>
  <c r="K21" i="3"/>
  <c r="J21" i="3"/>
  <c r="I21" i="3"/>
  <c r="F21" i="3"/>
  <c r="E21" i="3"/>
  <c r="N21" i="3" s="1"/>
  <c r="C21" i="3"/>
  <c r="L21" i="3" s="1"/>
  <c r="L20" i="3"/>
  <c r="K20" i="3"/>
  <c r="J20" i="3"/>
  <c r="I20" i="3"/>
  <c r="F20" i="3"/>
  <c r="E20" i="3"/>
  <c r="N20" i="3" s="1"/>
  <c r="C20" i="3"/>
  <c r="G20" i="3" s="1"/>
  <c r="K19" i="3"/>
  <c r="J19" i="3"/>
  <c r="I19" i="3"/>
  <c r="F19" i="3"/>
  <c r="E19" i="3"/>
  <c r="N19" i="3" s="1"/>
  <c r="C19" i="3"/>
  <c r="L19" i="3" s="1"/>
  <c r="K18" i="3"/>
  <c r="J18" i="3"/>
  <c r="I18" i="3"/>
  <c r="F18" i="3"/>
  <c r="E18" i="3"/>
  <c r="N18" i="3" s="1"/>
  <c r="C18" i="3"/>
  <c r="L18" i="3" s="1"/>
  <c r="K17" i="3"/>
  <c r="J17" i="3"/>
  <c r="I17" i="3"/>
  <c r="F17" i="3"/>
  <c r="E17" i="3"/>
  <c r="N17" i="3" s="1"/>
  <c r="C17" i="3"/>
  <c r="L17" i="3" s="1"/>
  <c r="K16" i="3"/>
  <c r="J16" i="3"/>
  <c r="I16" i="3"/>
  <c r="F16" i="3"/>
  <c r="E16" i="3"/>
  <c r="N16" i="3" s="1"/>
  <c r="C16" i="3"/>
  <c r="L16" i="3" s="1"/>
  <c r="K15" i="3"/>
  <c r="J15" i="3"/>
  <c r="I15" i="3"/>
  <c r="F15" i="3"/>
  <c r="E15" i="3"/>
  <c r="N15" i="3" s="1"/>
  <c r="C15" i="3"/>
  <c r="K14" i="3"/>
  <c r="J14" i="3"/>
  <c r="I14" i="3"/>
  <c r="F14" i="3"/>
  <c r="E14" i="3"/>
  <c r="N14" i="3" s="1"/>
  <c r="C14" i="3"/>
  <c r="B14" i="3" s="1"/>
  <c r="A14" i="3" s="1"/>
  <c r="K13" i="3"/>
  <c r="J13" i="3"/>
  <c r="I13" i="3"/>
  <c r="F13" i="3"/>
  <c r="E13" i="3"/>
  <c r="N13" i="3" s="1"/>
  <c r="C13" i="3"/>
  <c r="K12" i="3"/>
  <c r="J12" i="3"/>
  <c r="I12" i="3"/>
  <c r="F12" i="3"/>
  <c r="E12" i="3"/>
  <c r="N12" i="3" s="1"/>
  <c r="C12" i="3"/>
  <c r="K11" i="3"/>
  <c r="J11" i="3"/>
  <c r="I11" i="3"/>
  <c r="F11" i="3"/>
  <c r="E11" i="3"/>
  <c r="N11" i="3" s="1"/>
  <c r="C11" i="3"/>
  <c r="N10" i="3"/>
  <c r="K10" i="3"/>
  <c r="J10" i="3"/>
  <c r="I10" i="3"/>
  <c r="F10" i="3"/>
  <c r="E10" i="3"/>
  <c r="C10" i="3"/>
  <c r="K9" i="3"/>
  <c r="J9" i="3"/>
  <c r="I9" i="3"/>
  <c r="F9" i="3"/>
  <c r="E9" i="3"/>
  <c r="C9" i="3"/>
  <c r="K8" i="3"/>
  <c r="J8" i="3"/>
  <c r="I8" i="3"/>
  <c r="F8" i="3"/>
  <c r="E8" i="3"/>
  <c r="N8" i="3" s="1"/>
  <c r="C8" i="3"/>
  <c r="K7" i="3"/>
  <c r="J7" i="3"/>
  <c r="I7" i="3"/>
  <c r="F7" i="3"/>
  <c r="E7" i="3"/>
  <c r="N7" i="3" s="1"/>
  <c r="C7" i="3"/>
  <c r="L7" i="3" s="1"/>
  <c r="K6" i="3"/>
  <c r="J6" i="3"/>
  <c r="I6" i="3"/>
  <c r="F6" i="3"/>
  <c r="E6" i="3"/>
  <c r="C6" i="3"/>
  <c r="B6" i="3" s="1"/>
  <c r="A6" i="3" s="1"/>
  <c r="K5" i="3"/>
  <c r="J5" i="3"/>
  <c r="I5" i="3"/>
  <c r="F5" i="3"/>
  <c r="E5" i="3"/>
  <c r="N5" i="3" s="1"/>
  <c r="C5" i="3"/>
  <c r="L5" i="3" s="1"/>
  <c r="B5" i="3"/>
  <c r="A5" i="3" s="1"/>
  <c r="R3" i="3"/>
  <c r="S3" i="3" s="1"/>
  <c r="K3" i="3"/>
  <c r="H3" i="3"/>
  <c r="H2" i="3"/>
  <c r="B625" i="3" l="1"/>
  <c r="A625" i="3" s="1"/>
  <c r="B1556" i="3"/>
  <c r="A1556" i="3" s="1"/>
  <c r="L1556" i="3"/>
  <c r="G1574" i="3"/>
  <c r="L1574" i="3"/>
  <c r="N1851" i="3"/>
  <c r="B1851" i="3"/>
  <c r="A1851" i="3" s="1"/>
  <c r="L2416" i="3"/>
  <c r="B2416" i="3"/>
  <c r="A2416" i="3" s="1"/>
  <c r="B2659" i="3"/>
  <c r="A2659" i="3" s="1"/>
  <c r="B2969" i="3"/>
  <c r="A2969" i="3" s="1"/>
  <c r="G2969" i="3"/>
  <c r="B74" i="3"/>
  <c r="A74" i="3" s="1"/>
  <c r="B235" i="3"/>
  <c r="A235" i="3" s="1"/>
  <c r="B277" i="3"/>
  <c r="A277" i="3" s="1"/>
  <c r="L362" i="3"/>
  <c r="B362" i="3"/>
  <c r="A362" i="3" s="1"/>
  <c r="B393" i="3"/>
  <c r="A393" i="3" s="1"/>
  <c r="B1314" i="3"/>
  <c r="A1314" i="3" s="1"/>
  <c r="L1314" i="3"/>
  <c r="G1530" i="3"/>
  <c r="B1530" i="3"/>
  <c r="A1530" i="3" s="1"/>
  <c r="L1530" i="3"/>
  <c r="G2416" i="3"/>
  <c r="B3186" i="3"/>
  <c r="A3186" i="3" s="1"/>
  <c r="B1078" i="3"/>
  <c r="A1078" i="3" s="1"/>
  <c r="L1078" i="3"/>
  <c r="N2956" i="3"/>
  <c r="G2956" i="3"/>
  <c r="B1551" i="3"/>
  <c r="A1551" i="3" s="1"/>
  <c r="G2103" i="3"/>
  <c r="L2103" i="3"/>
  <c r="B3179" i="3"/>
  <c r="A3179" i="3" s="1"/>
  <c r="L3179" i="3"/>
  <c r="G2260" i="3"/>
  <c r="L2260" i="3"/>
  <c r="G2835" i="3"/>
  <c r="L2835" i="3"/>
  <c r="G46" i="3"/>
  <c r="B54" i="3"/>
  <c r="A54" i="3" s="1"/>
  <c r="L54" i="3"/>
  <c r="G140" i="3"/>
  <c r="B335" i="3"/>
  <c r="A335" i="3" s="1"/>
  <c r="G353" i="3"/>
  <c r="N353" i="3"/>
  <c r="B449" i="3"/>
  <c r="A449" i="3" s="1"/>
  <c r="B750" i="3"/>
  <c r="A750" i="3" s="1"/>
  <c r="N750" i="3"/>
  <c r="B1126" i="3"/>
  <c r="A1126" i="3" s="1"/>
  <c r="B1196" i="3"/>
  <c r="A1196" i="3" s="1"/>
  <c r="B1695" i="3"/>
  <c r="A1695" i="3" s="1"/>
  <c r="B1818" i="3"/>
  <c r="A1818" i="3" s="1"/>
  <c r="N1818" i="3"/>
  <c r="N1963" i="3"/>
  <c r="B1963" i="3"/>
  <c r="A1963" i="3" s="1"/>
  <c r="G2281" i="3"/>
  <c r="N2281" i="3"/>
  <c r="G2819" i="3"/>
  <c r="B3062" i="3"/>
  <c r="A3062" i="3" s="1"/>
  <c r="G3630" i="3"/>
  <c r="B383" i="3"/>
  <c r="A383" i="3" s="1"/>
  <c r="L383" i="3"/>
  <c r="B613" i="3"/>
  <c r="A613" i="3" s="1"/>
  <c r="G613" i="3"/>
  <c r="L613" i="3"/>
  <c r="G929" i="3"/>
  <c r="N2535" i="3"/>
  <c r="B2535" i="3"/>
  <c r="A2535" i="3" s="1"/>
  <c r="B2783" i="3"/>
  <c r="A2783" i="3" s="1"/>
  <c r="L2783" i="3"/>
  <c r="G119" i="3"/>
  <c r="L119" i="3"/>
  <c r="G215" i="3"/>
  <c r="G343" i="3"/>
  <c r="L343" i="3"/>
  <c r="B974" i="3"/>
  <c r="A974" i="3" s="1"/>
  <c r="N1186" i="3"/>
  <c r="B1186" i="3"/>
  <c r="A1186" i="3" s="1"/>
  <c r="B1396" i="3"/>
  <c r="A1396" i="3" s="1"/>
  <c r="B1680" i="3"/>
  <c r="A1680" i="3" s="1"/>
  <c r="G1695" i="3"/>
  <c r="L1695" i="3"/>
  <c r="G2276" i="3"/>
  <c r="N2276" i="3"/>
  <c r="B2572" i="3"/>
  <c r="A2572" i="3" s="1"/>
  <c r="G2572" i="3"/>
  <c r="N2572" i="3"/>
  <c r="B2861" i="3"/>
  <c r="A2861" i="3" s="1"/>
  <c r="N2861" i="3"/>
  <c r="B3070" i="3"/>
  <c r="A3070" i="3" s="1"/>
  <c r="B3096" i="3"/>
  <c r="A3096" i="3" s="1"/>
  <c r="B3517" i="3"/>
  <c r="A3517" i="3" s="1"/>
  <c r="L1307" i="3"/>
  <c r="G1307" i="3"/>
  <c r="L2237" i="3"/>
  <c r="G2237" i="3"/>
  <c r="L10" i="3"/>
  <c r="B10" i="3"/>
  <c r="A10" i="3" s="1"/>
  <c r="G101" i="3"/>
  <c r="B187" i="3"/>
  <c r="A187" i="3" s="1"/>
  <c r="B205" i="3"/>
  <c r="A205" i="3" s="1"/>
  <c r="G439" i="3"/>
  <c r="B1111" i="3"/>
  <c r="A1111" i="3" s="1"/>
  <c r="G1131" i="3"/>
  <c r="N3416" i="3"/>
  <c r="B3416" i="3"/>
  <c r="A3416" i="3" s="1"/>
  <c r="L921" i="3"/>
  <c r="B921" i="3"/>
  <c r="A921" i="3" s="1"/>
  <c r="B1327" i="3"/>
  <c r="A1327" i="3" s="1"/>
  <c r="L1327" i="3"/>
  <c r="G2304" i="3"/>
  <c r="B2304" i="3"/>
  <c r="A2304" i="3" s="1"/>
  <c r="G74" i="3"/>
  <c r="G345" i="3"/>
  <c r="N2373" i="3"/>
  <c r="B2373" i="3"/>
  <c r="A2373" i="3" s="1"/>
  <c r="G2393" i="3"/>
  <c r="N3158" i="3"/>
  <c r="G3158" i="3"/>
  <c r="G174" i="3"/>
  <c r="B200" i="3"/>
  <c r="A200" i="3" s="1"/>
  <c r="B434" i="3"/>
  <c r="A434" i="3" s="1"/>
  <c r="N434" i="3"/>
  <c r="B1352" i="3"/>
  <c r="A1352" i="3" s="1"/>
  <c r="G2502" i="3"/>
  <c r="N2666" i="3"/>
  <c r="B2666" i="3"/>
  <c r="A2666" i="3" s="1"/>
  <c r="N3003" i="3"/>
  <c r="G3003" i="3"/>
  <c r="G2268" i="3"/>
  <c r="G182" i="3"/>
  <c r="L182" i="3"/>
  <c r="G418" i="3"/>
  <c r="G546" i="3"/>
  <c r="L642" i="3"/>
  <c r="B642" i="3"/>
  <c r="A642" i="3" s="1"/>
  <c r="B816" i="3"/>
  <c r="A816" i="3" s="1"/>
  <c r="L982" i="3"/>
  <c r="G982" i="3"/>
  <c r="B2669" i="3"/>
  <c r="A2669" i="3" s="1"/>
  <c r="G3424" i="3"/>
  <c r="G1507" i="3"/>
  <c r="L1507" i="3"/>
  <c r="B1507" i="3"/>
  <c r="A1507" i="3" s="1"/>
  <c r="L446" i="3"/>
  <c r="B446" i="3"/>
  <c r="A446" i="3" s="1"/>
  <c r="G3206" i="3"/>
  <c r="B270" i="3"/>
  <c r="A270" i="3" s="1"/>
  <c r="L270" i="3"/>
  <c r="B1307" i="3"/>
  <c r="A1307" i="3" s="1"/>
  <c r="L2574" i="3"/>
  <c r="B2574" i="3"/>
  <c r="A2574" i="3" s="1"/>
  <c r="N1181" i="3"/>
  <c r="B1181" i="3"/>
  <c r="A1181" i="3" s="1"/>
  <c r="L1383" i="3"/>
  <c r="B1383" i="3"/>
  <c r="A1383" i="3" s="1"/>
  <c r="G2247" i="3"/>
  <c r="B190" i="3"/>
  <c r="A190" i="3" s="1"/>
  <c r="L1946" i="3"/>
  <c r="G1946" i="3"/>
  <c r="L2421" i="3"/>
  <c r="B2421" i="3"/>
  <c r="A2421" i="3" s="1"/>
  <c r="N2643" i="3"/>
  <c r="B2643" i="3"/>
  <c r="A2643" i="3" s="1"/>
  <c r="G482" i="3"/>
  <c r="G625" i="3"/>
  <c r="L726" i="3"/>
  <c r="B726" i="3"/>
  <c r="A726" i="3" s="1"/>
  <c r="B8" i="3"/>
  <c r="A8" i="3" s="1"/>
  <c r="B89" i="3"/>
  <c r="A89" i="3" s="1"/>
  <c r="B107" i="3"/>
  <c r="A107" i="3" s="1"/>
  <c r="G300" i="3"/>
  <c r="B526" i="3"/>
  <c r="A526" i="3" s="1"/>
  <c r="G531" i="3"/>
  <c r="B637" i="3"/>
  <c r="A637" i="3" s="1"/>
  <c r="G647" i="3"/>
  <c r="B793" i="3"/>
  <c r="A793" i="3" s="1"/>
  <c r="B834" i="3"/>
  <c r="A834" i="3" s="1"/>
  <c r="B941" i="3"/>
  <c r="A941" i="3" s="1"/>
  <c r="G964" i="3"/>
  <c r="G2144" i="3"/>
  <c r="L2144" i="3"/>
  <c r="G2948" i="3"/>
  <c r="L2953" i="3"/>
  <c r="G2953" i="3"/>
  <c r="B2044" i="3"/>
  <c r="A2044" i="3" s="1"/>
  <c r="N2590" i="3"/>
  <c r="B2590" i="3"/>
  <c r="A2590" i="3" s="1"/>
  <c r="L2433" i="3"/>
  <c r="B2433" i="3"/>
  <c r="A2433" i="3" s="1"/>
  <c r="G93" i="3"/>
  <c r="B133" i="3"/>
  <c r="A133" i="3" s="1"/>
  <c r="B168" i="3"/>
  <c r="A168" i="3" s="1"/>
  <c r="B181" i="3"/>
  <c r="A181" i="3" s="1"/>
  <c r="G206" i="3"/>
  <c r="B229" i="3"/>
  <c r="A229" i="3" s="1"/>
  <c r="G326" i="3"/>
  <c r="B334" i="3"/>
  <c r="A334" i="3" s="1"/>
  <c r="B379" i="3"/>
  <c r="A379" i="3" s="1"/>
  <c r="B399" i="3"/>
  <c r="A399" i="3" s="1"/>
  <c r="B404" i="3"/>
  <c r="A404" i="3" s="1"/>
  <c r="B422" i="3"/>
  <c r="A422" i="3" s="1"/>
  <c r="B430" i="3"/>
  <c r="A430" i="3" s="1"/>
  <c r="B583" i="3"/>
  <c r="A583" i="3" s="1"/>
  <c r="G606" i="3"/>
  <c r="G648" i="3"/>
  <c r="B679" i="3"/>
  <c r="A679" i="3" s="1"/>
  <c r="B697" i="3"/>
  <c r="A697" i="3" s="1"/>
  <c r="B733" i="3"/>
  <c r="A733" i="3" s="1"/>
  <c r="B741" i="3"/>
  <c r="A741" i="3" s="1"/>
  <c r="B1006" i="3"/>
  <c r="A1006" i="3" s="1"/>
  <c r="G1158" i="3"/>
  <c r="B1205" i="3"/>
  <c r="A1205" i="3" s="1"/>
  <c r="B1230" i="3"/>
  <c r="A1230" i="3" s="1"/>
  <c r="B1245" i="3"/>
  <c r="A1245" i="3" s="1"/>
  <c r="B1253" i="3"/>
  <c r="A1253" i="3" s="1"/>
  <c r="B1288" i="3"/>
  <c r="A1288" i="3" s="1"/>
  <c r="G1308" i="3"/>
  <c r="B1426" i="3"/>
  <c r="A1426" i="3" s="1"/>
  <c r="B1444" i="3"/>
  <c r="A1444" i="3" s="1"/>
  <c r="G1514" i="3"/>
  <c r="G1803" i="3"/>
  <c r="G2171" i="3"/>
  <c r="B2184" i="3"/>
  <c r="A2184" i="3" s="1"/>
  <c r="B2875" i="3"/>
  <c r="A2875" i="3" s="1"/>
  <c r="G3030" i="3"/>
  <c r="L3030" i="3"/>
  <c r="B3154" i="3"/>
  <c r="A3154" i="3" s="1"/>
  <c r="B3218" i="3"/>
  <c r="A3218" i="3" s="1"/>
  <c r="G3231" i="3"/>
  <c r="G3441" i="3"/>
  <c r="G3662" i="3"/>
  <c r="G2456" i="3"/>
  <c r="B1086" i="3"/>
  <c r="A1086" i="3" s="1"/>
  <c r="L2052" i="3"/>
  <c r="G2052" i="3"/>
  <c r="B1428" i="3"/>
  <c r="A1428" i="3" s="1"/>
  <c r="B1081" i="3"/>
  <c r="A1081" i="3" s="1"/>
  <c r="G1783" i="3"/>
  <c r="B1871" i="3"/>
  <c r="A1871" i="3" s="1"/>
  <c r="L1871" i="3"/>
  <c r="L3249" i="3"/>
  <c r="G3249" i="3"/>
  <c r="L3506" i="3"/>
  <c r="B3506" i="3"/>
  <c r="A3506" i="3" s="1"/>
  <c r="G3579" i="3"/>
  <c r="G3681" i="3"/>
  <c r="L3681" i="3"/>
  <c r="G2636" i="3"/>
  <c r="N2636" i="3"/>
  <c r="B614" i="3"/>
  <c r="A614" i="3" s="1"/>
  <c r="B866" i="3"/>
  <c r="A866" i="3" s="1"/>
  <c r="L917" i="3"/>
  <c r="L1134" i="3"/>
  <c r="G1173" i="3"/>
  <c r="G1210" i="3"/>
  <c r="B1301" i="3"/>
  <c r="A1301" i="3" s="1"/>
  <c r="B1483" i="3"/>
  <c r="A1483" i="3" s="1"/>
  <c r="B1527" i="3"/>
  <c r="A1527" i="3" s="1"/>
  <c r="B1643" i="3"/>
  <c r="A1643" i="3" s="1"/>
  <c r="N1643" i="3"/>
  <c r="L1663" i="3"/>
  <c r="N2044" i="3"/>
  <c r="B2115" i="3"/>
  <c r="A2115" i="3" s="1"/>
  <c r="G2148" i="3"/>
  <c r="G2176" i="3"/>
  <c r="L2179" i="3"/>
  <c r="G2179" i="3"/>
  <c r="N2392" i="3"/>
  <c r="B2392" i="3"/>
  <c r="A2392" i="3" s="1"/>
  <c r="B2441" i="3"/>
  <c r="A2441" i="3" s="1"/>
  <c r="N2499" i="3"/>
  <c r="B2499" i="3"/>
  <c r="A2499" i="3" s="1"/>
  <c r="G2519" i="3"/>
  <c r="B2857" i="3"/>
  <c r="A2857" i="3" s="1"/>
  <c r="G3100" i="3"/>
  <c r="G3118" i="3"/>
  <c r="B3131" i="3"/>
  <c r="A3131" i="3" s="1"/>
  <c r="G3537" i="3"/>
  <c r="B3065" i="3"/>
  <c r="A3065" i="3" s="1"/>
  <c r="G1237" i="3"/>
  <c r="G105" i="3"/>
  <c r="G2755" i="3"/>
  <c r="G12" i="3"/>
  <c r="B171" i="3"/>
  <c r="A171" i="3" s="1"/>
  <c r="B189" i="3"/>
  <c r="A189" i="3" s="1"/>
  <c r="L303" i="3"/>
  <c r="B319" i="3"/>
  <c r="A319" i="3" s="1"/>
  <c r="B347" i="3"/>
  <c r="A347" i="3" s="1"/>
  <c r="B402" i="3"/>
  <c r="A402" i="3" s="1"/>
  <c r="G443" i="3"/>
  <c r="G448" i="3"/>
  <c r="B644" i="3"/>
  <c r="A644" i="3" s="1"/>
  <c r="B749" i="3"/>
  <c r="A749" i="3" s="1"/>
  <c r="B976" i="3"/>
  <c r="A976" i="3" s="1"/>
  <c r="B1278" i="3"/>
  <c r="A1278" i="3" s="1"/>
  <c r="B1393" i="3"/>
  <c r="A1393" i="3" s="1"/>
  <c r="N1428" i="3"/>
  <c r="B1442" i="3"/>
  <c r="A1442" i="3" s="1"/>
  <c r="G1491" i="3"/>
  <c r="G1599" i="3"/>
  <c r="B1707" i="3"/>
  <c r="A1707" i="3" s="1"/>
  <c r="B1735" i="3"/>
  <c r="A1735" i="3" s="1"/>
  <c r="G1758" i="3"/>
  <c r="B1917" i="3"/>
  <c r="A1917" i="3" s="1"/>
  <c r="G1917" i="3"/>
  <c r="G2136" i="3"/>
  <c r="B2262" i="3"/>
  <c r="A2262" i="3" s="1"/>
  <c r="N2663" i="3"/>
  <c r="B2663" i="3"/>
  <c r="A2663" i="3" s="1"/>
  <c r="B2806" i="3"/>
  <c r="A2806" i="3" s="1"/>
  <c r="B2976" i="3"/>
  <c r="A2976" i="3" s="1"/>
  <c r="B3328" i="3"/>
  <c r="A3328" i="3" s="1"/>
  <c r="G3421" i="3"/>
  <c r="G3457" i="3"/>
  <c r="B3535" i="3"/>
  <c r="A3535" i="3" s="1"/>
  <c r="G3548" i="3"/>
  <c r="L3569" i="3"/>
  <c r="G3569" i="3"/>
  <c r="G3574" i="3"/>
  <c r="G894" i="3"/>
  <c r="B1310" i="3"/>
  <c r="A1310" i="3" s="1"/>
  <c r="B3485" i="3"/>
  <c r="A3485" i="3" s="1"/>
  <c r="G3485" i="3"/>
  <c r="L2771" i="3"/>
  <c r="G2771" i="3"/>
  <c r="B1449" i="3"/>
  <c r="A1449" i="3" s="1"/>
  <c r="N1449" i="3"/>
  <c r="L3254" i="3"/>
  <c r="G3254" i="3"/>
  <c r="L1260" i="3"/>
  <c r="G2115" i="3"/>
  <c r="B3569" i="3"/>
  <c r="A3569" i="3" s="1"/>
  <c r="B3363" i="3"/>
  <c r="A3363" i="3" s="1"/>
  <c r="G15" i="3"/>
  <c r="G76" i="3"/>
  <c r="G179" i="3"/>
  <c r="L301" i="3"/>
  <c r="G309" i="3"/>
  <c r="B367" i="3"/>
  <c r="A367" i="3" s="1"/>
  <c r="B489" i="3"/>
  <c r="A489" i="3" s="1"/>
  <c r="B622" i="3"/>
  <c r="A622" i="3" s="1"/>
  <c r="G757" i="3"/>
  <c r="B893" i="3"/>
  <c r="A893" i="3" s="1"/>
  <c r="L1115" i="3"/>
  <c r="L1125" i="3"/>
  <c r="L1165" i="3"/>
  <c r="G1186" i="3"/>
  <c r="B1198" i="3"/>
  <c r="A1198" i="3" s="1"/>
  <c r="B1261" i="3"/>
  <c r="A1261" i="3" s="1"/>
  <c r="G1481" i="3"/>
  <c r="L1679" i="3"/>
  <c r="B1723" i="3"/>
  <c r="A1723" i="3" s="1"/>
  <c r="B1728" i="3"/>
  <c r="A1728" i="3" s="1"/>
  <c r="G1955" i="3"/>
  <c r="N1975" i="3"/>
  <c r="G1978" i="3"/>
  <c r="G2141" i="3"/>
  <c r="B2484" i="3"/>
  <c r="A2484" i="3" s="1"/>
  <c r="B2604" i="3"/>
  <c r="A2604" i="3" s="1"/>
  <c r="L2604" i="3"/>
  <c r="L2611" i="3"/>
  <c r="L2648" i="3"/>
  <c r="B2648" i="3"/>
  <c r="A2648" i="3" s="1"/>
  <c r="G2940" i="3"/>
  <c r="B3072" i="3"/>
  <c r="A3072" i="3" s="1"/>
  <c r="L3121" i="3"/>
  <c r="G3121" i="3"/>
  <c r="G3300" i="3"/>
  <c r="G3305" i="3"/>
  <c r="B1550" i="3"/>
  <c r="A1550" i="3" s="1"/>
  <c r="B1600" i="3"/>
  <c r="A1600" i="3" s="1"/>
  <c r="B2271" i="3"/>
  <c r="A2271" i="3" s="1"/>
  <c r="G2632" i="3"/>
  <c r="B3017" i="3"/>
  <c r="A3017" i="3" s="1"/>
  <c r="B1346" i="3"/>
  <c r="A1346" i="3" s="1"/>
  <c r="G1447" i="3"/>
  <c r="B1467" i="3"/>
  <c r="A1467" i="3" s="1"/>
  <c r="G1472" i="3"/>
  <c r="B1565" i="3"/>
  <c r="A1565" i="3" s="1"/>
  <c r="G1726" i="3"/>
  <c r="G2014" i="3"/>
  <c r="B2124" i="3"/>
  <c r="A2124" i="3" s="1"/>
  <c r="G2187" i="3"/>
  <c r="G2320" i="3"/>
  <c r="B2402" i="3"/>
  <c r="A2402" i="3" s="1"/>
  <c r="G2432" i="3"/>
  <c r="B2483" i="3"/>
  <c r="A2483" i="3" s="1"/>
  <c r="B2528" i="3"/>
  <c r="A2528" i="3" s="1"/>
  <c r="G2610" i="3"/>
  <c r="G2642" i="3"/>
  <c r="B2784" i="3"/>
  <c r="A2784" i="3" s="1"/>
  <c r="B2883" i="3"/>
  <c r="A2883" i="3" s="1"/>
  <c r="B3104" i="3"/>
  <c r="A3104" i="3" s="1"/>
  <c r="G3124" i="3"/>
  <c r="G3244" i="3"/>
  <c r="B3332" i="3"/>
  <c r="A3332" i="3" s="1"/>
  <c r="G3412" i="3"/>
  <c r="G3417" i="3"/>
  <c r="G3427" i="3"/>
  <c r="B3442" i="3"/>
  <c r="A3442" i="3" s="1"/>
  <c r="B3473" i="3"/>
  <c r="A3473" i="3" s="1"/>
  <c r="B3510" i="3"/>
  <c r="A3510" i="3" s="1"/>
  <c r="B3541" i="3"/>
  <c r="A3541" i="3" s="1"/>
  <c r="G3648" i="3"/>
  <c r="B1711" i="3"/>
  <c r="A1711" i="3" s="1"/>
  <c r="G1799" i="3"/>
  <c r="B1814" i="3"/>
  <c r="A1814" i="3" s="1"/>
  <c r="G1949" i="3"/>
  <c r="G1951" i="3"/>
  <c r="B2007" i="3"/>
  <c r="A2007" i="3" s="1"/>
  <c r="B2065" i="3"/>
  <c r="A2065" i="3" s="1"/>
  <c r="G2195" i="3"/>
  <c r="B2305" i="3"/>
  <c r="A2305" i="3" s="1"/>
  <c r="G2588" i="3"/>
  <c r="G2672" i="3"/>
  <c r="B2759" i="3"/>
  <c r="A2759" i="3" s="1"/>
  <c r="B2845" i="3"/>
  <c r="A2845" i="3" s="1"/>
  <c r="B2886" i="3"/>
  <c r="A2886" i="3" s="1"/>
  <c r="B3033" i="3"/>
  <c r="A3033" i="3" s="1"/>
  <c r="G3232" i="3"/>
  <c r="G3270" i="3"/>
  <c r="G3738" i="3"/>
  <c r="G1467" i="3"/>
  <c r="G1550" i="3"/>
  <c r="B1631" i="3"/>
  <c r="A1631" i="3" s="1"/>
  <c r="B1664" i="3"/>
  <c r="A1664" i="3" s="1"/>
  <c r="G3134" i="3"/>
  <c r="G3167" i="3"/>
  <c r="B1354" i="3"/>
  <c r="A1354" i="3" s="1"/>
  <c r="B1435" i="3"/>
  <c r="A1435" i="3" s="1"/>
  <c r="B1460" i="3"/>
  <c r="A1460" i="3" s="1"/>
  <c r="B2241" i="3"/>
  <c r="A2241" i="3" s="1"/>
  <c r="G2282" i="3"/>
  <c r="B2546" i="3"/>
  <c r="A2546" i="3" s="1"/>
  <c r="B3410" i="3"/>
  <c r="A3410" i="3" s="1"/>
  <c r="G3488" i="3"/>
  <c r="B3595" i="3"/>
  <c r="A3595" i="3" s="1"/>
  <c r="G1450" i="3"/>
  <c r="B1511" i="3"/>
  <c r="A1511" i="3" s="1"/>
  <c r="G1684" i="3"/>
  <c r="B1802" i="3"/>
  <c r="A1802" i="3" s="1"/>
  <c r="G2035" i="3"/>
  <c r="N2632" i="3"/>
  <c r="L2921" i="3"/>
  <c r="G3038" i="3"/>
  <c r="B3195" i="3"/>
  <c r="A3195" i="3" s="1"/>
  <c r="B3330" i="3"/>
  <c r="A3330" i="3" s="1"/>
  <c r="G3385" i="3"/>
  <c r="B3613" i="3"/>
  <c r="A3613" i="3" s="1"/>
  <c r="B3677" i="3"/>
  <c r="A3677" i="3" s="1"/>
  <c r="G1443" i="3"/>
  <c r="B1619" i="3"/>
  <c r="A1619" i="3" s="1"/>
  <c r="G1667" i="3"/>
  <c r="B1727" i="3"/>
  <c r="A1727" i="3" s="1"/>
  <c r="B1747" i="3"/>
  <c r="A1747" i="3" s="1"/>
  <c r="B1812" i="3"/>
  <c r="A1812" i="3" s="1"/>
  <c r="B1975" i="3"/>
  <c r="A1975" i="3" s="1"/>
  <c r="B2147" i="3"/>
  <c r="A2147" i="3" s="1"/>
  <c r="G2165" i="3"/>
  <c r="B2313" i="3"/>
  <c r="A2313" i="3" s="1"/>
  <c r="G2438" i="3"/>
  <c r="G2476" i="3"/>
  <c r="B2584" i="3"/>
  <c r="A2584" i="3" s="1"/>
  <c r="L2784" i="3"/>
  <c r="G2851" i="3"/>
  <c r="B2856" i="3"/>
  <c r="A2856" i="3" s="1"/>
  <c r="G2874" i="3"/>
  <c r="G3064" i="3"/>
  <c r="B3153" i="3"/>
  <c r="A3153" i="3" s="1"/>
  <c r="B3158" i="3"/>
  <c r="A3158" i="3" s="1"/>
  <c r="G3215" i="3"/>
  <c r="B3302" i="3"/>
  <c r="A3302" i="3" s="1"/>
  <c r="G3400" i="3"/>
  <c r="L3541" i="3"/>
  <c r="G3621" i="3"/>
  <c r="B3644" i="3"/>
  <c r="A3644" i="3" s="1"/>
  <c r="B3649" i="3"/>
  <c r="A3649" i="3" s="1"/>
  <c r="B3690" i="3"/>
  <c r="A3690" i="3" s="1"/>
  <c r="B365" i="3"/>
  <c r="A365" i="3" s="1"/>
  <c r="B521" i="3"/>
  <c r="A521" i="3" s="1"/>
  <c r="L1033" i="3"/>
  <c r="B1033" i="3"/>
  <c r="A1033" i="3" s="1"/>
  <c r="B1503" i="3"/>
  <c r="A1503" i="3" s="1"/>
  <c r="G1503" i="3"/>
  <c r="G1590" i="3"/>
  <c r="L1590" i="3"/>
  <c r="G1841" i="3"/>
  <c r="L1841" i="3"/>
  <c r="G1886" i="3"/>
  <c r="L1886" i="3"/>
  <c r="B2800" i="3"/>
  <c r="A2800" i="3" s="1"/>
  <c r="L2800" i="3"/>
  <c r="G2800" i="3"/>
  <c r="B261" i="3"/>
  <c r="A261" i="3" s="1"/>
  <c r="G285" i="3"/>
  <c r="G311" i="3"/>
  <c r="B389" i="3"/>
  <c r="A389" i="3" s="1"/>
  <c r="B416" i="3"/>
  <c r="A416" i="3" s="1"/>
  <c r="B433" i="3"/>
  <c r="A433" i="3" s="1"/>
  <c r="B461" i="3"/>
  <c r="A461" i="3" s="1"/>
  <c r="B589" i="3"/>
  <c r="A589" i="3" s="1"/>
  <c r="B864" i="3"/>
  <c r="A864" i="3" s="1"/>
  <c r="B925" i="3"/>
  <c r="A925" i="3" s="1"/>
  <c r="L1243" i="3"/>
  <c r="G1243" i="3"/>
  <c r="G1275" i="3"/>
  <c r="G1498" i="3"/>
  <c r="B1498" i="3"/>
  <c r="A1498" i="3" s="1"/>
  <c r="L1498" i="3"/>
  <c r="G1743" i="3"/>
  <c r="N1743" i="3"/>
  <c r="G2191" i="3"/>
  <c r="L2191" i="3"/>
  <c r="B654" i="3"/>
  <c r="A654" i="3" s="1"/>
  <c r="N662" i="3"/>
  <c r="B690" i="3"/>
  <c r="A690" i="3" s="1"/>
  <c r="B692" i="3"/>
  <c r="A692" i="3" s="1"/>
  <c r="G734" i="3"/>
  <c r="B1176" i="3"/>
  <c r="A1176" i="3" s="1"/>
  <c r="G1176" i="3"/>
  <c r="G1628" i="3"/>
  <c r="L1628" i="3"/>
  <c r="B1666" i="3"/>
  <c r="A1666" i="3" s="1"/>
  <c r="N1666" i="3"/>
  <c r="G137" i="3"/>
  <c r="G337" i="3"/>
  <c r="G416" i="3"/>
  <c r="B541" i="3"/>
  <c r="A541" i="3" s="1"/>
  <c r="B774" i="3"/>
  <c r="A774" i="3" s="1"/>
  <c r="G930" i="3"/>
  <c r="L930" i="3"/>
  <c r="L953" i="3"/>
  <c r="B953" i="3"/>
  <c r="A953" i="3" s="1"/>
  <c r="B973" i="3"/>
  <c r="A973" i="3" s="1"/>
  <c r="L1073" i="3"/>
  <c r="G1073" i="3"/>
  <c r="B1116" i="3"/>
  <c r="A1116" i="3" s="1"/>
  <c r="L1241" i="3"/>
  <c r="G1241" i="3"/>
  <c r="B1330" i="3"/>
  <c r="A1330" i="3" s="1"/>
  <c r="L1588" i="3"/>
  <c r="G1588" i="3"/>
  <c r="B1926" i="3"/>
  <c r="A1926" i="3" s="1"/>
  <c r="L2064" i="3"/>
  <c r="G2064" i="3"/>
  <c r="G2604" i="3"/>
  <c r="N2604" i="3"/>
  <c r="L2624" i="3"/>
  <c r="G2624" i="3"/>
  <c r="B804" i="3"/>
  <c r="A804" i="3" s="1"/>
  <c r="G804" i="3"/>
  <c r="G33" i="3"/>
  <c r="G81" i="3"/>
  <c r="G17" i="3"/>
  <c r="B29" i="3"/>
  <c r="A29" i="3" s="1"/>
  <c r="B38" i="3"/>
  <c r="A38" i="3" s="1"/>
  <c r="G57" i="3"/>
  <c r="B149" i="3"/>
  <c r="A149" i="3" s="1"/>
  <c r="B218" i="3"/>
  <c r="A218" i="3" s="1"/>
  <c r="B254" i="3"/>
  <c r="A254" i="3" s="1"/>
  <c r="B409" i="3"/>
  <c r="A409" i="3" s="1"/>
  <c r="B414" i="3"/>
  <c r="A414" i="3" s="1"/>
  <c r="G433" i="3"/>
  <c r="G557" i="3"/>
  <c r="B560" i="3"/>
  <c r="A560" i="3" s="1"/>
  <c r="L85" i="3"/>
  <c r="B93" i="3"/>
  <c r="A93" i="3" s="1"/>
  <c r="L94" i="3"/>
  <c r="G121" i="3"/>
  <c r="G135" i="3"/>
  <c r="G149" i="3"/>
  <c r="B154" i="3"/>
  <c r="A154" i="3" s="1"/>
  <c r="B170" i="3"/>
  <c r="A170" i="3" s="1"/>
  <c r="L198" i="3"/>
  <c r="B206" i="3"/>
  <c r="A206" i="3" s="1"/>
  <c r="G242" i="3"/>
  <c r="G271" i="3"/>
  <c r="G278" i="3"/>
  <c r="B302" i="3"/>
  <c r="A302" i="3" s="1"/>
  <c r="B326" i="3"/>
  <c r="A326" i="3" s="1"/>
  <c r="B342" i="3"/>
  <c r="A342" i="3" s="1"/>
  <c r="B466" i="3"/>
  <c r="A466" i="3" s="1"/>
  <c r="G550" i="3"/>
  <c r="G609" i="3"/>
  <c r="B626" i="3"/>
  <c r="A626" i="3" s="1"/>
  <c r="N627" i="3"/>
  <c r="B640" i="3"/>
  <c r="A640" i="3" s="1"/>
  <c r="G642" i="3"/>
  <c r="B695" i="3"/>
  <c r="A695" i="3" s="1"/>
  <c r="B724" i="3"/>
  <c r="A724" i="3" s="1"/>
  <c r="N761" i="3"/>
  <c r="B761" i="3"/>
  <c r="A761" i="3" s="1"/>
  <c r="B1106" i="3"/>
  <c r="A1106" i="3" s="1"/>
  <c r="B1370" i="3"/>
  <c r="A1370" i="3" s="1"/>
  <c r="L1370" i="3"/>
  <c r="G1764" i="3"/>
  <c r="B1764" i="3"/>
  <c r="A1764" i="3" s="1"/>
  <c r="G1879" i="3"/>
  <c r="N1879" i="3"/>
  <c r="B1616" i="3"/>
  <c r="A1616" i="3" s="1"/>
  <c r="N1616" i="3"/>
  <c r="B13" i="3"/>
  <c r="A13" i="3" s="1"/>
  <c r="L52" i="3"/>
  <c r="G67" i="3"/>
  <c r="L101" i="3"/>
  <c r="L125" i="3"/>
  <c r="N132" i="3"/>
  <c r="L174" i="3"/>
  <c r="L215" i="3"/>
  <c r="L246" i="3"/>
  <c r="G276" i="3"/>
  <c r="L351" i="3"/>
  <c r="B373" i="3"/>
  <c r="A373" i="3" s="1"/>
  <c r="G404" i="3"/>
  <c r="G471" i="3"/>
  <c r="B493" i="3"/>
  <c r="A493" i="3" s="1"/>
  <c r="B539" i="3"/>
  <c r="A539" i="3" s="1"/>
  <c r="G599" i="3"/>
  <c r="G614" i="3"/>
  <c r="G690" i="3"/>
  <c r="G724" i="3"/>
  <c r="B740" i="3"/>
  <c r="A740" i="3" s="1"/>
  <c r="L741" i="3"/>
  <c r="L821" i="3"/>
  <c r="B913" i="3"/>
  <c r="A913" i="3" s="1"/>
  <c r="L913" i="3"/>
  <c r="L965" i="3"/>
  <c r="B1071" i="3"/>
  <c r="A1071" i="3" s="1"/>
  <c r="L1071" i="3"/>
  <c r="G1071" i="3"/>
  <c r="B1157" i="3"/>
  <c r="A1157" i="3" s="1"/>
  <c r="L1157" i="3"/>
  <c r="L1259" i="3"/>
  <c r="G1259" i="3"/>
  <c r="B1767" i="3"/>
  <c r="A1767" i="3" s="1"/>
  <c r="L1767" i="3"/>
  <c r="G1767" i="3"/>
  <c r="B1862" i="3"/>
  <c r="A1862" i="3" s="1"/>
  <c r="G673" i="3"/>
  <c r="L673" i="3"/>
  <c r="G13" i="3"/>
  <c r="G34" i="3"/>
  <c r="B46" i="3"/>
  <c r="A46" i="3" s="1"/>
  <c r="B53" i="3"/>
  <c r="A53" i="3" s="1"/>
  <c r="B70" i="3"/>
  <c r="A70" i="3" s="1"/>
  <c r="G82" i="3"/>
  <c r="B91" i="3"/>
  <c r="A91" i="3" s="1"/>
  <c r="B102" i="3"/>
  <c r="A102" i="3" s="1"/>
  <c r="G124" i="3"/>
  <c r="B138" i="3"/>
  <c r="A138" i="3" s="1"/>
  <c r="L151" i="3"/>
  <c r="B159" i="3"/>
  <c r="A159" i="3" s="1"/>
  <c r="B216" i="3"/>
  <c r="A216" i="3" s="1"/>
  <c r="B223" i="3"/>
  <c r="A223" i="3" s="1"/>
  <c r="B245" i="3"/>
  <c r="A245" i="3" s="1"/>
  <c r="L261" i="3"/>
  <c r="G274" i="3"/>
  <c r="B281" i="3"/>
  <c r="A281" i="3" s="1"/>
  <c r="L285" i="3"/>
  <c r="L311" i="3"/>
  <c r="N416" i="3"/>
  <c r="G514" i="3"/>
  <c r="B517" i="3"/>
  <c r="A517" i="3" s="1"/>
  <c r="G522" i="3"/>
  <c r="N531" i="3"/>
  <c r="L606" i="3"/>
  <c r="B647" i="3"/>
  <c r="A647" i="3" s="1"/>
  <c r="L661" i="3"/>
  <c r="G742" i="3"/>
  <c r="B742" i="3"/>
  <c r="A742" i="3" s="1"/>
  <c r="B759" i="3"/>
  <c r="A759" i="3" s="1"/>
  <c r="B772" i="3"/>
  <c r="A772" i="3" s="1"/>
  <c r="L870" i="3"/>
  <c r="B870" i="3"/>
  <c r="A870" i="3" s="1"/>
  <c r="G1029" i="3"/>
  <c r="L1029" i="3"/>
  <c r="L1103" i="3"/>
  <c r="B1309" i="3"/>
  <c r="A1309" i="3" s="1"/>
  <c r="L1366" i="3"/>
  <c r="G1366" i="3"/>
  <c r="B1368" i="3"/>
  <c r="A1368" i="3" s="1"/>
  <c r="L1619" i="3"/>
  <c r="G1619" i="3"/>
  <c r="L1862" i="3"/>
  <c r="G1862" i="3"/>
  <c r="B1902" i="3"/>
  <c r="A1902" i="3" s="1"/>
  <c r="N1902" i="3"/>
  <c r="G2139" i="3"/>
  <c r="L2139" i="3"/>
  <c r="B2151" i="3"/>
  <c r="A2151" i="3" s="1"/>
  <c r="B450" i="3"/>
  <c r="A450" i="3" s="1"/>
  <c r="B462" i="3"/>
  <c r="A462" i="3" s="1"/>
  <c r="G626" i="3"/>
  <c r="B710" i="3"/>
  <c r="A710" i="3" s="1"/>
  <c r="L710" i="3"/>
  <c r="L946" i="3"/>
  <c r="B946" i="3"/>
  <c r="A946" i="3" s="1"/>
  <c r="B2307" i="3"/>
  <c r="A2307" i="3" s="1"/>
  <c r="G2307" i="3"/>
  <c r="B230" i="3"/>
  <c r="A230" i="3" s="1"/>
  <c r="N335" i="3"/>
  <c r="L550" i="3"/>
  <c r="N654" i="3"/>
  <c r="G25" i="3"/>
  <c r="B63" i="3"/>
  <c r="A63" i="3" s="1"/>
  <c r="G98" i="3"/>
  <c r="B122" i="3"/>
  <c r="A122" i="3" s="1"/>
  <c r="L142" i="3"/>
  <c r="G159" i="3"/>
  <c r="L189" i="3"/>
  <c r="L213" i="3"/>
  <c r="G230" i="3"/>
  <c r="B296" i="3"/>
  <c r="A296" i="3" s="1"/>
  <c r="L309" i="3"/>
  <c r="G359" i="3"/>
  <c r="B417" i="3"/>
  <c r="A417" i="3" s="1"/>
  <c r="G432" i="3"/>
  <c r="B486" i="3"/>
  <c r="A486" i="3" s="1"/>
  <c r="B510" i="3"/>
  <c r="A510" i="3" s="1"/>
  <c r="B525" i="3"/>
  <c r="A525" i="3" s="1"/>
  <c r="L567" i="3"/>
  <c r="B573" i="3"/>
  <c r="A573" i="3" s="1"/>
  <c r="G631" i="3"/>
  <c r="B643" i="3"/>
  <c r="A643" i="3" s="1"/>
  <c r="B664" i="3"/>
  <c r="A664" i="3" s="1"/>
  <c r="B886" i="3"/>
  <c r="A886" i="3" s="1"/>
  <c r="B1287" i="3"/>
  <c r="A1287" i="3" s="1"/>
  <c r="G1289" i="3"/>
  <c r="B1479" i="3"/>
  <c r="A1479" i="3" s="1"/>
  <c r="N1479" i="3"/>
  <c r="G1564" i="3"/>
  <c r="G1571" i="3"/>
  <c r="G1802" i="3"/>
  <c r="B1855" i="3"/>
  <c r="A1855" i="3" s="1"/>
  <c r="L1855" i="3"/>
  <c r="G2106" i="3"/>
  <c r="B2261" i="3"/>
  <c r="A2261" i="3" s="1"/>
  <c r="G686" i="3"/>
  <c r="L686" i="3"/>
  <c r="G740" i="3"/>
  <c r="B790" i="3"/>
  <c r="A790" i="3" s="1"/>
  <c r="L790" i="3"/>
  <c r="B1022" i="3"/>
  <c r="A1022" i="3" s="1"/>
  <c r="L1022" i="3"/>
  <c r="G1257" i="3"/>
  <c r="N1257" i="3"/>
  <c r="L62" i="3"/>
  <c r="B9" i="3"/>
  <c r="A9" i="3" s="1"/>
  <c r="G23" i="3"/>
  <c r="N36" i="3"/>
  <c r="B73" i="3"/>
  <c r="A73" i="3" s="1"/>
  <c r="L93" i="3"/>
  <c r="B96" i="3"/>
  <c r="A96" i="3" s="1"/>
  <c r="G122" i="3"/>
  <c r="B136" i="3"/>
  <c r="A136" i="3" s="1"/>
  <c r="G148" i="3"/>
  <c r="B155" i="3"/>
  <c r="A155" i="3" s="1"/>
  <c r="G178" i="3"/>
  <c r="G190" i="3"/>
  <c r="G202" i="3"/>
  <c r="G226" i="3"/>
  <c r="B265" i="3"/>
  <c r="A265" i="3" s="1"/>
  <c r="B301" i="3"/>
  <c r="A301" i="3" s="1"/>
  <c r="B315" i="3"/>
  <c r="A315" i="3" s="1"/>
  <c r="L326" i="3"/>
  <c r="G334" i="3"/>
  <c r="G381" i="3"/>
  <c r="G383" i="3"/>
  <c r="B398" i="3"/>
  <c r="A398" i="3" s="1"/>
  <c r="B460" i="3"/>
  <c r="A460" i="3" s="1"/>
  <c r="B477" i="3"/>
  <c r="A477" i="3" s="1"/>
  <c r="B496" i="3"/>
  <c r="A496" i="3" s="1"/>
  <c r="B508" i="3"/>
  <c r="A508" i="3" s="1"/>
  <c r="B578" i="3"/>
  <c r="A578" i="3" s="1"/>
  <c r="B629" i="3"/>
  <c r="A629" i="3" s="1"/>
  <c r="B653" i="3"/>
  <c r="A653" i="3" s="1"/>
  <c r="G662" i="3"/>
  <c r="B674" i="3"/>
  <c r="A674" i="3" s="1"/>
  <c r="B691" i="3"/>
  <c r="A691" i="3" s="1"/>
  <c r="G710" i="3"/>
  <c r="L718" i="3"/>
  <c r="B718" i="3"/>
  <c r="A718" i="3" s="1"/>
  <c r="B881" i="3"/>
  <c r="A881" i="3" s="1"/>
  <c r="G1042" i="3"/>
  <c r="B1042" i="3"/>
  <c r="A1042" i="3" s="1"/>
  <c r="N1081" i="3"/>
  <c r="N1086" i="3"/>
  <c r="G1089" i="3"/>
  <c r="B1142" i="3"/>
  <c r="A1142" i="3" s="1"/>
  <c r="L1142" i="3"/>
  <c r="B1197" i="3"/>
  <c r="A1197" i="3" s="1"/>
  <c r="L1197" i="3"/>
  <c r="L2109" i="3"/>
  <c r="G2109" i="3"/>
  <c r="B1017" i="3"/>
  <c r="A1017" i="3" s="1"/>
  <c r="N1017" i="3"/>
  <c r="L1359" i="3"/>
  <c r="G1359" i="3"/>
  <c r="G1855" i="3"/>
  <c r="G660" i="3"/>
  <c r="G37" i="3"/>
  <c r="G66" i="3"/>
  <c r="L82" i="3"/>
  <c r="B120" i="3"/>
  <c r="A120" i="3" s="1"/>
  <c r="G162" i="3"/>
  <c r="G164" i="3"/>
  <c r="B217" i="3"/>
  <c r="A217" i="3" s="1"/>
  <c r="B420" i="3"/>
  <c r="A420" i="3" s="1"/>
  <c r="B494" i="3"/>
  <c r="A494" i="3" s="1"/>
  <c r="G496" i="3"/>
  <c r="B518" i="3"/>
  <c r="A518" i="3" s="1"/>
  <c r="G525" i="3"/>
  <c r="G593" i="3"/>
  <c r="L742" i="3"/>
  <c r="G790" i="3"/>
  <c r="B818" i="3"/>
  <c r="A818" i="3" s="1"/>
  <c r="N914" i="3"/>
  <c r="B914" i="3"/>
  <c r="A914" i="3" s="1"/>
  <c r="N1072" i="3"/>
  <c r="B1072" i="3"/>
  <c r="A1072" i="3" s="1"/>
  <c r="G1559" i="3"/>
  <c r="G1720" i="3"/>
  <c r="G7" i="3"/>
  <c r="G21" i="3"/>
  <c r="B26" i="3"/>
  <c r="A26" i="3" s="1"/>
  <c r="L46" i="3"/>
  <c r="L70" i="3"/>
  <c r="G85" i="3"/>
  <c r="G92" i="3"/>
  <c r="B127" i="3"/>
  <c r="A127" i="3" s="1"/>
  <c r="B139" i="3"/>
  <c r="A139" i="3" s="1"/>
  <c r="B169" i="3"/>
  <c r="A169" i="3" s="1"/>
  <c r="G236" i="3"/>
  <c r="G268" i="3"/>
  <c r="G306" i="3"/>
  <c r="B313" i="3"/>
  <c r="A313" i="3" s="1"/>
  <c r="G341" i="3"/>
  <c r="B418" i="3"/>
  <c r="A418" i="3" s="1"/>
  <c r="B615" i="3"/>
  <c r="A615" i="3" s="1"/>
  <c r="G718" i="3"/>
  <c r="L736" i="3"/>
  <c r="B736" i="3"/>
  <c r="A736" i="3" s="1"/>
  <c r="L757" i="3"/>
  <c r="G997" i="3"/>
  <c r="L997" i="3"/>
  <c r="B1005" i="3"/>
  <c r="A1005" i="3" s="1"/>
  <c r="G1045" i="3"/>
  <c r="L1045" i="3"/>
  <c r="B1195" i="3"/>
  <c r="A1195" i="3" s="1"/>
  <c r="L1195" i="3"/>
  <c r="G1195" i="3"/>
  <c r="B1275" i="3"/>
  <c r="A1275" i="3" s="1"/>
  <c r="L1275" i="3"/>
  <c r="B1347" i="3"/>
  <c r="A1347" i="3" s="1"/>
  <c r="L1347" i="3"/>
  <c r="B1748" i="3"/>
  <c r="A1748" i="3" s="1"/>
  <c r="L1776" i="3"/>
  <c r="B1776" i="3"/>
  <c r="A1776" i="3" s="1"/>
  <c r="B47" i="3"/>
  <c r="A47" i="3" s="1"/>
  <c r="G54" i="3"/>
  <c r="B101" i="3"/>
  <c r="A101" i="3" s="1"/>
  <c r="G103" i="3"/>
  <c r="G132" i="3"/>
  <c r="G146" i="3"/>
  <c r="B174" i="3"/>
  <c r="A174" i="3" s="1"/>
  <c r="B203" i="3"/>
  <c r="A203" i="3" s="1"/>
  <c r="B246" i="3"/>
  <c r="A246" i="3" s="1"/>
  <c r="B251" i="3"/>
  <c r="A251" i="3" s="1"/>
  <c r="B287" i="3"/>
  <c r="A287" i="3" s="1"/>
  <c r="B318" i="3"/>
  <c r="A318" i="3" s="1"/>
  <c r="G391" i="3"/>
  <c r="B396" i="3"/>
  <c r="A396" i="3" s="1"/>
  <c r="B428" i="3"/>
  <c r="A428" i="3" s="1"/>
  <c r="B463" i="3"/>
  <c r="A463" i="3" s="1"/>
  <c r="B480" i="3"/>
  <c r="A480" i="3" s="1"/>
  <c r="B487" i="3"/>
  <c r="A487" i="3" s="1"/>
  <c r="G506" i="3"/>
  <c r="G538" i="3"/>
  <c r="B557" i="3"/>
  <c r="A557" i="3" s="1"/>
  <c r="G674" i="3"/>
  <c r="G679" i="3"/>
  <c r="B704" i="3"/>
  <c r="A704" i="3" s="1"/>
  <c r="B711" i="3"/>
  <c r="A711" i="3" s="1"/>
  <c r="L1430" i="3"/>
  <c r="G1430" i="3"/>
  <c r="G2292" i="3"/>
  <c r="N2292" i="3"/>
  <c r="G2704" i="3"/>
  <c r="B2704" i="3"/>
  <c r="A2704" i="3" s="1"/>
  <c r="L2704" i="3"/>
  <c r="N866" i="3"/>
  <c r="L961" i="3"/>
  <c r="G1484" i="3"/>
  <c r="G1895" i="3"/>
  <c r="L1933" i="3"/>
  <c r="G2167" i="3"/>
  <c r="B2167" i="3"/>
  <c r="A2167" i="3" s="1"/>
  <c r="B2336" i="3"/>
  <c r="A2336" i="3" s="1"/>
  <c r="B2602" i="3"/>
  <c r="A2602" i="3" s="1"/>
  <c r="L2602" i="3"/>
  <c r="B708" i="3"/>
  <c r="A708" i="3" s="1"/>
  <c r="B877" i="3"/>
  <c r="A877" i="3" s="1"/>
  <c r="L886" i="3"/>
  <c r="B894" i="3"/>
  <c r="A894" i="3" s="1"/>
  <c r="B990" i="3"/>
  <c r="A990" i="3" s="1"/>
  <c r="B1343" i="3"/>
  <c r="A1343" i="3" s="1"/>
  <c r="G1404" i="3"/>
  <c r="B1636" i="3"/>
  <c r="A1636" i="3" s="1"/>
  <c r="G1678" i="3"/>
  <c r="B1687" i="3"/>
  <c r="A1687" i="3" s="1"/>
  <c r="B1772" i="3"/>
  <c r="A1772" i="3" s="1"/>
  <c r="B1858" i="3"/>
  <c r="A1858" i="3" s="1"/>
  <c r="G1936" i="3"/>
  <c r="B2011" i="3"/>
  <c r="A2011" i="3" s="1"/>
  <c r="B2079" i="3"/>
  <c r="A2079" i="3" s="1"/>
  <c r="B2287" i="3"/>
  <c r="A2287" i="3" s="1"/>
  <c r="N2287" i="3"/>
  <c r="B2447" i="3"/>
  <c r="A2447" i="3" s="1"/>
  <c r="N2452" i="3"/>
  <c r="B2452" i="3"/>
  <c r="A2452" i="3" s="1"/>
  <c r="B2791" i="3"/>
  <c r="A2791" i="3" s="1"/>
  <c r="G694" i="3"/>
  <c r="G801" i="3"/>
  <c r="G830" i="3"/>
  <c r="B962" i="3"/>
  <c r="A962" i="3" s="1"/>
  <c r="G976" i="3"/>
  <c r="G981" i="3"/>
  <c r="G1078" i="3"/>
  <c r="B1138" i="3"/>
  <c r="A1138" i="3" s="1"/>
  <c r="B1179" i="3"/>
  <c r="A1179" i="3" s="1"/>
  <c r="L1291" i="3"/>
  <c r="N1307" i="3"/>
  <c r="G1333" i="3"/>
  <c r="L1467" i="3"/>
  <c r="B1518" i="3"/>
  <c r="A1518" i="3" s="1"/>
  <c r="B1541" i="3"/>
  <c r="A1541" i="3" s="1"/>
  <c r="B1584" i="3"/>
  <c r="A1584" i="3" s="1"/>
  <c r="G1605" i="3"/>
  <c r="G1617" i="3"/>
  <c r="G1723" i="3"/>
  <c r="B1777" i="3"/>
  <c r="A1777" i="3" s="1"/>
  <c r="B1882" i="3"/>
  <c r="A1882" i="3" s="1"/>
  <c r="G1889" i="3"/>
  <c r="L1915" i="3"/>
  <c r="G1915" i="3"/>
  <c r="B2072" i="3"/>
  <c r="A2072" i="3" s="1"/>
  <c r="L2117" i="3"/>
  <c r="G2117" i="3"/>
  <c r="B2117" i="3"/>
  <c r="A2117" i="3" s="1"/>
  <c r="B2127" i="3"/>
  <c r="A2127" i="3" s="1"/>
  <c r="B2224" i="3"/>
  <c r="A2224" i="3" s="1"/>
  <c r="N2224" i="3"/>
  <c r="N2344" i="3"/>
  <c r="B2344" i="3"/>
  <c r="A2344" i="3" s="1"/>
  <c r="N2622" i="3"/>
  <c r="B2622" i="3"/>
  <c r="A2622" i="3" s="1"/>
  <c r="L2674" i="3"/>
  <c r="B2674" i="3"/>
  <c r="A2674" i="3" s="1"/>
  <c r="B1388" i="3"/>
  <c r="A1388" i="3" s="1"/>
  <c r="B1400" i="3"/>
  <c r="A1400" i="3" s="1"/>
  <c r="G1527" i="3"/>
  <c r="B1655" i="3"/>
  <c r="A1655" i="3" s="1"/>
  <c r="G1685" i="3"/>
  <c r="G1732" i="3"/>
  <c r="B1744" i="3"/>
  <c r="A1744" i="3" s="1"/>
  <c r="G1851" i="3"/>
  <c r="B2135" i="3"/>
  <c r="A2135" i="3" s="1"/>
  <c r="G2135" i="3"/>
  <c r="L2176" i="3"/>
  <c r="L2352" i="3"/>
  <c r="B2352" i="3"/>
  <c r="A2352" i="3" s="1"/>
  <c r="G725" i="3"/>
  <c r="G1205" i="3"/>
  <c r="B1237" i="3"/>
  <c r="A1237" i="3" s="1"/>
  <c r="B1262" i="3"/>
  <c r="A1262" i="3" s="1"/>
  <c r="B1417" i="3"/>
  <c r="A1417" i="3" s="1"/>
  <c r="B1951" i="3"/>
  <c r="A1951" i="3" s="1"/>
  <c r="G1980" i="3"/>
  <c r="B2053" i="3"/>
  <c r="A2053" i="3" s="1"/>
  <c r="G2170" i="3"/>
  <c r="N2192" i="3"/>
  <c r="G2192" i="3"/>
  <c r="G2224" i="3"/>
  <c r="L2405" i="3"/>
  <c r="G2405" i="3"/>
  <c r="B2405" i="3"/>
  <c r="A2405" i="3" s="1"/>
  <c r="G2450" i="3"/>
  <c r="L2450" i="3"/>
  <c r="L2508" i="3"/>
  <c r="G2508" i="3"/>
  <c r="B2508" i="3"/>
  <c r="A2508" i="3" s="1"/>
  <c r="B2736" i="3"/>
  <c r="A2736" i="3" s="1"/>
  <c r="G2736" i="3"/>
  <c r="L2736" i="3"/>
  <c r="G853" i="3"/>
  <c r="B1122" i="3"/>
  <c r="A1122" i="3" s="1"/>
  <c r="G1153" i="3"/>
  <c r="B1156" i="3"/>
  <c r="A1156" i="3" s="1"/>
  <c r="B1218" i="3"/>
  <c r="A1218" i="3" s="1"/>
  <c r="B1246" i="3"/>
  <c r="A1246" i="3" s="1"/>
  <c r="B1286" i="3"/>
  <c r="A1286" i="3" s="1"/>
  <c r="B1304" i="3"/>
  <c r="A1304" i="3" s="1"/>
  <c r="G1407" i="3"/>
  <c r="N1484" i="3"/>
  <c r="G1551" i="3"/>
  <c r="B1603" i="3"/>
  <c r="A1603" i="3" s="1"/>
  <c r="G1636" i="3"/>
  <c r="G1742" i="3"/>
  <c r="G1784" i="3"/>
  <c r="G1882" i="3"/>
  <c r="G1990" i="3"/>
  <c r="G2058" i="3"/>
  <c r="B2160" i="3"/>
  <c r="A2160" i="3" s="1"/>
  <c r="B2630" i="3"/>
  <c r="A2630" i="3" s="1"/>
  <c r="L2630" i="3"/>
  <c r="N2731" i="3"/>
  <c r="G2731" i="3"/>
  <c r="G1381" i="3"/>
  <c r="G1388" i="3"/>
  <c r="L1423" i="3"/>
  <c r="B1476" i="3"/>
  <c r="A1476" i="3" s="1"/>
  <c r="B1599" i="3"/>
  <c r="A1599" i="3" s="1"/>
  <c r="G1655" i="3"/>
  <c r="B1667" i="3"/>
  <c r="A1667" i="3" s="1"/>
  <c r="G1740" i="3"/>
  <c r="B1780" i="3"/>
  <c r="A1780" i="3" s="1"/>
  <c r="B2260" i="3"/>
  <c r="A2260" i="3" s="1"/>
  <c r="B2360" i="3"/>
  <c r="A2360" i="3" s="1"/>
  <c r="N2440" i="3"/>
  <c r="B2440" i="3"/>
  <c r="A2440" i="3" s="1"/>
  <c r="L2640" i="3"/>
  <c r="G2640" i="3"/>
  <c r="L2739" i="3"/>
  <c r="G2739" i="3"/>
  <c r="B1021" i="3"/>
  <c r="A1021" i="3" s="1"/>
  <c r="G1046" i="3"/>
  <c r="B1068" i="3"/>
  <c r="A1068" i="3" s="1"/>
  <c r="G1072" i="3"/>
  <c r="G1076" i="3"/>
  <c r="B1170" i="3"/>
  <c r="A1170" i="3" s="1"/>
  <c r="B1265" i="3"/>
  <c r="A1265" i="3" s="1"/>
  <c r="B1302" i="3"/>
  <c r="A1302" i="3" s="1"/>
  <c r="B1315" i="3"/>
  <c r="A1315" i="3" s="1"/>
  <c r="B1410" i="3"/>
  <c r="A1410" i="3" s="1"/>
  <c r="G1490" i="3"/>
  <c r="G1511" i="3"/>
  <c r="B1613" i="3"/>
  <c r="A1613" i="3" s="1"/>
  <c r="G1646" i="3"/>
  <c r="B1651" i="3"/>
  <c r="A1651" i="3" s="1"/>
  <c r="B1759" i="3"/>
  <c r="A1759" i="3" s="1"/>
  <c r="B1761" i="3"/>
  <c r="A1761" i="3" s="1"/>
  <c r="G1863" i="3"/>
  <c r="G1963" i="3"/>
  <c r="L1975" i="3"/>
  <c r="G2007" i="3"/>
  <c r="G2051" i="3"/>
  <c r="B2168" i="3"/>
  <c r="A2168" i="3" s="1"/>
  <c r="G2700" i="3"/>
  <c r="N2700" i="3"/>
  <c r="L2080" i="3"/>
  <c r="B2080" i="3"/>
  <c r="A2080" i="3" s="1"/>
  <c r="L2128" i="3"/>
  <c r="G2128" i="3"/>
  <c r="B2128" i="3"/>
  <c r="A2128" i="3" s="1"/>
  <c r="L2225" i="3"/>
  <c r="B2225" i="3"/>
  <c r="A2225" i="3" s="1"/>
  <c r="G2680" i="3"/>
  <c r="B2680" i="3"/>
  <c r="A2680" i="3" s="1"/>
  <c r="L2680" i="3"/>
  <c r="B2817" i="3"/>
  <c r="A2817" i="3" s="1"/>
  <c r="L2817" i="3"/>
  <c r="B1026" i="3"/>
  <c r="A1026" i="3" s="1"/>
  <c r="B1058" i="3"/>
  <c r="A1058" i="3" s="1"/>
  <c r="G1256" i="3"/>
  <c r="G1286" i="3"/>
  <c r="L1308" i="3"/>
  <c r="N1319" i="3"/>
  <c r="B1620" i="3"/>
  <c r="A1620" i="3" s="1"/>
  <c r="B1663" i="3"/>
  <c r="A1663" i="3" s="1"/>
  <c r="G1679" i="3"/>
  <c r="L1685" i="3"/>
  <c r="L2135" i="3"/>
  <c r="L2187" i="3"/>
  <c r="G2324" i="3"/>
  <c r="L2519" i="3"/>
  <c r="B2519" i="3"/>
  <c r="A2519" i="3" s="1"/>
  <c r="L725" i="3"/>
  <c r="B765" i="3"/>
  <c r="A765" i="3" s="1"/>
  <c r="B797" i="3"/>
  <c r="A797" i="3" s="1"/>
  <c r="B900" i="3"/>
  <c r="A900" i="3" s="1"/>
  <c r="B989" i="3"/>
  <c r="A989" i="3" s="1"/>
  <c r="B1038" i="3"/>
  <c r="A1038" i="3" s="1"/>
  <c r="G1068" i="3"/>
  <c r="B1206" i="3"/>
  <c r="A1206" i="3" s="1"/>
  <c r="B1233" i="3"/>
  <c r="A1233" i="3" s="1"/>
  <c r="G1302" i="3"/>
  <c r="G1384" i="3"/>
  <c r="L1388" i="3"/>
  <c r="N1417" i="3"/>
  <c r="B1436" i="3"/>
  <c r="A1436" i="3" s="1"/>
  <c r="B1455" i="3"/>
  <c r="A1455" i="3" s="1"/>
  <c r="G1526" i="3"/>
  <c r="N1551" i="3"/>
  <c r="L1655" i="3"/>
  <c r="B1712" i="3"/>
  <c r="A1712" i="3" s="1"/>
  <c r="L1749" i="3"/>
  <c r="G1878" i="3"/>
  <c r="B1890" i="3"/>
  <c r="A1890" i="3" s="1"/>
  <c r="B2143" i="3"/>
  <c r="A2143" i="3" s="1"/>
  <c r="G2173" i="3"/>
  <c r="G2183" i="3"/>
  <c r="B2183" i="3"/>
  <c r="A2183" i="3" s="1"/>
  <c r="N2554" i="3"/>
  <c r="B2554" i="3"/>
  <c r="A2554" i="3" s="1"/>
  <c r="N1001" i="3"/>
  <c r="B1036" i="3"/>
  <c r="A1036" i="3" s="1"/>
  <c r="B1089" i="3"/>
  <c r="A1089" i="3" s="1"/>
  <c r="B1178" i="3"/>
  <c r="A1178" i="3" s="1"/>
  <c r="G1247" i="3"/>
  <c r="G1282" i="3"/>
  <c r="B1332" i="3"/>
  <c r="A1332" i="3" s="1"/>
  <c r="G1349" i="3"/>
  <c r="B1420" i="3"/>
  <c r="A1420" i="3" s="1"/>
  <c r="L1433" i="3"/>
  <c r="G1462" i="3"/>
  <c r="G1575" i="3"/>
  <c r="N1603" i="3"/>
  <c r="G1651" i="3"/>
  <c r="B1684" i="3"/>
  <c r="A1684" i="3" s="1"/>
  <c r="L1735" i="3"/>
  <c r="G1759" i="3"/>
  <c r="G1811" i="3"/>
  <c r="G1850" i="3"/>
  <c r="L1863" i="3"/>
  <c r="B2101" i="3"/>
  <c r="A2101" i="3" s="1"/>
  <c r="G2203" i="3"/>
  <c r="G2213" i="3"/>
  <c r="L2446" i="3"/>
  <c r="G2446" i="3"/>
  <c r="B2446" i="3"/>
  <c r="A2446" i="3" s="1"/>
  <c r="B2320" i="3"/>
  <c r="A2320" i="3" s="1"/>
  <c r="G2504" i="3"/>
  <c r="L2504" i="3"/>
  <c r="B2765" i="3"/>
  <c r="A2765" i="3" s="1"/>
  <c r="N2765" i="3"/>
  <c r="B2968" i="3"/>
  <c r="A2968" i="3" s="1"/>
  <c r="B3022" i="3"/>
  <c r="A3022" i="3" s="1"/>
  <c r="G3027" i="3"/>
  <c r="B3136" i="3"/>
  <c r="A3136" i="3" s="1"/>
  <c r="G3143" i="3"/>
  <c r="B3169" i="3"/>
  <c r="A3169" i="3" s="1"/>
  <c r="G3259" i="3"/>
  <c r="G3276" i="3"/>
  <c r="B3353" i="3"/>
  <c r="A3353" i="3" s="1"/>
  <c r="G3507" i="3"/>
  <c r="G3512" i="3"/>
  <c r="B2243" i="3"/>
  <c r="A2243" i="3" s="1"/>
  <c r="B2265" i="3"/>
  <c r="A2265" i="3" s="1"/>
  <c r="G2272" i="3"/>
  <c r="G2336" i="3"/>
  <c r="G2392" i="3"/>
  <c r="B2399" i="3"/>
  <c r="A2399" i="3" s="1"/>
  <c r="G2428" i="3"/>
  <c r="N2470" i="3"/>
  <c r="B2476" i="3"/>
  <c r="A2476" i="3" s="1"/>
  <c r="G2478" i="3"/>
  <c r="B2647" i="3"/>
  <c r="A2647" i="3" s="1"/>
  <c r="G2690" i="3"/>
  <c r="G2717" i="3"/>
  <c r="G2722" i="3"/>
  <c r="B2827" i="3"/>
  <c r="A2827" i="3" s="1"/>
  <c r="G2861" i="3"/>
  <c r="B2881" i="3"/>
  <c r="A2881" i="3" s="1"/>
  <c r="B2906" i="3"/>
  <c r="A2906" i="3" s="1"/>
  <c r="G2944" i="3"/>
  <c r="B3000" i="3"/>
  <c r="A3000" i="3" s="1"/>
  <c r="G3051" i="3"/>
  <c r="L3131" i="3"/>
  <c r="G3150" i="3"/>
  <c r="L3180" i="3"/>
  <c r="G3199" i="3"/>
  <c r="B3296" i="3"/>
  <c r="A3296" i="3" s="1"/>
  <c r="G3334" i="3"/>
  <c r="B3424" i="3"/>
  <c r="A3424" i="3" s="1"/>
  <c r="G3563" i="3"/>
  <c r="G3584" i="3"/>
  <c r="L3627" i="3"/>
  <c r="B3659" i="3"/>
  <c r="A3659" i="3" s="1"/>
  <c r="G3678" i="3"/>
  <c r="L3694" i="3"/>
  <c r="G3710" i="3"/>
  <c r="B2092" i="3"/>
  <c r="A2092" i="3" s="1"/>
  <c r="B2751" i="3"/>
  <c r="A2751" i="3" s="1"/>
  <c r="L2848" i="3"/>
  <c r="G2958" i="3"/>
  <c r="B3047" i="3"/>
  <c r="A3047" i="3" s="1"/>
  <c r="B3112" i="3"/>
  <c r="A3112" i="3" s="1"/>
  <c r="B3139" i="3"/>
  <c r="A3139" i="3" s="1"/>
  <c r="L3140" i="3"/>
  <c r="G3185" i="3"/>
  <c r="B3248" i="3"/>
  <c r="A3248" i="3" s="1"/>
  <c r="B3351" i="3"/>
  <c r="A3351" i="3" s="1"/>
  <c r="G3353" i="3"/>
  <c r="L3369" i="3"/>
  <c r="L3409" i="3"/>
  <c r="B3441" i="3"/>
  <c r="A3441" i="3" s="1"/>
  <c r="L3526" i="3"/>
  <c r="G3565" i="3"/>
  <c r="L3665" i="3"/>
  <c r="G2164" i="3"/>
  <c r="B2227" i="3"/>
  <c r="A2227" i="3" s="1"/>
  <c r="B2275" i="3"/>
  <c r="A2275" i="3" s="1"/>
  <c r="B2292" i="3"/>
  <c r="A2292" i="3" s="1"/>
  <c r="B2419" i="3"/>
  <c r="A2419" i="3" s="1"/>
  <c r="G2464" i="3"/>
  <c r="B2488" i="3"/>
  <c r="A2488" i="3" s="1"/>
  <c r="B2540" i="3"/>
  <c r="A2540" i="3" s="1"/>
  <c r="B2664" i="3"/>
  <c r="A2664" i="3" s="1"/>
  <c r="B2720" i="3"/>
  <c r="A2720" i="3" s="1"/>
  <c r="B2768" i="3"/>
  <c r="A2768" i="3" s="1"/>
  <c r="G2775" i="3"/>
  <c r="B2925" i="3"/>
  <c r="A2925" i="3" s="1"/>
  <c r="G2966" i="3"/>
  <c r="L2992" i="3"/>
  <c r="G3022" i="3"/>
  <c r="L3072" i="3"/>
  <c r="L3104" i="3"/>
  <c r="B3110" i="3"/>
  <c r="A3110" i="3" s="1"/>
  <c r="G3112" i="3"/>
  <c r="B3128" i="3"/>
  <c r="A3128" i="3" s="1"/>
  <c r="G3139" i="3"/>
  <c r="G3169" i="3"/>
  <c r="L3233" i="3"/>
  <c r="G3341" i="3"/>
  <c r="L3421" i="3"/>
  <c r="G3448" i="3"/>
  <c r="L3452" i="3"/>
  <c r="G3505" i="3"/>
  <c r="B3520" i="3"/>
  <c r="A3520" i="3" s="1"/>
  <c r="B3534" i="3"/>
  <c r="A3534" i="3" s="1"/>
  <c r="B3553" i="3"/>
  <c r="A3553" i="3" s="1"/>
  <c r="B3596" i="3"/>
  <c r="A3596" i="3" s="1"/>
  <c r="L3488" i="3"/>
  <c r="N3569" i="3"/>
  <c r="B3594" i="3"/>
  <c r="A3594" i="3" s="1"/>
  <c r="G3659" i="3"/>
  <c r="G3671" i="3"/>
  <c r="B3686" i="3"/>
  <c r="A3686" i="3" s="1"/>
  <c r="G1919" i="3"/>
  <c r="G1952" i="3"/>
  <c r="B1986" i="3"/>
  <c r="A1986" i="3" s="1"/>
  <c r="B2119" i="3"/>
  <c r="A2119" i="3" s="1"/>
  <c r="G2209" i="3"/>
  <c r="B2221" i="3"/>
  <c r="A2221" i="3" s="1"/>
  <c r="G2225" i="3"/>
  <c r="G2227" i="3"/>
  <c r="G2265" i="3"/>
  <c r="B2285" i="3"/>
  <c r="A2285" i="3" s="1"/>
  <c r="B2329" i="3"/>
  <c r="A2329" i="3" s="1"/>
  <c r="B2450" i="3"/>
  <c r="A2450" i="3" s="1"/>
  <c r="G2474" i="3"/>
  <c r="G2486" i="3"/>
  <c r="G2488" i="3"/>
  <c r="G2514" i="3"/>
  <c r="B2524" i="3"/>
  <c r="A2524" i="3" s="1"/>
  <c r="B2538" i="3"/>
  <c r="A2538" i="3" s="1"/>
  <c r="B2599" i="3"/>
  <c r="A2599" i="3" s="1"/>
  <c r="B2615" i="3"/>
  <c r="A2615" i="3" s="1"/>
  <c r="B2620" i="3"/>
  <c r="A2620" i="3" s="1"/>
  <c r="B2627" i="3"/>
  <c r="A2627" i="3" s="1"/>
  <c r="G2705" i="3"/>
  <c r="G2794" i="3"/>
  <c r="B2808" i="3"/>
  <c r="A2808" i="3" s="1"/>
  <c r="B2825" i="3"/>
  <c r="A2825" i="3" s="1"/>
  <c r="G2906" i="3"/>
  <c r="G2961" i="3"/>
  <c r="B3040" i="3"/>
  <c r="A3040" i="3" s="1"/>
  <c r="B3052" i="3"/>
  <c r="A3052" i="3" s="1"/>
  <c r="B3121" i="3"/>
  <c r="A3121" i="3" s="1"/>
  <c r="G3204" i="3"/>
  <c r="B3232" i="3"/>
  <c r="A3232" i="3" s="1"/>
  <c r="N3259" i="3"/>
  <c r="G3262" i="3"/>
  <c r="G3296" i="3"/>
  <c r="B3446" i="3"/>
  <c r="A3446" i="3" s="1"/>
  <c r="L3457" i="3"/>
  <c r="B3480" i="3"/>
  <c r="A3480" i="3" s="1"/>
  <c r="N3512" i="3"/>
  <c r="G3570" i="3"/>
  <c r="G3582" i="3"/>
  <c r="L3630" i="3"/>
  <c r="L3644" i="3"/>
  <c r="B3713" i="3"/>
  <c r="A3713" i="3" s="1"/>
  <c r="G2033" i="3"/>
  <c r="B2112" i="3"/>
  <c r="A2112" i="3" s="1"/>
  <c r="G2273" i="3"/>
  <c r="B2424" i="3"/>
  <c r="A2424" i="3" s="1"/>
  <c r="B2467" i="3"/>
  <c r="A2467" i="3" s="1"/>
  <c r="B2550" i="3"/>
  <c r="A2550" i="3" s="1"/>
  <c r="B2681" i="3"/>
  <c r="A2681" i="3" s="1"/>
  <c r="G2780" i="3"/>
  <c r="G2867" i="3"/>
  <c r="B2930" i="3"/>
  <c r="A2930" i="3" s="1"/>
  <c r="G3035" i="3"/>
  <c r="B3064" i="3"/>
  <c r="A3064" i="3" s="1"/>
  <c r="B3103" i="3"/>
  <c r="A3103" i="3" s="1"/>
  <c r="B3126" i="3"/>
  <c r="A3126" i="3" s="1"/>
  <c r="G3132" i="3"/>
  <c r="G3144" i="3"/>
  <c r="L3185" i="3"/>
  <c r="B3188" i="3"/>
  <c r="A3188" i="3" s="1"/>
  <c r="G3209" i="3"/>
  <c r="G3225" i="3"/>
  <c r="G3246" i="3"/>
  <c r="G3248" i="3"/>
  <c r="G3294" i="3"/>
  <c r="G3299" i="3"/>
  <c r="G3318" i="3"/>
  <c r="N3353" i="3"/>
  <c r="G3382" i="3"/>
  <c r="L3412" i="3"/>
  <c r="G3489" i="3"/>
  <c r="G3513" i="3"/>
  <c r="B3638" i="3"/>
  <c r="A3638" i="3" s="1"/>
  <c r="G3643" i="3"/>
  <c r="B3723" i="3"/>
  <c r="A3723" i="3" s="1"/>
  <c r="G2749" i="3"/>
  <c r="B3451" i="3"/>
  <c r="A3451" i="3" s="1"/>
  <c r="B3530" i="3"/>
  <c r="A3530" i="3" s="1"/>
  <c r="B3566" i="3"/>
  <c r="A3566" i="3" s="1"/>
  <c r="B3609" i="3"/>
  <c r="A3609" i="3" s="1"/>
  <c r="B2131" i="3"/>
  <c r="A2131" i="3" s="1"/>
  <c r="L2180" i="3"/>
  <c r="L2216" i="3"/>
  <c r="B2935" i="3"/>
  <c r="A2935" i="3" s="1"/>
  <c r="B3081" i="3"/>
  <c r="A3081" i="3" s="1"/>
  <c r="G3292" i="3"/>
  <c r="B3335" i="3"/>
  <c r="A3335" i="3" s="1"/>
  <c r="G3735" i="3"/>
  <c r="B1792" i="3"/>
  <c r="A1792" i="3" s="1"/>
  <c r="B1799" i="3"/>
  <c r="A1799" i="3" s="1"/>
  <c r="G1934" i="3"/>
  <c r="G1977" i="3"/>
  <c r="B2018" i="3"/>
  <c r="A2018" i="3" s="1"/>
  <c r="G2119" i="3"/>
  <c r="G2155" i="3"/>
  <c r="L2164" i="3"/>
  <c r="G2186" i="3"/>
  <c r="B2276" i="3"/>
  <c r="A2276" i="3" s="1"/>
  <c r="B2389" i="3"/>
  <c r="A2389" i="3" s="1"/>
  <c r="G2420" i="3"/>
  <c r="B2477" i="3"/>
  <c r="A2477" i="3" s="1"/>
  <c r="L2514" i="3"/>
  <c r="B2632" i="3"/>
  <c r="A2632" i="3" s="1"/>
  <c r="G2716" i="3"/>
  <c r="G2877" i="3"/>
  <c r="B3031" i="3"/>
  <c r="A3031" i="3" s="1"/>
  <c r="G3076" i="3"/>
  <c r="L3139" i="3"/>
  <c r="G3188" i="3"/>
  <c r="N3330" i="3"/>
  <c r="B3333" i="3"/>
  <c r="A3333" i="3" s="1"/>
  <c r="B3345" i="3"/>
  <c r="A3345" i="3" s="1"/>
  <c r="G3364" i="3"/>
  <c r="B3376" i="3"/>
  <c r="A3376" i="3" s="1"/>
  <c r="B3378" i="3"/>
  <c r="A3378" i="3" s="1"/>
  <c r="B3392" i="3"/>
  <c r="A3392" i="3" s="1"/>
  <c r="B3437" i="3"/>
  <c r="A3437" i="3" s="1"/>
  <c r="G3480" i="3"/>
  <c r="G3564" i="3"/>
  <c r="G3650" i="3"/>
  <c r="G2122" i="3"/>
  <c r="B2134" i="3"/>
  <c r="A2134" i="3" s="1"/>
  <c r="G2501" i="3"/>
  <c r="B2515" i="3"/>
  <c r="A2515" i="3" s="1"/>
  <c r="G2570" i="3"/>
  <c r="G2726" i="3"/>
  <c r="G2816" i="3"/>
  <c r="B2831" i="3"/>
  <c r="A2831" i="3" s="1"/>
  <c r="B2848" i="3"/>
  <c r="A2848" i="3" s="1"/>
  <c r="B2880" i="3"/>
  <c r="A2880" i="3" s="1"/>
  <c r="L2918" i="3"/>
  <c r="B2921" i="3"/>
  <c r="A2921" i="3" s="1"/>
  <c r="L2925" i="3"/>
  <c r="B3014" i="3"/>
  <c r="A3014" i="3" s="1"/>
  <c r="G3081" i="3"/>
  <c r="G3091" i="3"/>
  <c r="B3115" i="3"/>
  <c r="A3115" i="3" s="1"/>
  <c r="G3133" i="3"/>
  <c r="B3205" i="3"/>
  <c r="A3205" i="3" s="1"/>
  <c r="G3216" i="3"/>
  <c r="N3227" i="3"/>
  <c r="G3251" i="3"/>
  <c r="G3273" i="3"/>
  <c r="B3297" i="3"/>
  <c r="A3297" i="3" s="1"/>
  <c r="B3331" i="3"/>
  <c r="A3331" i="3" s="1"/>
  <c r="B3369" i="3"/>
  <c r="A3369" i="3" s="1"/>
  <c r="B3409" i="3"/>
  <c r="A3409" i="3" s="1"/>
  <c r="G3492" i="3"/>
  <c r="B3526" i="3"/>
  <c r="A3526" i="3" s="1"/>
  <c r="B3533" i="3"/>
  <c r="A3533" i="3" s="1"/>
  <c r="G3602" i="3"/>
  <c r="L3621" i="3"/>
  <c r="G3636" i="3"/>
  <c r="B3694" i="3"/>
  <c r="A3694" i="3" s="1"/>
  <c r="G3723" i="3"/>
  <c r="B3692" i="3"/>
  <c r="A3692" i="3" s="1"/>
  <c r="B2387" i="3"/>
  <c r="A2387" i="3" s="1"/>
  <c r="B2401" i="3"/>
  <c r="A2401" i="3" s="1"/>
  <c r="B2408" i="3"/>
  <c r="A2408" i="3" s="1"/>
  <c r="L2424" i="3"/>
  <c r="L2467" i="3"/>
  <c r="G2499" i="3"/>
  <c r="N2524" i="3"/>
  <c r="L2550" i="3"/>
  <c r="G2574" i="3"/>
  <c r="G2721" i="3"/>
  <c r="B2724" i="3"/>
  <c r="A2724" i="3" s="1"/>
  <c r="G2767" i="3"/>
  <c r="G2783" i="3"/>
  <c r="B2809" i="3"/>
  <c r="A2809" i="3" s="1"/>
  <c r="L2867" i="3"/>
  <c r="G2875" i="3"/>
  <c r="G2931" i="3"/>
  <c r="B2965" i="3"/>
  <c r="A2965" i="3" s="1"/>
  <c r="G2972" i="3"/>
  <c r="G3060" i="3"/>
  <c r="B3120" i="3"/>
  <c r="A3120" i="3" s="1"/>
  <c r="L3144" i="3"/>
  <c r="B3173" i="3"/>
  <c r="A3173" i="3" s="1"/>
  <c r="N3195" i="3"/>
  <c r="G3228" i="3"/>
  <c r="N3232" i="3"/>
  <c r="B3266" i="3"/>
  <c r="A3266" i="3" s="1"/>
  <c r="G3283" i="3"/>
  <c r="L3299" i="3"/>
  <c r="B3307" i="3"/>
  <c r="A3307" i="3" s="1"/>
  <c r="B3319" i="3"/>
  <c r="A3319" i="3" s="1"/>
  <c r="G3345" i="3"/>
  <c r="G3376" i="3"/>
  <c r="B3400" i="3"/>
  <c r="A3400" i="3" s="1"/>
  <c r="B3430" i="3"/>
  <c r="A3430" i="3" s="1"/>
  <c r="B3483" i="3"/>
  <c r="A3483" i="3" s="1"/>
  <c r="L3489" i="3"/>
  <c r="B3550" i="3"/>
  <c r="A3550" i="3" s="1"/>
  <c r="B3617" i="3"/>
  <c r="A3617" i="3" s="1"/>
  <c r="G3639" i="3"/>
  <c r="L3643" i="3"/>
  <c r="G3687" i="3"/>
  <c r="B2348" i="3"/>
  <c r="A2348" i="3" s="1"/>
  <c r="L2759" i="3"/>
  <c r="B2910" i="3"/>
  <c r="A2910" i="3" s="1"/>
  <c r="G2955" i="3"/>
  <c r="L3064" i="3"/>
  <c r="L3275" i="3"/>
  <c r="G3719" i="3"/>
  <c r="B3726" i="3"/>
  <c r="A3726" i="3" s="1"/>
  <c r="L2384" i="3"/>
  <c r="B2568" i="3"/>
  <c r="A2568" i="3" s="1"/>
  <c r="B2654" i="3"/>
  <c r="A2654" i="3" s="1"/>
  <c r="B2755" i="3"/>
  <c r="A2755" i="3" s="1"/>
  <c r="B2829" i="3"/>
  <c r="A2829" i="3" s="1"/>
  <c r="G2893" i="3"/>
  <c r="B3063" i="3"/>
  <c r="A3063" i="3" s="1"/>
  <c r="L3124" i="3"/>
  <c r="B3150" i="3"/>
  <c r="A3150" i="3" s="1"/>
  <c r="B3164" i="3"/>
  <c r="A3164" i="3" s="1"/>
  <c r="B3233" i="3"/>
  <c r="A3233" i="3" s="1"/>
  <c r="B3238" i="3"/>
  <c r="A3238" i="3" s="1"/>
  <c r="G3247" i="3"/>
  <c r="B3254" i="3"/>
  <c r="A3254" i="3" s="1"/>
  <c r="B3259" i="3"/>
  <c r="A3259" i="3" s="1"/>
  <c r="L3449" i="3"/>
  <c r="B3457" i="3"/>
  <c r="A3457" i="3" s="1"/>
  <c r="G3459" i="3"/>
  <c r="G3464" i="3"/>
  <c r="G3469" i="3"/>
  <c r="L3473" i="3"/>
  <c r="G3481" i="3"/>
  <c r="G3533" i="3"/>
  <c r="B3548" i="3"/>
  <c r="A3548" i="3" s="1"/>
  <c r="B3565" i="3"/>
  <c r="A3565" i="3" s="1"/>
  <c r="L3585" i="3"/>
  <c r="B3593" i="3"/>
  <c r="A3593" i="3" s="1"/>
  <c r="G3600" i="3"/>
  <c r="B3630" i="3"/>
  <c r="A3630" i="3" s="1"/>
  <c r="B3678" i="3"/>
  <c r="A3678" i="3" s="1"/>
  <c r="B3702" i="3"/>
  <c r="A3702" i="3" s="1"/>
  <c r="B3712" i="3"/>
  <c r="A3712" i="3" s="1"/>
  <c r="G3726" i="3"/>
  <c r="B255" i="3"/>
  <c r="A255" i="3" s="1"/>
  <c r="G270" i="3"/>
  <c r="G281" i="3"/>
  <c r="G292" i="3"/>
  <c r="B328" i="3"/>
  <c r="A328" i="3" s="1"/>
  <c r="B330" i="3"/>
  <c r="A330" i="3" s="1"/>
  <c r="B412" i="3"/>
  <c r="A412" i="3" s="1"/>
  <c r="L464" i="3"/>
  <c r="G464" i="3"/>
  <c r="B464" i="3"/>
  <c r="A464" i="3" s="1"/>
  <c r="B478" i="3"/>
  <c r="A478" i="3" s="1"/>
  <c r="B511" i="3"/>
  <c r="A511" i="3" s="1"/>
  <c r="B527" i="3"/>
  <c r="A527" i="3" s="1"/>
  <c r="G527" i="3"/>
  <c r="G535" i="3"/>
  <c r="B535" i="3"/>
  <c r="A535" i="3" s="1"/>
  <c r="G579" i="3"/>
  <c r="L603" i="3"/>
  <c r="B603" i="3"/>
  <c r="A603" i="3" s="1"/>
  <c r="B605" i="3"/>
  <c r="A605" i="3" s="1"/>
  <c r="L612" i="3"/>
  <c r="B612" i="3"/>
  <c r="A612" i="3" s="1"/>
  <c r="G622" i="3"/>
  <c r="G638" i="3"/>
  <c r="B638" i="3"/>
  <c r="A638" i="3" s="1"/>
  <c r="N675" i="3"/>
  <c r="B675" i="3"/>
  <c r="A675" i="3" s="1"/>
  <c r="B677" i="3"/>
  <c r="A677" i="3" s="1"/>
  <c r="B753" i="3"/>
  <c r="A753" i="3" s="1"/>
  <c r="L753" i="3"/>
  <c r="L770" i="3"/>
  <c r="B770" i="3"/>
  <c r="A770" i="3" s="1"/>
  <c r="G770" i="3"/>
  <c r="N784" i="3"/>
  <c r="B784" i="3"/>
  <c r="A784" i="3" s="1"/>
  <c r="B786" i="3"/>
  <c r="A786" i="3" s="1"/>
  <c r="G789" i="3"/>
  <c r="B806" i="3"/>
  <c r="A806" i="3" s="1"/>
  <c r="B830" i="3"/>
  <c r="A830" i="3" s="1"/>
  <c r="B884" i="3"/>
  <c r="A884" i="3" s="1"/>
  <c r="G884" i="3"/>
  <c r="L896" i="3"/>
  <c r="B896" i="3"/>
  <c r="A896" i="3" s="1"/>
  <c r="L944" i="3"/>
  <c r="B944" i="3"/>
  <c r="A944" i="3" s="1"/>
  <c r="G958" i="3"/>
  <c r="N958" i="3"/>
  <c r="B998" i="3"/>
  <c r="A998" i="3" s="1"/>
  <c r="L998" i="3"/>
  <c r="B1041" i="3"/>
  <c r="A1041" i="3" s="1"/>
  <c r="L1041" i="3"/>
  <c r="L1127" i="3"/>
  <c r="G1127" i="3"/>
  <c r="G1189" i="3"/>
  <c r="B1254" i="3"/>
  <c r="A1254" i="3" s="1"/>
  <c r="G1254" i="3"/>
  <c r="G1277" i="3"/>
  <c r="L1277" i="3"/>
  <c r="B1277" i="3"/>
  <c r="A1277" i="3" s="1"/>
  <c r="N1387" i="3"/>
  <c r="B1387" i="3"/>
  <c r="A1387" i="3" s="1"/>
  <c r="G1424" i="3"/>
  <c r="L1424" i="3"/>
  <c r="N1475" i="3"/>
  <c r="B1475" i="3"/>
  <c r="A1475" i="3" s="1"/>
  <c r="G1475" i="3"/>
  <c r="B1514" i="3"/>
  <c r="A1514" i="3" s="1"/>
  <c r="B1618" i="3"/>
  <c r="A1618" i="3" s="1"/>
  <c r="L1618" i="3"/>
  <c r="G1618" i="3"/>
  <c r="G1621" i="3"/>
  <c r="L1621" i="3"/>
  <c r="G1733" i="3"/>
  <c r="L1733" i="3"/>
  <c r="B1810" i="3"/>
  <c r="A1810" i="3" s="1"/>
  <c r="G1847" i="3"/>
  <c r="B1847" i="3"/>
  <c r="A1847" i="3" s="1"/>
  <c r="L1847" i="3"/>
  <c r="N1859" i="3"/>
  <c r="G1859" i="3"/>
  <c r="N2075" i="3"/>
  <c r="G2075" i="3"/>
  <c r="L2181" i="3"/>
  <c r="G2181" i="3"/>
  <c r="B2181" i="3"/>
  <c r="A2181" i="3" s="1"/>
  <c r="G161" i="3"/>
  <c r="G238" i="3"/>
  <c r="G250" i="3"/>
  <c r="G321" i="3"/>
  <c r="G350" i="3"/>
  <c r="G358" i="3"/>
  <c r="L358" i="3"/>
  <c r="G366" i="3"/>
  <c r="G371" i="3"/>
  <c r="N395" i="3"/>
  <c r="B395" i="3"/>
  <c r="A395" i="3" s="1"/>
  <c r="G554" i="3"/>
  <c r="L554" i="3"/>
  <c r="B581" i="3"/>
  <c r="A581" i="3" s="1"/>
  <c r="L581" i="3"/>
  <c r="B646" i="3"/>
  <c r="A646" i="3" s="1"/>
  <c r="L646" i="3"/>
  <c r="G756" i="3"/>
  <c r="L777" i="3"/>
  <c r="B777" i="3"/>
  <c r="A777" i="3" s="1"/>
  <c r="G838" i="3"/>
  <c r="G868" i="3"/>
  <c r="L960" i="3"/>
  <c r="B960" i="3"/>
  <c r="A960" i="3" s="1"/>
  <c r="G994" i="3"/>
  <c r="G1044" i="3"/>
  <c r="G1061" i="3"/>
  <c r="L1061" i="3"/>
  <c r="L1065" i="3"/>
  <c r="B1065" i="3"/>
  <c r="A1065" i="3" s="1"/>
  <c r="B1087" i="3"/>
  <c r="A1087" i="3" s="1"/>
  <c r="L1087" i="3"/>
  <c r="L1129" i="3"/>
  <c r="G1129" i="3"/>
  <c r="G1164" i="3"/>
  <c r="L1164" i="3"/>
  <c r="G1238" i="3"/>
  <c r="G1279" i="3"/>
  <c r="L1279" i="3"/>
  <c r="L1303" i="3"/>
  <c r="B1303" i="3"/>
  <c r="A1303" i="3" s="1"/>
  <c r="G1306" i="3"/>
  <c r="B1335" i="3"/>
  <c r="A1335" i="3" s="1"/>
  <c r="L1335" i="3"/>
  <c r="N1419" i="3"/>
  <c r="B1419" i="3"/>
  <c r="A1419" i="3" s="1"/>
  <c r="G1419" i="3"/>
  <c r="G1440" i="3"/>
  <c r="L1440" i="3"/>
  <c r="B1650" i="3"/>
  <c r="A1650" i="3" s="1"/>
  <c r="L1650" i="3"/>
  <c r="G1650" i="3"/>
  <c r="N1730" i="3"/>
  <c r="G1730" i="3"/>
  <c r="N1756" i="3"/>
  <c r="B1756" i="3"/>
  <c r="A1756" i="3" s="1"/>
  <c r="N1779" i="3"/>
  <c r="G1779" i="3"/>
  <c r="N1830" i="3"/>
  <c r="B1830" i="3"/>
  <c r="A1830" i="3" s="1"/>
  <c r="B2312" i="3"/>
  <c r="A2312" i="3" s="1"/>
  <c r="L2312" i="3"/>
  <c r="G2312" i="3"/>
  <c r="G71" i="3"/>
  <c r="L71" i="3"/>
  <c r="G173" i="3"/>
  <c r="B173" i="3"/>
  <c r="A173" i="3" s="1"/>
  <c r="G181" i="3"/>
  <c r="L181" i="3"/>
  <c r="G186" i="3"/>
  <c r="G191" i="3"/>
  <c r="G201" i="3"/>
  <c r="G209" i="3"/>
  <c r="G222" i="3"/>
  <c r="G225" i="3"/>
  <c r="L227" i="3"/>
  <c r="G227" i="3"/>
  <c r="G255" i="3"/>
  <c r="B278" i="3"/>
  <c r="A278" i="3" s="1"/>
  <c r="B283" i="3"/>
  <c r="A283" i="3" s="1"/>
  <c r="B286" i="3"/>
  <c r="A286" i="3" s="1"/>
  <c r="G294" i="3"/>
  <c r="B294" i="3"/>
  <c r="A294" i="3" s="1"/>
  <c r="G305" i="3"/>
  <c r="G310" i="3"/>
  <c r="L310" i="3"/>
  <c r="B317" i="3"/>
  <c r="A317" i="3" s="1"/>
  <c r="G339" i="3"/>
  <c r="B344" i="3"/>
  <c r="A344" i="3" s="1"/>
  <c r="B346" i="3"/>
  <c r="A346" i="3" s="1"/>
  <c r="G349" i="3"/>
  <c r="L349" i="3"/>
  <c r="G370" i="3"/>
  <c r="G378" i="3"/>
  <c r="B397" i="3"/>
  <c r="A397" i="3" s="1"/>
  <c r="B400" i="3"/>
  <c r="A400" i="3" s="1"/>
  <c r="B403" i="3"/>
  <c r="A403" i="3" s="1"/>
  <c r="G420" i="3"/>
  <c r="G427" i="3"/>
  <c r="G491" i="3"/>
  <c r="G547" i="3"/>
  <c r="G576" i="3"/>
  <c r="B598" i="3"/>
  <c r="A598" i="3" s="1"/>
  <c r="L598" i="3"/>
  <c r="B706" i="3"/>
  <c r="A706" i="3" s="1"/>
  <c r="N706" i="3"/>
  <c r="G722" i="3"/>
  <c r="L738" i="3"/>
  <c r="B738" i="3"/>
  <c r="A738" i="3" s="1"/>
  <c r="G798" i="3"/>
  <c r="B798" i="3"/>
  <c r="A798" i="3" s="1"/>
  <c r="G882" i="3"/>
  <c r="N886" i="3"/>
  <c r="G886" i="3"/>
  <c r="B898" i="3"/>
  <c r="A898" i="3" s="1"/>
  <c r="N898" i="3"/>
  <c r="G914" i="3"/>
  <c r="L914" i="3"/>
  <c r="G1010" i="3"/>
  <c r="B1010" i="3"/>
  <c r="A1010" i="3" s="1"/>
  <c r="G1056" i="3"/>
  <c r="L1056" i="3"/>
  <c r="B1351" i="3"/>
  <c r="A1351" i="3" s="1"/>
  <c r="L1356" i="3"/>
  <c r="G1356" i="3"/>
  <c r="L1363" i="3"/>
  <c r="B1363" i="3"/>
  <c r="A1363" i="3" s="1"/>
  <c r="N1482" i="3"/>
  <c r="B1482" i="3"/>
  <c r="A1482" i="3" s="1"/>
  <c r="B1495" i="3"/>
  <c r="A1495" i="3" s="1"/>
  <c r="L1495" i="3"/>
  <c r="G1495" i="3"/>
  <c r="G1542" i="3"/>
  <c r="B1542" i="3"/>
  <c r="A1542" i="3" s="1"/>
  <c r="L1542" i="3"/>
  <c r="G1572" i="3"/>
  <c r="B1572" i="3"/>
  <c r="A1572" i="3" s="1"/>
  <c r="N1914" i="3"/>
  <c r="G1914" i="3"/>
  <c r="G325" i="3"/>
  <c r="B325" i="3"/>
  <c r="A325" i="3" s="1"/>
  <c r="G395" i="3"/>
  <c r="B431" i="3"/>
  <c r="A431" i="3" s="1"/>
  <c r="L431" i="3"/>
  <c r="G450" i="3"/>
  <c r="B475" i="3"/>
  <c r="A475" i="3" s="1"/>
  <c r="B481" i="3"/>
  <c r="A481" i="3" s="1"/>
  <c r="B495" i="3"/>
  <c r="A495" i="3" s="1"/>
  <c r="L544" i="3"/>
  <c r="G544" i="3"/>
  <c r="G573" i="3"/>
  <c r="G575" i="3"/>
  <c r="G612" i="3"/>
  <c r="L630" i="3"/>
  <c r="B630" i="3"/>
  <c r="A630" i="3" s="1"/>
  <c r="B645" i="3"/>
  <c r="A645" i="3" s="1"/>
  <c r="G709" i="3"/>
  <c r="G748" i="3"/>
  <c r="L748" i="3"/>
  <c r="G753" i="3"/>
  <c r="G837" i="3"/>
  <c r="L837" i="3"/>
  <c r="G977" i="3"/>
  <c r="G998" i="3"/>
  <c r="G1026" i="3"/>
  <c r="G1041" i="3"/>
  <c r="G1070" i="3"/>
  <c r="N1070" i="3"/>
  <c r="G1107" i="3"/>
  <c r="B1107" i="3"/>
  <c r="A1107" i="3" s="1"/>
  <c r="B1114" i="3"/>
  <c r="A1114" i="3" s="1"/>
  <c r="G1114" i="3"/>
  <c r="L1114" i="3"/>
  <c r="B1117" i="3"/>
  <c r="A1117" i="3" s="1"/>
  <c r="L1117" i="3"/>
  <c r="G1149" i="3"/>
  <c r="L1149" i="3"/>
  <c r="B1149" i="3"/>
  <c r="A1149" i="3" s="1"/>
  <c r="G1206" i="3"/>
  <c r="G1228" i="3"/>
  <c r="L1228" i="3"/>
  <c r="G1274" i="3"/>
  <c r="G1288" i="3"/>
  <c r="B1391" i="3"/>
  <c r="A1391" i="3" s="1"/>
  <c r="G1391" i="3"/>
  <c r="B1463" i="3"/>
  <c r="A1463" i="3" s="1"/>
  <c r="G1463" i="3"/>
  <c r="B1786" i="3"/>
  <c r="A1786" i="3" s="1"/>
  <c r="N1786" i="3"/>
  <c r="N207" i="3"/>
  <c r="G566" i="3"/>
  <c r="G605" i="3"/>
  <c r="G646" i="3"/>
  <c r="G677" i="3"/>
  <c r="G706" i="3"/>
  <c r="G750" i="3"/>
  <c r="L750" i="3"/>
  <c r="G772" i="3"/>
  <c r="G786" i="3"/>
  <c r="L800" i="3"/>
  <c r="B800" i="3"/>
  <c r="A800" i="3" s="1"/>
  <c r="B825" i="3"/>
  <c r="A825" i="3" s="1"/>
  <c r="G846" i="3"/>
  <c r="N846" i="3"/>
  <c r="B862" i="3"/>
  <c r="A862" i="3" s="1"/>
  <c r="G865" i="3"/>
  <c r="B902" i="3"/>
  <c r="A902" i="3" s="1"/>
  <c r="L902" i="3"/>
  <c r="G902" i="3"/>
  <c r="L918" i="3"/>
  <c r="B918" i="3"/>
  <c r="A918" i="3" s="1"/>
  <c r="B937" i="3"/>
  <c r="A937" i="3" s="1"/>
  <c r="N937" i="3"/>
  <c r="B993" i="3"/>
  <c r="A993" i="3" s="1"/>
  <c r="G993" i="3"/>
  <c r="L993" i="3"/>
  <c r="B1084" i="3"/>
  <c r="A1084" i="3" s="1"/>
  <c r="L1084" i="3"/>
  <c r="G1084" i="3"/>
  <c r="G1087" i="3"/>
  <c r="B1119" i="3"/>
  <c r="A1119" i="3" s="1"/>
  <c r="L1119" i="3"/>
  <c r="N1140" i="3"/>
  <c r="B1140" i="3"/>
  <c r="A1140" i="3" s="1"/>
  <c r="G1147" i="3"/>
  <c r="B1151" i="3"/>
  <c r="A1151" i="3" s="1"/>
  <c r="G1151" i="3"/>
  <c r="L1151" i="3"/>
  <c r="B1182" i="3"/>
  <c r="A1182" i="3" s="1"/>
  <c r="L1223" i="3"/>
  <c r="B1223" i="3"/>
  <c r="A1223" i="3" s="1"/>
  <c r="B1228" i="3"/>
  <c r="A1228" i="3" s="1"/>
  <c r="N1228" i="3"/>
  <c r="B1318" i="3"/>
  <c r="A1318" i="3" s="1"/>
  <c r="N1318" i="3"/>
  <c r="G1335" i="3"/>
  <c r="N1365" i="3"/>
  <c r="G1365" i="3"/>
  <c r="G1379" i="3"/>
  <c r="L1379" i="3"/>
  <c r="B1379" i="3"/>
  <c r="A1379" i="3" s="1"/>
  <c r="G1456" i="3"/>
  <c r="L1456" i="3"/>
  <c r="G1838" i="3"/>
  <c r="N1838" i="3"/>
  <c r="B1907" i="3"/>
  <c r="A1907" i="3" s="1"/>
  <c r="L1907" i="3"/>
  <c r="G1907" i="3"/>
  <c r="G1991" i="3"/>
  <c r="N1991" i="3"/>
  <c r="G131" i="3"/>
  <c r="L257" i="3"/>
  <c r="G257" i="3"/>
  <c r="G247" i="3"/>
  <c r="L247" i="3"/>
  <c r="G302" i="3"/>
  <c r="G330" i="3"/>
  <c r="G338" i="3"/>
  <c r="L338" i="3"/>
  <c r="G355" i="3"/>
  <c r="G375" i="3"/>
  <c r="L375" i="3"/>
  <c r="B405" i="3"/>
  <c r="A405" i="3" s="1"/>
  <c r="L405" i="3"/>
  <c r="L444" i="3"/>
  <c r="B444" i="3"/>
  <c r="A444" i="3" s="1"/>
  <c r="G447" i="3"/>
  <c r="G18" i="3"/>
  <c r="B21" i="3"/>
  <c r="A21" i="3" s="1"/>
  <c r="G50" i="3"/>
  <c r="G55" i="3"/>
  <c r="L55" i="3"/>
  <c r="B57" i="3"/>
  <c r="A57" i="3" s="1"/>
  <c r="B62" i="3"/>
  <c r="A62" i="3" s="1"/>
  <c r="G68" i="3"/>
  <c r="N68" i="3"/>
  <c r="L69" i="3"/>
  <c r="B75" i="3"/>
  <c r="A75" i="3" s="1"/>
  <c r="N81" i="3"/>
  <c r="G83" i="3"/>
  <c r="N84" i="3"/>
  <c r="B88" i="3"/>
  <c r="A88" i="3" s="1"/>
  <c r="B90" i="3"/>
  <c r="A90" i="3" s="1"/>
  <c r="G94" i="3"/>
  <c r="L99" i="3"/>
  <c r="G99" i="3"/>
  <c r="G102" i="3"/>
  <c r="L116" i="3"/>
  <c r="G133" i="3"/>
  <c r="L133" i="3"/>
  <c r="G138" i="3"/>
  <c r="G163" i="3"/>
  <c r="B175" i="3"/>
  <c r="A175" i="3" s="1"/>
  <c r="N179" i="3"/>
  <c r="G198" i="3"/>
  <c r="L218" i="3"/>
  <c r="G218" i="3"/>
  <c r="B239" i="3"/>
  <c r="A239" i="3" s="1"/>
  <c r="G249" i="3"/>
  <c r="G254" i="3"/>
  <c r="L266" i="3"/>
  <c r="B266" i="3"/>
  <c r="A266" i="3" s="1"/>
  <c r="G275" i="3"/>
  <c r="N276" i="3"/>
  <c r="B280" i="3"/>
  <c r="A280" i="3" s="1"/>
  <c r="B282" i="3"/>
  <c r="A282" i="3" s="1"/>
  <c r="B285" i="3"/>
  <c r="A285" i="3" s="1"/>
  <c r="L287" i="3"/>
  <c r="B309" i="3"/>
  <c r="A309" i="3" s="1"/>
  <c r="G322" i="3"/>
  <c r="G357" i="3"/>
  <c r="B357" i="3"/>
  <c r="A357" i="3" s="1"/>
  <c r="N382" i="3"/>
  <c r="B382" i="3"/>
  <c r="A382" i="3" s="1"/>
  <c r="G407" i="3"/>
  <c r="L415" i="3"/>
  <c r="L434" i="3"/>
  <c r="G434" i="3"/>
  <c r="G503" i="3"/>
  <c r="L506" i="3"/>
  <c r="L541" i="3"/>
  <c r="G541" i="3"/>
  <c r="L546" i="3"/>
  <c r="B546" i="3"/>
  <c r="A546" i="3" s="1"/>
  <c r="G570" i="3"/>
  <c r="L570" i="3"/>
  <c r="N579" i="3"/>
  <c r="B587" i="3"/>
  <c r="A587" i="3" s="1"/>
  <c r="G595" i="3"/>
  <c r="N595" i="3"/>
  <c r="G598" i="3"/>
  <c r="N599" i="3"/>
  <c r="G615" i="3"/>
  <c r="B676" i="3"/>
  <c r="A676" i="3" s="1"/>
  <c r="G676" i="3"/>
  <c r="B689" i="3"/>
  <c r="A689" i="3" s="1"/>
  <c r="L694" i="3"/>
  <c r="B702" i="3"/>
  <c r="A702" i="3" s="1"/>
  <c r="B705" i="3"/>
  <c r="A705" i="3" s="1"/>
  <c r="L708" i="3"/>
  <c r="G708" i="3"/>
  <c r="G721" i="3"/>
  <c r="L734" i="3"/>
  <c r="G738" i="3"/>
  <c r="B785" i="3"/>
  <c r="A785" i="3" s="1"/>
  <c r="G785" i="3"/>
  <c r="G820" i="3"/>
  <c r="B822" i="3"/>
  <c r="A822" i="3" s="1"/>
  <c r="G862" i="3"/>
  <c r="G869" i="3"/>
  <c r="G870" i="3"/>
  <c r="G881" i="3"/>
  <c r="G900" i="3"/>
  <c r="G916" i="3"/>
  <c r="G946" i="3"/>
  <c r="B948" i="3"/>
  <c r="A948" i="3" s="1"/>
  <c r="G948" i="3"/>
  <c r="L1008" i="3"/>
  <c r="L1014" i="3"/>
  <c r="B1014" i="3"/>
  <c r="A1014" i="3" s="1"/>
  <c r="G1077" i="3"/>
  <c r="L1077" i="3"/>
  <c r="G1123" i="3"/>
  <c r="B1123" i="3"/>
  <c r="A1123" i="3" s="1"/>
  <c r="B1174" i="3"/>
  <c r="A1174" i="3" s="1"/>
  <c r="B1212" i="3"/>
  <c r="A1212" i="3" s="1"/>
  <c r="N1212" i="3"/>
  <c r="L1273" i="3"/>
  <c r="G1273" i="3"/>
  <c r="G1276" i="3"/>
  <c r="L1276" i="3"/>
  <c r="G1363" i="3"/>
  <c r="L1395" i="3"/>
  <c r="G1395" i="3"/>
  <c r="B1395" i="3"/>
  <c r="A1395" i="3" s="1"/>
  <c r="G1402" i="3"/>
  <c r="B1402" i="3"/>
  <c r="A1402" i="3" s="1"/>
  <c r="L1402" i="3"/>
  <c r="N1431" i="3"/>
  <c r="G1458" i="3"/>
  <c r="L1458" i="3"/>
  <c r="G1488" i="3"/>
  <c r="L1488" i="3"/>
  <c r="B1652" i="3"/>
  <c r="A1652" i="3" s="1"/>
  <c r="N1652" i="3"/>
  <c r="G1652" i="3"/>
  <c r="L1653" i="3"/>
  <c r="G1708" i="3"/>
  <c r="L1708" i="3"/>
  <c r="G2159" i="3"/>
  <c r="B2159" i="3"/>
  <c r="A2159" i="3" s="1"/>
  <c r="L2159" i="3"/>
  <c r="L58" i="3"/>
  <c r="B58" i="3"/>
  <c r="A58" i="3" s="1"/>
  <c r="B111" i="3"/>
  <c r="A111" i="3" s="1"/>
  <c r="L111" i="3"/>
  <c r="G95" i="3"/>
  <c r="G150" i="3"/>
  <c r="L42" i="3"/>
  <c r="G42" i="3"/>
  <c r="G14" i="3"/>
  <c r="G58" i="3"/>
  <c r="G157" i="3"/>
  <c r="L157" i="3"/>
  <c r="G6" i="3"/>
  <c r="G35" i="3"/>
  <c r="G78" i="3"/>
  <c r="L78" i="3"/>
  <c r="G289" i="3"/>
  <c r="G19" i="3"/>
  <c r="G47" i="3"/>
  <c r="G63" i="3"/>
  <c r="G97" i="3"/>
  <c r="L100" i="3"/>
  <c r="L103" i="3"/>
  <c r="G110" i="3"/>
  <c r="G211" i="3"/>
  <c r="G286" i="3"/>
  <c r="N292" i="3"/>
  <c r="G307" i="3"/>
  <c r="G327" i="3"/>
  <c r="L327" i="3"/>
  <c r="G346" i="3"/>
  <c r="G397" i="3"/>
  <c r="G400" i="3"/>
  <c r="L402" i="3"/>
  <c r="G402" i="3"/>
  <c r="G431" i="3"/>
  <c r="G466" i="3"/>
  <c r="L477" i="3"/>
  <c r="G477" i="3"/>
  <c r="L480" i="3"/>
  <c r="G480" i="3"/>
  <c r="L492" i="3"/>
  <c r="B492" i="3"/>
  <c r="A492" i="3" s="1"/>
  <c r="G519" i="3"/>
  <c r="N519" i="3"/>
  <c r="B519" i="3"/>
  <c r="A519" i="3" s="1"/>
  <c r="L527" i="3"/>
  <c r="N535" i="3"/>
  <c r="G539" i="3"/>
  <c r="G551" i="3"/>
  <c r="B551" i="3"/>
  <c r="A551" i="3" s="1"/>
  <c r="G563" i="3"/>
  <c r="N563" i="3"/>
  <c r="G578" i="3"/>
  <c r="G602" i="3"/>
  <c r="L602" i="3"/>
  <c r="L622" i="3"/>
  <c r="G630" i="3"/>
  <c r="G633" i="3"/>
  <c r="L638" i="3"/>
  <c r="L789" i="3"/>
  <c r="N848" i="3"/>
  <c r="B848" i="3"/>
  <c r="A848" i="3" s="1"/>
  <c r="L850" i="3"/>
  <c r="B850" i="3"/>
  <c r="A850" i="3" s="1"/>
  <c r="G878" i="3"/>
  <c r="B878" i="3"/>
  <c r="A878" i="3" s="1"/>
  <c r="G885" i="3"/>
  <c r="L885" i="3"/>
  <c r="B897" i="3"/>
  <c r="A897" i="3" s="1"/>
  <c r="G897" i="3"/>
  <c r="B950" i="3"/>
  <c r="A950" i="3" s="1"/>
  <c r="G950" i="3"/>
  <c r="L969" i="3"/>
  <c r="B969" i="3"/>
  <c r="A969" i="3" s="1"/>
  <c r="G1030" i="3"/>
  <c r="B1030" i="3"/>
  <c r="A1030" i="3" s="1"/>
  <c r="L1030" i="3"/>
  <c r="G1109" i="3"/>
  <c r="L1109" i="3"/>
  <c r="G1133" i="3"/>
  <c r="L1133" i="3"/>
  <c r="B1133" i="3"/>
  <c r="A1133" i="3" s="1"/>
  <c r="L1179" i="3"/>
  <c r="G1179" i="3"/>
  <c r="G1244" i="3"/>
  <c r="L1244" i="3"/>
  <c r="G1261" i="3"/>
  <c r="L1261" i="3"/>
  <c r="N1339" i="3"/>
  <c r="B1339" i="3"/>
  <c r="A1339" i="3" s="1"/>
  <c r="G1415" i="3"/>
  <c r="B1415" i="3"/>
  <c r="A1415" i="3" s="1"/>
  <c r="G1474" i="3"/>
  <c r="B1474" i="3"/>
  <c r="A1474" i="3" s="1"/>
  <c r="L1587" i="3"/>
  <c r="B1587" i="3"/>
  <c r="A1587" i="3" s="1"/>
  <c r="G1587" i="3"/>
  <c r="G1647" i="3"/>
  <c r="B1647" i="3"/>
  <c r="A1647" i="3" s="1"/>
  <c r="L1647" i="3"/>
  <c r="L1831" i="3"/>
  <c r="B1831" i="3"/>
  <c r="A1831" i="3" s="1"/>
  <c r="G1831" i="3"/>
  <c r="B1943" i="3"/>
  <c r="A1943" i="3" s="1"/>
  <c r="L1943" i="3"/>
  <c r="N2055" i="3"/>
  <c r="G2055" i="3"/>
  <c r="L2111" i="3"/>
  <c r="B2111" i="3"/>
  <c r="A2111" i="3" s="1"/>
  <c r="L2600" i="3"/>
  <c r="B2600" i="3"/>
  <c r="A2600" i="3" s="1"/>
  <c r="G5" i="3"/>
  <c r="B15" i="3"/>
  <c r="A15" i="3" s="1"/>
  <c r="G26" i="3"/>
  <c r="G28" i="3"/>
  <c r="G36" i="3"/>
  <c r="G41" i="3"/>
  <c r="B52" i="3"/>
  <c r="A52" i="3" s="1"/>
  <c r="N52" i="3"/>
  <c r="B59" i="3"/>
  <c r="A59" i="3" s="1"/>
  <c r="G65" i="3"/>
  <c r="G77" i="3"/>
  <c r="B77" i="3"/>
  <c r="A77" i="3" s="1"/>
  <c r="L106" i="3"/>
  <c r="B106" i="3"/>
  <c r="A106" i="3" s="1"/>
  <c r="G117" i="3"/>
  <c r="B117" i="3"/>
  <c r="A117" i="3" s="1"/>
  <c r="G170" i="3"/>
  <c r="G172" i="3"/>
  <c r="G175" i="3"/>
  <c r="L191" i="3"/>
  <c r="B202" i="3"/>
  <c r="A202" i="3" s="1"/>
  <c r="G210" i="3"/>
  <c r="B213" i="3"/>
  <c r="A213" i="3" s="1"/>
  <c r="L230" i="3"/>
  <c r="G239" i="3"/>
  <c r="N255" i="3"/>
  <c r="B271" i="3"/>
  <c r="A271" i="3" s="1"/>
  <c r="G291" i="3"/>
  <c r="B293" i="3"/>
  <c r="A293" i="3" s="1"/>
  <c r="G329" i="3"/>
  <c r="G382" i="3"/>
  <c r="G421" i="3"/>
  <c r="L422" i="3"/>
  <c r="B436" i="3"/>
  <c r="A436" i="3" s="1"/>
  <c r="G436" i="3"/>
  <c r="N471" i="3"/>
  <c r="G475" i="3"/>
  <c r="L522" i="3"/>
  <c r="B543" i="3"/>
  <c r="A543" i="3" s="1"/>
  <c r="L543" i="3"/>
  <c r="N547" i="3"/>
  <c r="B555" i="3"/>
  <c r="A555" i="3" s="1"/>
  <c r="B582" i="3"/>
  <c r="A582" i="3" s="1"/>
  <c r="B641" i="3"/>
  <c r="A641" i="3" s="1"/>
  <c r="G645" i="3"/>
  <c r="B659" i="3"/>
  <c r="A659" i="3" s="1"/>
  <c r="B686" i="3"/>
  <c r="A686" i="3" s="1"/>
  <c r="L745" i="3"/>
  <c r="G745" i="3"/>
  <c r="B745" i="3"/>
  <c r="A745" i="3" s="1"/>
  <c r="L754" i="3"/>
  <c r="B754" i="3"/>
  <c r="A754" i="3" s="1"/>
  <c r="G769" i="3"/>
  <c r="G774" i="3"/>
  <c r="L806" i="3"/>
  <c r="G814" i="3"/>
  <c r="B814" i="3"/>
  <c r="A814" i="3" s="1"/>
  <c r="L814" i="3"/>
  <c r="G817" i="3"/>
  <c r="L830" i="3"/>
  <c r="N841" i="3"/>
  <c r="B841" i="3"/>
  <c r="A841" i="3" s="1"/>
  <c r="B852" i="3"/>
  <c r="A852" i="3" s="1"/>
  <c r="B857" i="3"/>
  <c r="A857" i="3" s="1"/>
  <c r="G918" i="3"/>
  <c r="G932" i="3"/>
  <c r="L977" i="3"/>
  <c r="B988" i="3"/>
  <c r="A988" i="3" s="1"/>
  <c r="L988" i="3"/>
  <c r="G1012" i="3"/>
  <c r="G1062" i="3"/>
  <c r="L1062" i="3"/>
  <c r="B1062" i="3"/>
  <c r="A1062" i="3" s="1"/>
  <c r="G1093" i="3"/>
  <c r="L1093" i="3"/>
  <c r="G1135" i="3"/>
  <c r="L1135" i="3"/>
  <c r="G1142" i="3"/>
  <c r="G1227" i="3"/>
  <c r="B1227" i="3"/>
  <c r="A1227" i="3" s="1"/>
  <c r="B1244" i="3"/>
  <c r="A1244" i="3" s="1"/>
  <c r="N1244" i="3"/>
  <c r="L1255" i="3"/>
  <c r="B1255" i="3"/>
  <c r="A1255" i="3" s="1"/>
  <c r="G1258" i="3"/>
  <c r="L1320" i="3"/>
  <c r="B1320" i="3"/>
  <c r="A1320" i="3" s="1"/>
  <c r="G1320" i="3"/>
  <c r="L1451" i="3"/>
  <c r="G1451" i="3"/>
  <c r="G1506" i="3"/>
  <c r="B1506" i="3"/>
  <c r="A1506" i="3" s="1"/>
  <c r="L1506" i="3"/>
  <c r="L1514" i="3"/>
  <c r="B1576" i="3"/>
  <c r="A1576" i="3" s="1"/>
  <c r="B1682" i="3"/>
  <c r="A1682" i="3" s="1"/>
  <c r="G1682" i="3"/>
  <c r="L1682" i="3"/>
  <c r="G1883" i="3"/>
  <c r="B1883" i="3"/>
  <c r="A1883" i="3" s="1"/>
  <c r="L1883" i="3"/>
  <c r="B2361" i="3"/>
  <c r="A2361" i="3" s="1"/>
  <c r="L2361" i="3"/>
  <c r="G2361" i="3"/>
  <c r="G29" i="3"/>
  <c r="L29" i="3"/>
  <c r="G196" i="3"/>
  <c r="L173" i="3"/>
  <c r="L177" i="3"/>
  <c r="G177" i="3"/>
  <c r="L241" i="3"/>
  <c r="G241" i="3"/>
  <c r="G266" i="3"/>
  <c r="L370" i="3"/>
  <c r="L399" i="3"/>
  <c r="G399" i="3"/>
  <c r="L448" i="3"/>
  <c r="B448" i="3"/>
  <c r="A448" i="3" s="1"/>
  <c r="L482" i="3"/>
  <c r="B482" i="3"/>
  <c r="A482" i="3" s="1"/>
  <c r="G498" i="3"/>
  <c r="L509" i="3"/>
  <c r="B509" i="3"/>
  <c r="A509" i="3" s="1"/>
  <c r="L514" i="3"/>
  <c r="B514" i="3"/>
  <c r="A514" i="3" s="1"/>
  <c r="L523" i="3"/>
  <c r="G523" i="3"/>
  <c r="L528" i="3"/>
  <c r="B528" i="3"/>
  <c r="A528" i="3" s="1"/>
  <c r="L566" i="3"/>
  <c r="G592" i="3"/>
  <c r="B597" i="3"/>
  <c r="A597" i="3" s="1"/>
  <c r="L597" i="3"/>
  <c r="G702" i="3"/>
  <c r="N720" i="3"/>
  <c r="B720" i="3"/>
  <c r="A720" i="3" s="1"/>
  <c r="L758" i="3"/>
  <c r="G766" i="3"/>
  <c r="L766" i="3"/>
  <c r="G773" i="3"/>
  <c r="L773" i="3"/>
  <c r="G782" i="3"/>
  <c r="B782" i="3"/>
  <c r="A782" i="3" s="1"/>
  <c r="G788" i="3"/>
  <c r="L798" i="3"/>
  <c r="L880" i="3"/>
  <c r="B880" i="3"/>
  <c r="A880" i="3" s="1"/>
  <c r="B978" i="3"/>
  <c r="A978" i="3" s="1"/>
  <c r="G978" i="3"/>
  <c r="L1010" i="3"/>
  <c r="G1014" i="3"/>
  <c r="N1026" i="3"/>
  <c r="L1074" i="3"/>
  <c r="G1074" i="3"/>
  <c r="G1088" i="3"/>
  <c r="B1088" i="3"/>
  <c r="A1088" i="3" s="1"/>
  <c r="L1088" i="3"/>
  <c r="B1130" i="3"/>
  <c r="A1130" i="3" s="1"/>
  <c r="L1130" i="3"/>
  <c r="G1174" i="3"/>
  <c r="G1225" i="3"/>
  <c r="L1315" i="3"/>
  <c r="G1315" i="3"/>
  <c r="L1337" i="3"/>
  <c r="G1376" i="3"/>
  <c r="L1376" i="3"/>
  <c r="N1427" i="3"/>
  <c r="B1427" i="3"/>
  <c r="A1427" i="3" s="1"/>
  <c r="G1427" i="3"/>
  <c r="N1499" i="3"/>
  <c r="G1499" i="3"/>
  <c r="N1572" i="3"/>
  <c r="L1785" i="3"/>
  <c r="G1785" i="3"/>
  <c r="B1785" i="3"/>
  <c r="A1785" i="3" s="1"/>
  <c r="B1787" i="3"/>
  <c r="A1787" i="3" s="1"/>
  <c r="G1787" i="3"/>
  <c r="L1787" i="3"/>
  <c r="N1867" i="3"/>
  <c r="B1867" i="3"/>
  <c r="A1867" i="3" s="1"/>
  <c r="G2255" i="3"/>
  <c r="L2255" i="3"/>
  <c r="N2356" i="3"/>
  <c r="G2356" i="3"/>
  <c r="G147" i="3"/>
  <c r="G73" i="3"/>
  <c r="G10" i="3"/>
  <c r="L242" i="3"/>
  <c r="L294" i="3"/>
  <c r="G298" i="3"/>
  <c r="L302" i="3"/>
  <c r="G387" i="3"/>
  <c r="L278" i="3"/>
  <c r="L495" i="3"/>
  <c r="G705" i="3"/>
  <c r="G1222" i="3"/>
  <c r="B1222" i="3"/>
  <c r="A1222" i="3" s="1"/>
  <c r="G1312" i="3"/>
  <c r="L1312" i="3"/>
  <c r="N1384" i="3"/>
  <c r="N1463" i="3"/>
  <c r="N1539" i="3"/>
  <c r="B1539" i="3"/>
  <c r="A1539" i="3" s="1"/>
  <c r="G1691" i="3"/>
  <c r="B1691" i="3"/>
  <c r="A1691" i="3" s="1"/>
  <c r="L1691" i="3"/>
  <c r="B1698" i="3"/>
  <c r="A1698" i="3" s="1"/>
  <c r="L1698" i="3"/>
  <c r="G1698" i="3"/>
  <c r="G1782" i="3"/>
  <c r="B1782" i="3"/>
  <c r="A1782" i="3" s="1"/>
  <c r="L1782" i="3"/>
  <c r="L1839" i="3"/>
  <c r="G1839" i="3"/>
  <c r="B1839" i="3"/>
  <c r="A1839" i="3" s="1"/>
  <c r="G1974" i="3"/>
  <c r="B1974" i="3"/>
  <c r="A1974" i="3" s="1"/>
  <c r="G79" i="3"/>
  <c r="N79" i="3"/>
  <c r="L129" i="3"/>
  <c r="G129" i="3"/>
  <c r="G134" i="3"/>
  <c r="B134" i="3"/>
  <c r="A134" i="3" s="1"/>
  <c r="G308" i="3"/>
  <c r="N308" i="3"/>
  <c r="G333" i="3"/>
  <c r="B333" i="3"/>
  <c r="A333" i="3" s="1"/>
  <c r="L432" i="3"/>
  <c r="B432" i="3"/>
  <c r="A432" i="3" s="1"/>
  <c r="G455" i="3"/>
  <c r="N455" i="3"/>
  <c r="L530" i="3"/>
  <c r="B530" i="3"/>
  <c r="A530" i="3" s="1"/>
  <c r="L571" i="3"/>
  <c r="B571" i="3"/>
  <c r="A571" i="3" s="1"/>
  <c r="G586" i="3"/>
  <c r="L586" i="3"/>
  <c r="L628" i="3"/>
  <c r="G628" i="3"/>
  <c r="L658" i="3"/>
  <c r="G658" i="3"/>
  <c r="B801" i="3"/>
  <c r="A801" i="3" s="1"/>
  <c r="L801" i="3"/>
  <c r="B849" i="3"/>
  <c r="A849" i="3" s="1"/>
  <c r="G849" i="3"/>
  <c r="L854" i="3"/>
  <c r="G854" i="3"/>
  <c r="G966" i="3"/>
  <c r="L966" i="3"/>
  <c r="B996" i="3"/>
  <c r="A996" i="3" s="1"/>
  <c r="G996" i="3"/>
  <c r="G1013" i="3"/>
  <c r="L1013" i="3"/>
  <c r="G1054" i="3"/>
  <c r="B1054" i="3"/>
  <c r="A1054" i="3" s="1"/>
  <c r="N1054" i="3"/>
  <c r="N1085" i="3"/>
  <c r="B1085" i="3"/>
  <c r="A1085" i="3" s="1"/>
  <c r="G1231" i="3"/>
  <c r="L1231" i="3"/>
  <c r="B1240" i="3"/>
  <c r="A1240" i="3" s="1"/>
  <c r="G1240" i="3"/>
  <c r="G1331" i="3"/>
  <c r="B1331" i="3"/>
  <c r="A1331" i="3" s="1"/>
  <c r="L1331" i="3"/>
  <c r="N1394" i="3"/>
  <c r="B1394" i="3"/>
  <c r="A1394" i="3" s="1"/>
  <c r="L1459" i="3"/>
  <c r="B1459" i="3"/>
  <c r="A1459" i="3" s="1"/>
  <c r="G1459" i="3"/>
  <c r="N1938" i="3"/>
  <c r="B1938" i="3"/>
  <c r="A1938" i="3" s="1"/>
  <c r="N3695" i="3"/>
  <c r="G3695" i="3"/>
  <c r="G89" i="3"/>
  <c r="G111" i="3"/>
  <c r="B116" i="3"/>
  <c r="A116" i="3" s="1"/>
  <c r="G141" i="3"/>
  <c r="L141" i="3"/>
  <c r="G22" i="3"/>
  <c r="B22" i="3"/>
  <c r="A22" i="3" s="1"/>
  <c r="G30" i="3"/>
  <c r="L113" i="3"/>
  <c r="G113" i="3"/>
  <c r="G126" i="3"/>
  <c r="B126" i="3"/>
  <c r="A126" i="3" s="1"/>
  <c r="G158" i="3"/>
  <c r="G237" i="3"/>
  <c r="B237" i="3"/>
  <c r="A237" i="3" s="1"/>
  <c r="G260" i="3"/>
  <c r="N260" i="3"/>
  <c r="G118" i="3"/>
  <c r="B118" i="3"/>
  <c r="A118" i="3" s="1"/>
  <c r="G214" i="3"/>
  <c r="B214" i="3"/>
  <c r="A214" i="3" s="1"/>
  <c r="L214" i="3"/>
  <c r="L234" i="3"/>
  <c r="B234" i="3"/>
  <c r="A234" i="3" s="1"/>
  <c r="G262" i="3"/>
  <c r="B262" i="3"/>
  <c r="A262" i="3" s="1"/>
  <c r="G318" i="3"/>
  <c r="N164" i="3"/>
  <c r="G183" i="3"/>
  <c r="L183" i="3"/>
  <c r="G221" i="3"/>
  <c r="L221" i="3"/>
  <c r="G269" i="3"/>
  <c r="L269" i="3"/>
  <c r="B269" i="3"/>
  <c r="A269" i="3" s="1"/>
  <c r="L14" i="3"/>
  <c r="G39" i="3"/>
  <c r="L39" i="3"/>
  <c r="L66" i="3"/>
  <c r="G109" i="3"/>
  <c r="B109" i="3"/>
  <c r="A109" i="3" s="1"/>
  <c r="G115" i="3"/>
  <c r="G130" i="3"/>
  <c r="L130" i="3"/>
  <c r="L150" i="3"/>
  <c r="G154" i="3"/>
  <c r="G193" i="3"/>
  <c r="G234" i="3"/>
  <c r="G244" i="3"/>
  <c r="N244" i="3"/>
  <c r="L6" i="3"/>
  <c r="L53" i="3"/>
  <c r="N191" i="3"/>
  <c r="N383" i="3"/>
  <c r="B30" i="3"/>
  <c r="A30" i="3" s="1"/>
  <c r="L47" i="3"/>
  <c r="G49" i="3"/>
  <c r="B61" i="3"/>
  <c r="A61" i="3" s="1"/>
  <c r="N63" i="3"/>
  <c r="B79" i="3"/>
  <c r="A79" i="3" s="1"/>
  <c r="G90" i="3"/>
  <c r="L146" i="3"/>
  <c r="B158" i="3"/>
  <c r="A158" i="3" s="1"/>
  <c r="G167" i="3"/>
  <c r="L167" i="3"/>
  <c r="L178" i="3"/>
  <c r="N196" i="3"/>
  <c r="L206" i="3"/>
  <c r="B238" i="3"/>
  <c r="A238" i="3" s="1"/>
  <c r="G282" i="3"/>
  <c r="L317" i="3"/>
  <c r="G319" i="3"/>
  <c r="N319" i="3"/>
  <c r="G324" i="3"/>
  <c r="L325" i="3"/>
  <c r="B350" i="3"/>
  <c r="A350" i="3" s="1"/>
  <c r="N362" i="3"/>
  <c r="B366" i="3"/>
  <c r="A366" i="3" s="1"/>
  <c r="G423" i="3"/>
  <c r="N423" i="3"/>
  <c r="L443" i="3"/>
  <c r="B443" i="3"/>
  <c r="A443" i="3" s="1"/>
  <c r="B465" i="3"/>
  <c r="A465" i="3" s="1"/>
  <c r="N465" i="3"/>
  <c r="G487" i="3"/>
  <c r="B497" i="3"/>
  <c r="A497" i="3" s="1"/>
  <c r="L583" i="3"/>
  <c r="L594" i="3"/>
  <c r="G594" i="3"/>
  <c r="B599" i="3"/>
  <c r="A599" i="3" s="1"/>
  <c r="L615" i="3"/>
  <c r="B665" i="3"/>
  <c r="A665" i="3" s="1"/>
  <c r="G670" i="3"/>
  <c r="L670" i="3"/>
  <c r="B678" i="3"/>
  <c r="A678" i="3" s="1"/>
  <c r="B681" i="3"/>
  <c r="A681" i="3" s="1"/>
  <c r="G689" i="3"/>
  <c r="N717" i="3"/>
  <c r="B717" i="3"/>
  <c r="A717" i="3" s="1"/>
  <c r="L721" i="3"/>
  <c r="B768" i="3"/>
  <c r="A768" i="3" s="1"/>
  <c r="G822" i="3"/>
  <c r="L832" i="3"/>
  <c r="B838" i="3"/>
  <c r="A838" i="3" s="1"/>
  <c r="G850" i="3"/>
  <c r="G857" i="3"/>
  <c r="N857" i="3"/>
  <c r="B861" i="3"/>
  <c r="A861" i="3" s="1"/>
  <c r="B873" i="3"/>
  <c r="A873" i="3" s="1"/>
  <c r="L881" i="3"/>
  <c r="B924" i="3"/>
  <c r="A924" i="3" s="1"/>
  <c r="L924" i="3"/>
  <c r="G990" i="3"/>
  <c r="N990" i="3"/>
  <c r="L1004" i="3"/>
  <c r="G1060" i="3"/>
  <c r="B1099" i="3"/>
  <c r="A1099" i="3" s="1"/>
  <c r="L1099" i="3"/>
  <c r="G1099" i="3"/>
  <c r="L1107" i="3"/>
  <c r="B1238" i="3"/>
  <c r="A1238" i="3" s="1"/>
  <c r="L13" i="3"/>
  <c r="L34" i="3"/>
  <c r="L37" i="3"/>
  <c r="B45" i="3"/>
  <c r="A45" i="3" s="1"/>
  <c r="N47" i="3"/>
  <c r="B69" i="3"/>
  <c r="A69" i="3" s="1"/>
  <c r="G84" i="3"/>
  <c r="G87" i="3"/>
  <c r="B95" i="3"/>
  <c r="A95" i="3" s="1"/>
  <c r="G106" i="3"/>
  <c r="G108" i="3"/>
  <c r="B121" i="3"/>
  <c r="A121" i="3" s="1"/>
  <c r="G127" i="3"/>
  <c r="G145" i="3"/>
  <c r="L149" i="3"/>
  <c r="G169" i="3"/>
  <c r="B184" i="3"/>
  <c r="A184" i="3" s="1"/>
  <c r="B186" i="3"/>
  <c r="A186" i="3" s="1"/>
  <c r="G195" i="3"/>
  <c r="G197" i="3"/>
  <c r="B197" i="3"/>
  <c r="A197" i="3" s="1"/>
  <c r="L197" i="3"/>
  <c r="L207" i="3"/>
  <c r="B207" i="3"/>
  <c r="A207" i="3" s="1"/>
  <c r="B222" i="3"/>
  <c r="A222" i="3" s="1"/>
  <c r="G228" i="3"/>
  <c r="N228" i="3"/>
  <c r="G233" i="3"/>
  <c r="L250" i="3"/>
  <c r="B250" i="3"/>
  <c r="A250" i="3" s="1"/>
  <c r="G258" i="3"/>
  <c r="L258" i="3"/>
  <c r="G263" i="3"/>
  <c r="B297" i="3"/>
  <c r="A297" i="3" s="1"/>
  <c r="G303" i="3"/>
  <c r="G313" i="3"/>
  <c r="L341" i="3"/>
  <c r="B363" i="3"/>
  <c r="A363" i="3" s="1"/>
  <c r="G374" i="3"/>
  <c r="L374" i="3"/>
  <c r="B376" i="3"/>
  <c r="A376" i="3" s="1"/>
  <c r="B378" i="3"/>
  <c r="A378" i="3" s="1"/>
  <c r="G386" i="3"/>
  <c r="L386" i="3"/>
  <c r="B391" i="3"/>
  <c r="A391" i="3" s="1"/>
  <c r="B427" i="3"/>
  <c r="A427" i="3" s="1"/>
  <c r="L437" i="3"/>
  <c r="L445" i="3"/>
  <c r="G445" i="3"/>
  <c r="B445" i="3"/>
  <c r="A445" i="3" s="1"/>
  <c r="B491" i="3"/>
  <c r="A491" i="3" s="1"/>
  <c r="L517" i="3"/>
  <c r="N526" i="3"/>
  <c r="N558" i="3"/>
  <c r="G560" i="3"/>
  <c r="L562" i="3"/>
  <c r="G562" i="3"/>
  <c r="B576" i="3"/>
  <c r="A576" i="3" s="1"/>
  <c r="G582" i="3"/>
  <c r="G589" i="3"/>
  <c r="L610" i="3"/>
  <c r="G610" i="3"/>
  <c r="B610" i="3"/>
  <c r="A610" i="3" s="1"/>
  <c r="B616" i="3"/>
  <c r="A616" i="3" s="1"/>
  <c r="L616" i="3"/>
  <c r="B628" i="3"/>
  <c r="A628" i="3" s="1"/>
  <c r="B649" i="3"/>
  <c r="A649" i="3" s="1"/>
  <c r="B658" i="3"/>
  <c r="A658" i="3" s="1"/>
  <c r="G678" i="3"/>
  <c r="B688" i="3"/>
  <c r="A688" i="3" s="1"/>
  <c r="G692" i="3"/>
  <c r="B694" i="3"/>
  <c r="A694" i="3" s="1"/>
  <c r="B722" i="3"/>
  <c r="A722" i="3" s="1"/>
  <c r="B725" i="3"/>
  <c r="A725" i="3" s="1"/>
  <c r="G726" i="3"/>
  <c r="B734" i="3"/>
  <c r="A734" i="3" s="1"/>
  <c r="G737" i="3"/>
  <c r="G754" i="3"/>
  <c r="B756" i="3"/>
  <c r="A756" i="3" s="1"/>
  <c r="G802" i="3"/>
  <c r="B809" i="3"/>
  <c r="A809" i="3" s="1"/>
  <c r="G852" i="3"/>
  <c r="B854" i="3"/>
  <c r="A854" i="3" s="1"/>
  <c r="B882" i="3"/>
  <c r="A882" i="3" s="1"/>
  <c r="L905" i="3"/>
  <c r="B905" i="3"/>
  <c r="A905" i="3" s="1"/>
  <c r="B912" i="3"/>
  <c r="A912" i="3" s="1"/>
  <c r="G926" i="3"/>
  <c r="N926" i="3"/>
  <c r="G934" i="3"/>
  <c r="L942" i="3"/>
  <c r="B942" i="3"/>
  <c r="A942" i="3" s="1"/>
  <c r="B958" i="3"/>
  <c r="A958" i="3" s="1"/>
  <c r="B966" i="3"/>
  <c r="A966" i="3" s="1"/>
  <c r="L981" i="3"/>
  <c r="B1008" i="3"/>
  <c r="A1008" i="3" s="1"/>
  <c r="G1024" i="3"/>
  <c r="B1024" i="3"/>
  <c r="A1024" i="3" s="1"/>
  <c r="B1044" i="3"/>
  <c r="A1044" i="3" s="1"/>
  <c r="L1049" i="3"/>
  <c r="B1049" i="3"/>
  <c r="A1049" i="3" s="1"/>
  <c r="L1090" i="3"/>
  <c r="G1090" i="3"/>
  <c r="B1173" i="3"/>
  <c r="A1173" i="3" s="1"/>
  <c r="G1209" i="3"/>
  <c r="G1211" i="3"/>
  <c r="B1211" i="3"/>
  <c r="A1211" i="3" s="1"/>
  <c r="L1211" i="3"/>
  <c r="G1213" i="3"/>
  <c r="B1213" i="3"/>
  <c r="A1213" i="3" s="1"/>
  <c r="L1213" i="3"/>
  <c r="G1215" i="3"/>
  <c r="L1215" i="3"/>
  <c r="N1229" i="3"/>
  <c r="B1229" i="3"/>
  <c r="A1229" i="3" s="1"/>
  <c r="G1270" i="3"/>
  <c r="B1272" i="3"/>
  <c r="A1272" i="3" s="1"/>
  <c r="G1272" i="3"/>
  <c r="B1292" i="3"/>
  <c r="A1292" i="3" s="1"/>
  <c r="N1292" i="3"/>
  <c r="G1304" i="3"/>
  <c r="B1338" i="3"/>
  <c r="A1338" i="3" s="1"/>
  <c r="G1532" i="3"/>
  <c r="N1532" i="3"/>
  <c r="B1534" i="3"/>
  <c r="A1534" i="3" s="1"/>
  <c r="N1549" i="3"/>
  <c r="G1549" i="3"/>
  <c r="B1549" i="3"/>
  <c r="A1549" i="3" s="1"/>
  <c r="N1801" i="3"/>
  <c r="G1801" i="3"/>
  <c r="B1801" i="3"/>
  <c r="A1801" i="3" s="1"/>
  <c r="N1815" i="3"/>
  <c r="B1815" i="3"/>
  <c r="A1815" i="3" s="1"/>
  <c r="G1815" i="3"/>
  <c r="G1935" i="3"/>
  <c r="L1935" i="3"/>
  <c r="L1942" i="3"/>
  <c r="G1942" i="3"/>
  <c r="L1979" i="3"/>
  <c r="G1979" i="3"/>
  <c r="N2015" i="3"/>
  <c r="G2015" i="3"/>
  <c r="B2019" i="3"/>
  <c r="A2019" i="3" s="1"/>
  <c r="L2019" i="3"/>
  <c r="G2096" i="3"/>
  <c r="B2096" i="3"/>
  <c r="A2096" i="3" s="1"/>
  <c r="L2096" i="3"/>
  <c r="B2107" i="3"/>
  <c r="A2107" i="3" s="1"/>
  <c r="G2107" i="3"/>
  <c r="G2129" i="3"/>
  <c r="B2189" i="3"/>
  <c r="A2189" i="3" s="1"/>
  <c r="G2189" i="3"/>
  <c r="L2189" i="3"/>
  <c r="B2316" i="3"/>
  <c r="A2316" i="3" s="1"/>
  <c r="G2316" i="3"/>
  <c r="G2531" i="3"/>
  <c r="B2531" i="3"/>
  <c r="A2531" i="3" s="1"/>
  <c r="L2531" i="3"/>
  <c r="B2555" i="3"/>
  <c r="A2555" i="3" s="1"/>
  <c r="L2555" i="3"/>
  <c r="G2555" i="3"/>
  <c r="G1465" i="3"/>
  <c r="L1465" i="3"/>
  <c r="B1490" i="3"/>
  <c r="A1490" i="3" s="1"/>
  <c r="G1536" i="3"/>
  <c r="L1536" i="3"/>
  <c r="B1567" i="3"/>
  <c r="A1567" i="3" s="1"/>
  <c r="B1604" i="3"/>
  <c r="A1604" i="3" s="1"/>
  <c r="L1604" i="3"/>
  <c r="G1659" i="3"/>
  <c r="L1659" i="3"/>
  <c r="B1683" i="3"/>
  <c r="A1683" i="3" s="1"/>
  <c r="B1842" i="3"/>
  <c r="A1842" i="3" s="1"/>
  <c r="G1854" i="3"/>
  <c r="N1854" i="3"/>
  <c r="N1878" i="3"/>
  <c r="B1878" i="3"/>
  <c r="A1878" i="3" s="1"/>
  <c r="G1921" i="3"/>
  <c r="L1921" i="3"/>
  <c r="B2085" i="3"/>
  <c r="A2085" i="3" s="1"/>
  <c r="L2133" i="3"/>
  <c r="G2133" i="3"/>
  <c r="B2133" i="3"/>
  <c r="A2133" i="3" s="1"/>
  <c r="G2200" i="3"/>
  <c r="B2200" i="3"/>
  <c r="A2200" i="3" s="1"/>
  <c r="L2200" i="3"/>
  <c r="G2202" i="3"/>
  <c r="N2229" i="3"/>
  <c r="G2229" i="3"/>
  <c r="G1386" i="3"/>
  <c r="L1386" i="3"/>
  <c r="B1386" i="3"/>
  <c r="A1386" i="3" s="1"/>
  <c r="G1401" i="3"/>
  <c r="L1401" i="3"/>
  <c r="B1404" i="3"/>
  <c r="A1404" i="3" s="1"/>
  <c r="G1442" i="3"/>
  <c r="G1500" i="3"/>
  <c r="N1500" i="3"/>
  <c r="B1523" i="3"/>
  <c r="A1523" i="3" s="1"/>
  <c r="L1523" i="3"/>
  <c r="B1570" i="3"/>
  <c r="A1570" i="3" s="1"/>
  <c r="L1570" i="3"/>
  <c r="G1675" i="3"/>
  <c r="B1675" i="3"/>
  <c r="A1675" i="3" s="1"/>
  <c r="L1675" i="3"/>
  <c r="L1727" i="3"/>
  <c r="G1727" i="3"/>
  <c r="B1771" i="3"/>
  <c r="A1771" i="3" s="1"/>
  <c r="N1771" i="3"/>
  <c r="B1778" i="3"/>
  <c r="A1778" i="3" s="1"/>
  <c r="L1778" i="3"/>
  <c r="L1805" i="3"/>
  <c r="G1805" i="3"/>
  <c r="B1866" i="3"/>
  <c r="A1866" i="3" s="1"/>
  <c r="L1866" i="3"/>
  <c r="G1866" i="3"/>
  <c r="B1923" i="3"/>
  <c r="A1923" i="3" s="1"/>
  <c r="G1923" i="3"/>
  <c r="L1923" i="3"/>
  <c r="L1958" i="3"/>
  <c r="G1958" i="3"/>
  <c r="B1958" i="3"/>
  <c r="A1958" i="3" s="1"/>
  <c r="B1962" i="3"/>
  <c r="A1962" i="3" s="1"/>
  <c r="G1962" i="3"/>
  <c r="L1983" i="3"/>
  <c r="G1983" i="3"/>
  <c r="B1983" i="3"/>
  <c r="A1983" i="3" s="1"/>
  <c r="G2057" i="3"/>
  <c r="L2057" i="3"/>
  <c r="G2116" i="3"/>
  <c r="L2116" i="3"/>
  <c r="N2140" i="3"/>
  <c r="B2140" i="3"/>
  <c r="A2140" i="3" s="1"/>
  <c r="L2211" i="3"/>
  <c r="G2211" i="3"/>
  <c r="G2296" i="3"/>
  <c r="L2296" i="3"/>
  <c r="B2296" i="3"/>
  <c r="A2296" i="3" s="1"/>
  <c r="G1547" i="3"/>
  <c r="B1547" i="3"/>
  <c r="A1547" i="3" s="1"/>
  <c r="L1615" i="3"/>
  <c r="B1615" i="3"/>
  <c r="A1615" i="3" s="1"/>
  <c r="G1615" i="3"/>
  <c r="B1634" i="3"/>
  <c r="A1634" i="3" s="1"/>
  <c r="G1634" i="3"/>
  <c r="N1715" i="3"/>
  <c r="B1715" i="3"/>
  <c r="A1715" i="3" s="1"/>
  <c r="G1739" i="3"/>
  <c r="L1739" i="3"/>
  <c r="B1739" i="3"/>
  <c r="A1739" i="3" s="1"/>
  <c r="B1807" i="3"/>
  <c r="A1807" i="3" s="1"/>
  <c r="L1807" i="3"/>
  <c r="G1807" i="3"/>
  <c r="L1819" i="3"/>
  <c r="B1819" i="3"/>
  <c r="A1819" i="3" s="1"/>
  <c r="L1826" i="3"/>
  <c r="B1826" i="3"/>
  <c r="A1826" i="3" s="1"/>
  <c r="B1967" i="3"/>
  <c r="A1967" i="3" s="1"/>
  <c r="L1967" i="3"/>
  <c r="G1967" i="3"/>
  <c r="G2019" i="3"/>
  <c r="G2025" i="3"/>
  <c r="B2025" i="3"/>
  <c r="A2025" i="3" s="1"/>
  <c r="G2152" i="3"/>
  <c r="L2152" i="3"/>
  <c r="G2154" i="3"/>
  <c r="L2154" i="3"/>
  <c r="N2409" i="3"/>
  <c r="G2409" i="3"/>
  <c r="N1378" i="3"/>
  <c r="B1378" i="3"/>
  <c r="A1378" i="3" s="1"/>
  <c r="G1435" i="3"/>
  <c r="G1483" i="3"/>
  <c r="L1531" i="3"/>
  <c r="G1531" i="3"/>
  <c r="G1553" i="3"/>
  <c r="G1567" i="3"/>
  <c r="G1604" i="3"/>
  <c r="B1608" i="3"/>
  <c r="A1608" i="3" s="1"/>
  <c r="G1608" i="3"/>
  <c r="B1627" i="3"/>
  <c r="A1627" i="3" s="1"/>
  <c r="N1627" i="3"/>
  <c r="B1656" i="3"/>
  <c r="A1656" i="3" s="1"/>
  <c r="G1656" i="3"/>
  <c r="B1688" i="3"/>
  <c r="A1688" i="3" s="1"/>
  <c r="G1688" i="3"/>
  <c r="L1688" i="3"/>
  <c r="G1700" i="3"/>
  <c r="L1700" i="3"/>
  <c r="B1700" i="3"/>
  <c r="A1700" i="3" s="1"/>
  <c r="G1717" i="3"/>
  <c r="L1717" i="3"/>
  <c r="B1719" i="3"/>
  <c r="A1719" i="3" s="1"/>
  <c r="L1719" i="3"/>
  <c r="G1719" i="3"/>
  <c r="B1751" i="3"/>
  <c r="A1751" i="3" s="1"/>
  <c r="L1751" i="3"/>
  <c r="L1846" i="3"/>
  <c r="B1846" i="3"/>
  <c r="A1846" i="3" s="1"/>
  <c r="G1846" i="3"/>
  <c r="L1887" i="3"/>
  <c r="G1887" i="3"/>
  <c r="B1887" i="3"/>
  <c r="A1887" i="3" s="1"/>
  <c r="G1911" i="3"/>
  <c r="L1911" i="3"/>
  <c r="B1927" i="3"/>
  <c r="A1927" i="3" s="1"/>
  <c r="L1927" i="3"/>
  <c r="B1971" i="3"/>
  <c r="A1971" i="3" s="1"/>
  <c r="L1971" i="3"/>
  <c r="G1971" i="3"/>
  <c r="G1998" i="3"/>
  <c r="L1998" i="3"/>
  <c r="G2003" i="3"/>
  <c r="G2040" i="3"/>
  <c r="L2040" i="3"/>
  <c r="B2040" i="3"/>
  <c r="A2040" i="3" s="1"/>
  <c r="G2047" i="3"/>
  <c r="L2047" i="3"/>
  <c r="G2087" i="3"/>
  <c r="L2087" i="3"/>
  <c r="B2091" i="3"/>
  <c r="A2091" i="3" s="1"/>
  <c r="L2091" i="3"/>
  <c r="G2091" i="3"/>
  <c r="B2280" i="3"/>
  <c r="A2280" i="3" s="1"/>
  <c r="L2280" i="3"/>
  <c r="G2280" i="3"/>
  <c r="L889" i="3"/>
  <c r="B889" i="3"/>
  <c r="A889" i="3" s="1"/>
  <c r="L928" i="3"/>
  <c r="B928" i="3"/>
  <c r="A928" i="3" s="1"/>
  <c r="G933" i="3"/>
  <c r="B945" i="3"/>
  <c r="A945" i="3" s="1"/>
  <c r="L945" i="3"/>
  <c r="L1111" i="3"/>
  <c r="G1111" i="3"/>
  <c r="G1126" i="3"/>
  <c r="B1164" i="3"/>
  <c r="A1164" i="3" s="1"/>
  <c r="N1164" i="3"/>
  <c r="B1276" i="3"/>
  <c r="A1276" i="3" s="1"/>
  <c r="G1298" i="3"/>
  <c r="G1309" i="3"/>
  <c r="L1309" i="3"/>
  <c r="G1350" i="3"/>
  <c r="G1398" i="3"/>
  <c r="G1431" i="3"/>
  <c r="B1439" i="3"/>
  <c r="A1439" i="3" s="1"/>
  <c r="G1482" i="3"/>
  <c r="B1499" i="3"/>
  <c r="A1499" i="3" s="1"/>
  <c r="G1523" i="3"/>
  <c r="B1560" i="3"/>
  <c r="A1560" i="3" s="1"/>
  <c r="G1570" i="3"/>
  <c r="G1603" i="3"/>
  <c r="G1668" i="3"/>
  <c r="B1668" i="3"/>
  <c r="A1668" i="3" s="1"/>
  <c r="L1668" i="3"/>
  <c r="G1683" i="3"/>
  <c r="G1724" i="3"/>
  <c r="L1724" i="3"/>
  <c r="G1756" i="3"/>
  <c r="L1756" i="3"/>
  <c r="L1775" i="3"/>
  <c r="G1775" i="3"/>
  <c r="B1775" i="3"/>
  <c r="A1775" i="3" s="1"/>
  <c r="G1778" i="3"/>
  <c r="B1795" i="3"/>
  <c r="A1795" i="3" s="1"/>
  <c r="L1795" i="3"/>
  <c r="G1795" i="3"/>
  <c r="G1835" i="3"/>
  <c r="B1837" i="3"/>
  <c r="A1837" i="3" s="1"/>
  <c r="L1837" i="3"/>
  <c r="G1899" i="3"/>
  <c r="B1918" i="3"/>
  <c r="A1918" i="3" s="1"/>
  <c r="N1918" i="3"/>
  <c r="G2042" i="3"/>
  <c r="B2075" i="3"/>
  <c r="A2075" i="3" s="1"/>
  <c r="L2075" i="3"/>
  <c r="G2085" i="3"/>
  <c r="G2123" i="3"/>
  <c r="N2129" i="3"/>
  <c r="B137" i="3"/>
  <c r="A137" i="3" s="1"/>
  <c r="G156" i="3"/>
  <c r="G199" i="3"/>
  <c r="G220" i="3"/>
  <c r="B232" i="3"/>
  <c r="A232" i="3" s="1"/>
  <c r="L243" i="3"/>
  <c r="G243" i="3"/>
  <c r="G253" i="3"/>
  <c r="B253" i="3"/>
  <c r="A253" i="3" s="1"/>
  <c r="B267" i="3"/>
  <c r="A267" i="3" s="1"/>
  <c r="G279" i="3"/>
  <c r="G290" i="3"/>
  <c r="L314" i="3"/>
  <c r="G314" i="3"/>
  <c r="G351" i="3"/>
  <c r="G364" i="3"/>
  <c r="L411" i="3"/>
  <c r="G411" i="3"/>
  <c r="B454" i="3"/>
  <c r="A454" i="3" s="1"/>
  <c r="L512" i="3"/>
  <c r="B512" i="3"/>
  <c r="A512" i="3" s="1"/>
  <c r="B533" i="3"/>
  <c r="A533" i="3" s="1"/>
  <c r="G596" i="3"/>
  <c r="B657" i="3"/>
  <c r="A657" i="3" s="1"/>
  <c r="B672" i="3"/>
  <c r="A672" i="3" s="1"/>
  <c r="B701" i="3"/>
  <c r="A701" i="3" s="1"/>
  <c r="B713" i="3"/>
  <c r="A713" i="3" s="1"/>
  <c r="B752" i="3"/>
  <c r="A752" i="3" s="1"/>
  <c r="B876" i="3"/>
  <c r="A876" i="3" s="1"/>
  <c r="L876" i="3"/>
  <c r="G901" i="3"/>
  <c r="B908" i="3"/>
  <c r="A908" i="3" s="1"/>
  <c r="B980" i="3"/>
  <c r="A980" i="3" s="1"/>
  <c r="B1055" i="3"/>
  <c r="A1055" i="3" s="1"/>
  <c r="G1055" i="3"/>
  <c r="L1070" i="3"/>
  <c r="B1070" i="3"/>
  <c r="A1070" i="3" s="1"/>
  <c r="B1108" i="3"/>
  <c r="A1108" i="3" s="1"/>
  <c r="G1157" i="3"/>
  <c r="B1160" i="3"/>
  <c r="A1160" i="3" s="1"/>
  <c r="B1175" i="3"/>
  <c r="A1175" i="3" s="1"/>
  <c r="B1190" i="3"/>
  <c r="A1190" i="3" s="1"/>
  <c r="B1239" i="3"/>
  <c r="A1239" i="3" s="1"/>
  <c r="B1260" i="3"/>
  <c r="A1260" i="3" s="1"/>
  <c r="N1260" i="3"/>
  <c r="L1290" i="3"/>
  <c r="G1290" i="3"/>
  <c r="B1329" i="3"/>
  <c r="A1329" i="3" s="1"/>
  <c r="G1347" i="3"/>
  <c r="G1385" i="3"/>
  <c r="L1385" i="3"/>
  <c r="G1464" i="3"/>
  <c r="G1479" i="3"/>
  <c r="N1579" i="3"/>
  <c r="B1579" i="3"/>
  <c r="A1579" i="3" s="1"/>
  <c r="L1583" i="3"/>
  <c r="G1583" i="3"/>
  <c r="B1591" i="3"/>
  <c r="A1591" i="3" s="1"/>
  <c r="L1591" i="3"/>
  <c r="B1672" i="3"/>
  <c r="A1672" i="3" s="1"/>
  <c r="L1672" i="3"/>
  <c r="G1672" i="3"/>
  <c r="B1704" i="3"/>
  <c r="A1704" i="3" s="1"/>
  <c r="G1704" i="3"/>
  <c r="B1743" i="3"/>
  <c r="A1743" i="3" s="1"/>
  <c r="G1751" i="3"/>
  <c r="L1764" i="3"/>
  <c r="N1783" i="3"/>
  <c r="B1783" i="3"/>
  <c r="A1783" i="3" s="1"/>
  <c r="B1834" i="3"/>
  <c r="A1834" i="3" s="1"/>
  <c r="G1834" i="3"/>
  <c r="G1870" i="3"/>
  <c r="N1870" i="3"/>
  <c r="N1895" i="3"/>
  <c r="G1943" i="3"/>
  <c r="N1943" i="3"/>
  <c r="G1950" i="3"/>
  <c r="L1950" i="3"/>
  <c r="G1993" i="3"/>
  <c r="B2077" i="3"/>
  <c r="A2077" i="3" s="1"/>
  <c r="L2077" i="3"/>
  <c r="G2077" i="3"/>
  <c r="G2080" i="3"/>
  <c r="B2108" i="3"/>
  <c r="A2108" i="3" s="1"/>
  <c r="N2209" i="3"/>
  <c r="L2264" i="3"/>
  <c r="G2264" i="3"/>
  <c r="B1224" i="3"/>
  <c r="A1224" i="3" s="1"/>
  <c r="G1224" i="3"/>
  <c r="N1401" i="3"/>
  <c r="L1404" i="3"/>
  <c r="G1410" i="3"/>
  <c r="L1410" i="3"/>
  <c r="L1435" i="3"/>
  <c r="L1442" i="3"/>
  <c r="B1471" i="3"/>
  <c r="A1471" i="3" s="1"/>
  <c r="L1471" i="3"/>
  <c r="L1491" i="3"/>
  <c r="B1491" i="3"/>
  <c r="A1491" i="3" s="1"/>
  <c r="L1510" i="3"/>
  <c r="G1510" i="3"/>
  <c r="N1515" i="3"/>
  <c r="B1515" i="3"/>
  <c r="A1515" i="3" s="1"/>
  <c r="G1515" i="3"/>
  <c r="L1567" i="3"/>
  <c r="B1624" i="3"/>
  <c r="A1624" i="3" s="1"/>
  <c r="L1624" i="3"/>
  <c r="G1624" i="3"/>
  <c r="G1631" i="3"/>
  <c r="L1631" i="3"/>
  <c r="L1637" i="3"/>
  <c r="L1748" i="3"/>
  <c r="G1748" i="3"/>
  <c r="L1789" i="3"/>
  <c r="L1797" i="3"/>
  <c r="B1797" i="3"/>
  <c r="A1797" i="3" s="1"/>
  <c r="N1802" i="3"/>
  <c r="G1843" i="3"/>
  <c r="B1843" i="3"/>
  <c r="A1843" i="3" s="1"/>
  <c r="B1898" i="3"/>
  <c r="A1898" i="3" s="1"/>
  <c r="L1898" i="3"/>
  <c r="G1898" i="3"/>
  <c r="G1903" i="3"/>
  <c r="B1903" i="3"/>
  <c r="A1903" i="3" s="1"/>
  <c r="L1959" i="3"/>
  <c r="B1959" i="3"/>
  <c r="A1959" i="3" s="1"/>
  <c r="L1962" i="3"/>
  <c r="L2149" i="3"/>
  <c r="G2149" i="3"/>
  <c r="G2234" i="3"/>
  <c r="L2234" i="3"/>
  <c r="G1392" i="3"/>
  <c r="L1392" i="3"/>
  <c r="N1404" i="3"/>
  <c r="L1414" i="3"/>
  <c r="G1414" i="3"/>
  <c r="G1466" i="3"/>
  <c r="L1466" i="3"/>
  <c r="L1472" i="3"/>
  <c r="G1544" i="3"/>
  <c r="N1544" i="3"/>
  <c r="L1547" i="3"/>
  <c r="L1571" i="3"/>
  <c r="B1571" i="3"/>
  <c r="A1571" i="3" s="1"/>
  <c r="G1595" i="3"/>
  <c r="B1595" i="3"/>
  <c r="A1595" i="3" s="1"/>
  <c r="L1595" i="3"/>
  <c r="L1634" i="3"/>
  <c r="G1662" i="3"/>
  <c r="N1712" i="3"/>
  <c r="L1716" i="3"/>
  <c r="G1716" i="3"/>
  <c r="B1716" i="3"/>
  <c r="A1716" i="3" s="1"/>
  <c r="G1765" i="3"/>
  <c r="L1765" i="3"/>
  <c r="L1835" i="3"/>
  <c r="L1947" i="3"/>
  <c r="G1947" i="3"/>
  <c r="B1947" i="3"/>
  <c r="A1947" i="3" s="1"/>
  <c r="G1984" i="3"/>
  <c r="N1984" i="3"/>
  <c r="L1995" i="3"/>
  <c r="G1995" i="3"/>
  <c r="L2028" i="3"/>
  <c r="G2028" i="3"/>
  <c r="B2028" i="3"/>
  <c r="A2028" i="3" s="1"/>
  <c r="L2321" i="3"/>
  <c r="B2321" i="3"/>
  <c r="A2321" i="3" s="1"/>
  <c r="L2340" i="3"/>
  <c r="G2340" i="3"/>
  <c r="G388" i="3"/>
  <c r="L413" i="3"/>
  <c r="B413" i="3"/>
  <c r="A413" i="3" s="1"/>
  <c r="G567" i="3"/>
  <c r="L590" i="3"/>
  <c r="B590" i="3"/>
  <c r="A590" i="3" s="1"/>
  <c r="G808" i="3"/>
  <c r="L808" i="3"/>
  <c r="G942" i="3"/>
  <c r="G1094" i="3"/>
  <c r="L1094" i="3"/>
  <c r="L1145" i="3"/>
  <c r="G1145" i="3"/>
  <c r="L1163" i="3"/>
  <c r="G1163" i="3"/>
  <c r="B11" i="3"/>
  <c r="A11" i="3" s="1"/>
  <c r="B27" i="3"/>
  <c r="A27" i="3" s="1"/>
  <c r="G38" i="3"/>
  <c r="L38" i="3"/>
  <c r="G45" i="3"/>
  <c r="L51" i="3"/>
  <c r="G51" i="3"/>
  <c r="B104" i="3"/>
  <c r="A104" i="3" s="1"/>
  <c r="B123" i="3"/>
  <c r="A123" i="3" s="1"/>
  <c r="B148" i="3"/>
  <c r="A148" i="3" s="1"/>
  <c r="B153" i="3"/>
  <c r="A153" i="3" s="1"/>
  <c r="G165" i="3"/>
  <c r="G212" i="3"/>
  <c r="G217" i="3"/>
  <c r="G223" i="3"/>
  <c r="G245" i="3"/>
  <c r="G259" i="3"/>
  <c r="B264" i="3"/>
  <c r="A264" i="3" s="1"/>
  <c r="G273" i="3"/>
  <c r="G287" i="3"/>
  <c r="N287" i="3"/>
  <c r="G295" i="3"/>
  <c r="G323" i="3"/>
  <c r="G342" i="3"/>
  <c r="G356" i="3"/>
  <c r="G367" i="3"/>
  <c r="N367" i="3"/>
  <c r="G372" i="3"/>
  <c r="G461" i="3"/>
  <c r="G493" i="3"/>
  <c r="G512" i="3"/>
  <c r="B540" i="3"/>
  <c r="A540" i="3" s="1"/>
  <c r="G585" i="3"/>
  <c r="G636" i="3"/>
  <c r="L636" i="3"/>
  <c r="G641" i="3"/>
  <c r="G657" i="3"/>
  <c r="G693" i="3"/>
  <c r="B769" i="3"/>
  <c r="A769" i="3" s="1"/>
  <c r="G805" i="3"/>
  <c r="L805" i="3"/>
  <c r="G898" i="3"/>
  <c r="G910" i="3"/>
  <c r="B910" i="3"/>
  <c r="A910" i="3" s="1"/>
  <c r="B932" i="3"/>
  <c r="A932" i="3" s="1"/>
  <c r="G949" i="3"/>
  <c r="G974" i="3"/>
  <c r="G980" i="3"/>
  <c r="L994" i="3"/>
  <c r="B994" i="3"/>
  <c r="A994" i="3" s="1"/>
  <c r="B1057" i="3"/>
  <c r="A1057" i="3" s="1"/>
  <c r="B1147" i="3"/>
  <c r="A1147" i="3" s="1"/>
  <c r="L1147" i="3"/>
  <c r="B1154" i="3"/>
  <c r="A1154" i="3" s="1"/>
  <c r="G1160" i="3"/>
  <c r="G1190" i="3"/>
  <c r="L1207" i="3"/>
  <c r="B1207" i="3"/>
  <c r="A1207" i="3" s="1"/>
  <c r="G1212" i="3"/>
  <c r="L1212" i="3"/>
  <c r="G1266" i="3"/>
  <c r="G1295" i="3"/>
  <c r="G1319" i="3"/>
  <c r="G1334" i="3"/>
  <c r="G1382" i="3"/>
  <c r="G1387" i="3"/>
  <c r="B1399" i="3"/>
  <c r="A1399" i="3" s="1"/>
  <c r="N1399" i="3"/>
  <c r="B1407" i="3"/>
  <c r="A1407" i="3" s="1"/>
  <c r="L1407" i="3"/>
  <c r="L1426" i="3"/>
  <c r="L1447" i="3"/>
  <c r="L1450" i="3"/>
  <c r="G1519" i="3"/>
  <c r="L1519" i="3"/>
  <c r="L1520" i="3"/>
  <c r="L1539" i="3"/>
  <c r="G1539" i="3"/>
  <c r="L1608" i="3"/>
  <c r="L1656" i="3"/>
  <c r="N1699" i="3"/>
  <c r="G1699" i="3"/>
  <c r="B1730" i="3"/>
  <c r="A1730" i="3" s="1"/>
  <c r="G1736" i="3"/>
  <c r="B1745" i="3"/>
  <c r="A1745" i="3" s="1"/>
  <c r="B1779" i="3"/>
  <c r="A1779" i="3" s="1"/>
  <c r="L1779" i="3"/>
  <c r="G1818" i="3"/>
  <c r="G1821" i="3"/>
  <c r="L1867" i="3"/>
  <c r="G1867" i="3"/>
  <c r="L1875" i="3"/>
  <c r="B1930" i="3"/>
  <c r="A1930" i="3" s="1"/>
  <c r="G1930" i="3"/>
  <c r="G1968" i="3"/>
  <c r="N1968" i="3"/>
  <c r="B1999" i="3"/>
  <c r="A1999" i="3" s="1"/>
  <c r="G1999" i="3"/>
  <c r="G2032" i="3"/>
  <c r="L2032" i="3"/>
  <c r="G2039" i="3"/>
  <c r="L2039" i="3"/>
  <c r="L2048" i="3"/>
  <c r="G2048" i="3"/>
  <c r="B2048" i="3"/>
  <c r="A2048" i="3" s="1"/>
  <c r="G2072" i="3"/>
  <c r="N2072" i="3"/>
  <c r="G2088" i="3"/>
  <c r="B2088" i="3"/>
  <c r="A2088" i="3" s="1"/>
  <c r="L2088" i="3"/>
  <c r="G2090" i="3"/>
  <c r="B2520" i="3"/>
  <c r="A2520" i="3" s="1"/>
  <c r="G2520" i="3"/>
  <c r="L2520" i="3"/>
  <c r="B3157" i="3"/>
  <c r="A3157" i="3" s="1"/>
  <c r="N3157" i="3"/>
  <c r="B3166" i="3"/>
  <c r="A3166" i="3" s="1"/>
  <c r="G3166" i="3"/>
  <c r="L3166" i="3"/>
  <c r="L2417" i="3"/>
  <c r="B2417" i="3"/>
  <c r="A2417" i="3" s="1"/>
  <c r="N2435" i="3"/>
  <c r="G2435" i="3"/>
  <c r="N2437" i="3"/>
  <c r="G2437" i="3"/>
  <c r="B2552" i="3"/>
  <c r="A2552" i="3" s="1"/>
  <c r="L2552" i="3"/>
  <c r="L2197" i="3"/>
  <c r="B2197" i="3"/>
  <c r="A2197" i="3" s="1"/>
  <c r="G2248" i="3"/>
  <c r="B2248" i="3"/>
  <c r="A2248" i="3" s="1"/>
  <c r="L2248" i="3"/>
  <c r="B2380" i="3"/>
  <c r="A2380" i="3" s="1"/>
  <c r="G2380" i="3"/>
  <c r="B2697" i="3"/>
  <c r="A2697" i="3" s="1"/>
  <c r="L2697" i="3"/>
  <c r="G2161" i="3"/>
  <c r="N2161" i="3"/>
  <c r="B2163" i="3"/>
  <c r="A2163" i="3" s="1"/>
  <c r="G2223" i="3"/>
  <c r="L2223" i="3"/>
  <c r="B2223" i="3"/>
  <c r="A2223" i="3" s="1"/>
  <c r="G2298" i="3"/>
  <c r="N2298" i="3"/>
  <c r="L2353" i="3"/>
  <c r="B2353" i="3"/>
  <c r="A2353" i="3" s="1"/>
  <c r="G2490" i="3"/>
  <c r="B2490" i="3"/>
  <c r="A2490" i="3" s="1"/>
  <c r="L2490" i="3"/>
  <c r="G2547" i="3"/>
  <c r="L2547" i="3"/>
  <c r="B2547" i="3"/>
  <c r="A2547" i="3" s="1"/>
  <c r="N2606" i="3"/>
  <c r="G2606" i="3"/>
  <c r="G2023" i="3"/>
  <c r="N2023" i="3"/>
  <c r="G2065" i="3"/>
  <c r="N2065" i="3"/>
  <c r="G2113" i="3"/>
  <c r="B2172" i="3"/>
  <c r="A2172" i="3" s="1"/>
  <c r="B2252" i="3"/>
  <c r="A2252" i="3" s="1"/>
  <c r="G2325" i="3"/>
  <c r="G2403" i="3"/>
  <c r="G2444" i="3"/>
  <c r="N2485" i="3"/>
  <c r="G2485" i="3"/>
  <c r="L3015" i="3"/>
  <c r="B3015" i="3"/>
  <c r="A3015" i="3" s="1"/>
  <c r="B3071" i="3"/>
  <c r="A3071" i="3" s="1"/>
  <c r="L3071" i="3"/>
  <c r="B1633" i="3"/>
  <c r="A1633" i="3" s="1"/>
  <c r="G1633" i="3"/>
  <c r="B1713" i="3"/>
  <c r="A1713" i="3" s="1"/>
  <c r="N1763" i="3"/>
  <c r="B1763" i="3"/>
  <c r="A1763" i="3" s="1"/>
  <c r="B1768" i="3"/>
  <c r="A1768" i="3" s="1"/>
  <c r="G1768" i="3"/>
  <c r="L1768" i="3"/>
  <c r="L1874" i="3"/>
  <c r="B1874" i="3"/>
  <c r="A1874" i="3" s="1"/>
  <c r="B1879" i="3"/>
  <c r="A1879" i="3" s="1"/>
  <c r="L1879" i="3"/>
  <c r="G1918" i="3"/>
  <c r="G1964" i="3"/>
  <c r="B1994" i="3"/>
  <c r="A1994" i="3" s="1"/>
  <c r="G1994" i="3"/>
  <c r="L2069" i="3"/>
  <c r="B2069" i="3"/>
  <c r="A2069" i="3" s="1"/>
  <c r="G2105" i="3"/>
  <c r="B2120" i="3"/>
  <c r="A2120" i="3" s="1"/>
  <c r="G2151" i="3"/>
  <c r="G2197" i="3"/>
  <c r="L2199" i="3"/>
  <c r="G2199" i="3"/>
  <c r="G2228" i="3"/>
  <c r="L2228" i="3"/>
  <c r="G2275" i="3"/>
  <c r="N2355" i="3"/>
  <c r="G2355" i="3"/>
  <c r="B2400" i="3"/>
  <c r="A2400" i="3" s="1"/>
  <c r="L2400" i="3"/>
  <c r="G2482" i="3"/>
  <c r="L2482" i="3"/>
  <c r="N2603" i="3"/>
  <c r="G2603" i="3"/>
  <c r="G2626" i="3"/>
  <c r="B2626" i="3"/>
  <c r="A2626" i="3" s="1"/>
  <c r="N2638" i="3"/>
  <c r="G2638" i="3"/>
  <c r="B2688" i="3"/>
  <c r="A2688" i="3" s="1"/>
  <c r="B621" i="3"/>
  <c r="A621" i="3" s="1"/>
  <c r="G741" i="3"/>
  <c r="B744" i="3"/>
  <c r="A744" i="3" s="1"/>
  <c r="B892" i="3"/>
  <c r="A892" i="3" s="1"/>
  <c r="B926" i="3"/>
  <c r="A926" i="3" s="1"/>
  <c r="B1025" i="3"/>
  <c r="A1025" i="3" s="1"/>
  <c r="B1028" i="3"/>
  <c r="A1028" i="3" s="1"/>
  <c r="B1052" i="3"/>
  <c r="A1052" i="3" s="1"/>
  <c r="G1058" i="3"/>
  <c r="B1074" i="3"/>
  <c r="A1074" i="3" s="1"/>
  <c r="L1110" i="3"/>
  <c r="B1110" i="3"/>
  <c r="A1110" i="3" s="1"/>
  <c r="G1139" i="3"/>
  <c r="G1159" i="3"/>
  <c r="B1162" i="3"/>
  <c r="A1162" i="3" s="1"/>
  <c r="B1208" i="3"/>
  <c r="A1208" i="3" s="1"/>
  <c r="B1214" i="3"/>
  <c r="A1214" i="3" s="1"/>
  <c r="G1234" i="3"/>
  <c r="G1293" i="3"/>
  <c r="L1293" i="3"/>
  <c r="G1311" i="3"/>
  <c r="L1336" i="3"/>
  <c r="B1336" i="3"/>
  <c r="A1336" i="3" s="1"/>
  <c r="G1346" i="3"/>
  <c r="B1411" i="3"/>
  <c r="A1411" i="3" s="1"/>
  <c r="G1420" i="3"/>
  <c r="G1434" i="3"/>
  <c r="L1434" i="3"/>
  <c r="L1478" i="3"/>
  <c r="G1478" i="3"/>
  <c r="G1497" i="3"/>
  <c r="B1538" i="3"/>
  <c r="A1538" i="3" s="1"/>
  <c r="B1554" i="3"/>
  <c r="A1554" i="3" s="1"/>
  <c r="B1602" i="3"/>
  <c r="A1602" i="3" s="1"/>
  <c r="L1602" i="3"/>
  <c r="B1635" i="3"/>
  <c r="A1635" i="3" s="1"/>
  <c r="G1643" i="3"/>
  <c r="L1643" i="3"/>
  <c r="G1666" i="3"/>
  <c r="G1669" i="3"/>
  <c r="L1669" i="3"/>
  <c r="B1671" i="3"/>
  <c r="A1671" i="3" s="1"/>
  <c r="G1671" i="3"/>
  <c r="B1697" i="3"/>
  <c r="A1697" i="3" s="1"/>
  <c r="G1703" i="3"/>
  <c r="G1710" i="3"/>
  <c r="B1731" i="3"/>
  <c r="A1731" i="3" s="1"/>
  <c r="G1747" i="3"/>
  <c r="L1747" i="3"/>
  <c r="B1752" i="3"/>
  <c r="A1752" i="3" s="1"/>
  <c r="G1752" i="3"/>
  <c r="B1762" i="3"/>
  <c r="A1762" i="3" s="1"/>
  <c r="G1763" i="3"/>
  <c r="G1927" i="3"/>
  <c r="N1927" i="3"/>
  <c r="B1954" i="3"/>
  <c r="A1954" i="3" s="1"/>
  <c r="G1959" i="3"/>
  <c r="N1959" i="3"/>
  <c r="G1961" i="3"/>
  <c r="G2006" i="3"/>
  <c r="G2016" i="3"/>
  <c r="N2016" i="3"/>
  <c r="L2071" i="3"/>
  <c r="G2071" i="3"/>
  <c r="G2160" i="3"/>
  <c r="B2191" i="3"/>
  <c r="A2191" i="3" s="1"/>
  <c r="G2212" i="3"/>
  <c r="G2215" i="3"/>
  <c r="B2272" i="3"/>
  <c r="A2272" i="3" s="1"/>
  <c r="L2272" i="3"/>
  <c r="L2341" i="3"/>
  <c r="B2341" i="3"/>
  <c r="A2341" i="3" s="1"/>
  <c r="G2341" i="3"/>
  <c r="B2368" i="3"/>
  <c r="A2368" i="3" s="1"/>
  <c r="L2368" i="3"/>
  <c r="G2441" i="3"/>
  <c r="B2560" i="3"/>
  <c r="A2560" i="3" s="1"/>
  <c r="G2560" i="3"/>
  <c r="L2779" i="3"/>
  <c r="G2779" i="3"/>
  <c r="B2779" i="3"/>
  <c r="A2779" i="3" s="1"/>
  <c r="G2917" i="3"/>
  <c r="B2917" i="3"/>
  <c r="A2917" i="3" s="1"/>
  <c r="L2917" i="3"/>
  <c r="N2942" i="3"/>
  <c r="B2942" i="3"/>
  <c r="A2942" i="3" s="1"/>
  <c r="G2942" i="3"/>
  <c r="L1931" i="3"/>
  <c r="B1931" i="3"/>
  <c r="A1931" i="3" s="1"/>
  <c r="G1966" i="3"/>
  <c r="L1966" i="3"/>
  <c r="G2022" i="3"/>
  <c r="B2022" i="3"/>
  <c r="A2022" i="3" s="1"/>
  <c r="G2029" i="3"/>
  <c r="G2056" i="3"/>
  <c r="L2056" i="3"/>
  <c r="G2069" i="3"/>
  <c r="B2093" i="3"/>
  <c r="A2093" i="3" s="1"/>
  <c r="G2093" i="3"/>
  <c r="L2093" i="3"/>
  <c r="G2127" i="3"/>
  <c r="L2127" i="3"/>
  <c r="L2163" i="3"/>
  <c r="G2184" i="3"/>
  <c r="L2184" i="3"/>
  <c r="B2205" i="3"/>
  <c r="A2205" i="3" s="1"/>
  <c r="G2205" i="3"/>
  <c r="L2205" i="3"/>
  <c r="L2231" i="3"/>
  <c r="G2348" i="3"/>
  <c r="N2443" i="3"/>
  <c r="G2443" i="3"/>
  <c r="B2544" i="3"/>
  <c r="A2544" i="3" s="1"/>
  <c r="G2544" i="3"/>
  <c r="B2658" i="3"/>
  <c r="A2658" i="3" s="1"/>
  <c r="L2658" i="3"/>
  <c r="B1465" i="3"/>
  <c r="A1465" i="3" s="1"/>
  <c r="N1465" i="3"/>
  <c r="G1468" i="3"/>
  <c r="G1522" i="3"/>
  <c r="L1522" i="3"/>
  <c r="B1640" i="3"/>
  <c r="A1640" i="3" s="1"/>
  <c r="L1640" i="3"/>
  <c r="G1707" i="3"/>
  <c r="L1707" i="3"/>
  <c r="L1813" i="3"/>
  <c r="B1813" i="3"/>
  <c r="A1813" i="3" s="1"/>
  <c r="G1920" i="3"/>
  <c r="N1920" i="3"/>
  <c r="G2013" i="3"/>
  <c r="L2013" i="3"/>
  <c r="G2095" i="3"/>
  <c r="B2095" i="3"/>
  <c r="A2095" i="3" s="1"/>
  <c r="L2095" i="3"/>
  <c r="G2104" i="3"/>
  <c r="B2104" i="3"/>
  <c r="A2104" i="3" s="1"/>
  <c r="N2113" i="3"/>
  <c r="L2151" i="3"/>
  <c r="B2157" i="3"/>
  <c r="A2157" i="3" s="1"/>
  <c r="L2157" i="3"/>
  <c r="G2207" i="3"/>
  <c r="B2207" i="3"/>
  <c r="A2207" i="3" s="1"/>
  <c r="L2207" i="3"/>
  <c r="L2241" i="3"/>
  <c r="B2288" i="3"/>
  <c r="A2288" i="3" s="1"/>
  <c r="L2288" i="3"/>
  <c r="N2372" i="3"/>
  <c r="G2372" i="3"/>
  <c r="G2457" i="3"/>
  <c r="B2457" i="3"/>
  <c r="A2457" i="3" s="1"/>
  <c r="B2616" i="3"/>
  <c r="A2616" i="3" s="1"/>
  <c r="L2616" i="3"/>
  <c r="L2685" i="3"/>
  <c r="B2685" i="3"/>
  <c r="A2685" i="3" s="1"/>
  <c r="G9" i="3"/>
  <c r="B20" i="3"/>
  <c r="A20" i="3" s="1"/>
  <c r="B25" i="3"/>
  <c r="A25" i="3" s="1"/>
  <c r="G44" i="3"/>
  <c r="B50" i="3"/>
  <c r="A50" i="3" s="1"/>
  <c r="B56" i="3"/>
  <c r="A56" i="3" s="1"/>
  <c r="G61" i="3"/>
  <c r="G86" i="3"/>
  <c r="B100" i="3"/>
  <c r="A100" i="3" s="1"/>
  <c r="B105" i="3"/>
  <c r="A105" i="3" s="1"/>
  <c r="G114" i="3"/>
  <c r="G125" i="3"/>
  <c r="G143" i="3"/>
  <c r="G166" i="3"/>
  <c r="G180" i="3"/>
  <c r="B185" i="3"/>
  <c r="A185" i="3" s="1"/>
  <c r="G194" i="3"/>
  <c r="G205" i="3"/>
  <c r="B219" i="3"/>
  <c r="A219" i="3" s="1"/>
  <c r="G231" i="3"/>
  <c r="B248" i="3"/>
  <c r="A248" i="3" s="1"/>
  <c r="G265" i="3"/>
  <c r="B299" i="3"/>
  <c r="A299" i="3" s="1"/>
  <c r="G316" i="3"/>
  <c r="G340" i="3"/>
  <c r="B345" i="3"/>
  <c r="A345" i="3" s="1"/>
  <c r="G354" i="3"/>
  <c r="G365" i="3"/>
  <c r="G401" i="3"/>
  <c r="G437" i="3"/>
  <c r="B479" i="3"/>
  <c r="A479" i="3" s="1"/>
  <c r="B502" i="3"/>
  <c r="A502" i="3" s="1"/>
  <c r="G553" i="3"/>
  <c r="G569" i="3"/>
  <c r="G583" i="3"/>
  <c r="G616" i="3"/>
  <c r="B631" i="3"/>
  <c r="A631" i="3" s="1"/>
  <c r="G654" i="3"/>
  <c r="B660" i="3"/>
  <c r="A660" i="3" s="1"/>
  <c r="G664" i="3"/>
  <c r="B685" i="3"/>
  <c r="A685" i="3" s="1"/>
  <c r="B788" i="3"/>
  <c r="A788" i="3" s="1"/>
  <c r="B817" i="3"/>
  <c r="A817" i="3" s="1"/>
  <c r="G818" i="3"/>
  <c r="B820" i="3"/>
  <c r="A820" i="3" s="1"/>
  <c r="B833" i="3"/>
  <c r="A833" i="3" s="1"/>
  <c r="G834" i="3"/>
  <c r="B836" i="3"/>
  <c r="A836" i="3" s="1"/>
  <c r="B860" i="3"/>
  <c r="A860" i="3" s="1"/>
  <c r="L860" i="3"/>
  <c r="B865" i="3"/>
  <c r="A865" i="3" s="1"/>
  <c r="G866" i="3"/>
  <c r="B868" i="3"/>
  <c r="A868" i="3" s="1"/>
  <c r="G913" i="3"/>
  <c r="G1022" i="3"/>
  <c r="N1022" i="3"/>
  <c r="G1025" i="3"/>
  <c r="G1028" i="3"/>
  <c r="G1038" i="3"/>
  <c r="G1052" i="3"/>
  <c r="B1073" i="3"/>
  <c r="A1073" i="3" s="1"/>
  <c r="B1076" i="3"/>
  <c r="A1076" i="3" s="1"/>
  <c r="B1090" i="3"/>
  <c r="A1090" i="3" s="1"/>
  <c r="G1110" i="3"/>
  <c r="B1131" i="3"/>
  <c r="A1131" i="3" s="1"/>
  <c r="G1177" i="3"/>
  <c r="B1180" i="3"/>
  <c r="A1180" i="3" s="1"/>
  <c r="B1192" i="3"/>
  <c r="A1192" i="3" s="1"/>
  <c r="G1208" i="3"/>
  <c r="G1226" i="3"/>
  <c r="G1229" i="3"/>
  <c r="G1242" i="3"/>
  <c r="G1245" i="3"/>
  <c r="L1245" i="3"/>
  <c r="G1263" i="3"/>
  <c r="G1292" i="3"/>
  <c r="G1305" i="3"/>
  <c r="B1308" i="3"/>
  <c r="A1308" i="3" s="1"/>
  <c r="G1343" i="3"/>
  <c r="L1343" i="3"/>
  <c r="B1348" i="3"/>
  <c r="A1348" i="3" s="1"/>
  <c r="G1351" i="3"/>
  <c r="G1368" i="3"/>
  <c r="B1380" i="3"/>
  <c r="A1380" i="3" s="1"/>
  <c r="G1394" i="3"/>
  <c r="N1403" i="3"/>
  <c r="B1403" i="3"/>
  <c r="A1403" i="3" s="1"/>
  <c r="G1408" i="3"/>
  <c r="G1411" i="3"/>
  <c r="G1413" i="3"/>
  <c r="B1433" i="3"/>
  <c r="A1433" i="3" s="1"/>
  <c r="G1436" i="3"/>
  <c r="N1443" i="3"/>
  <c r="B1443" i="3"/>
  <c r="A1443" i="3" s="1"/>
  <c r="G1446" i="3"/>
  <c r="G1452" i="3"/>
  <c r="B1486" i="3"/>
  <c r="A1486" i="3" s="1"/>
  <c r="G1494" i="3"/>
  <c r="B1553" i="3"/>
  <c r="A1553" i="3" s="1"/>
  <c r="L1553" i="3"/>
  <c r="G1554" i="3"/>
  <c r="G1579" i="3"/>
  <c r="L1579" i="3"/>
  <c r="B1581" i="3"/>
  <c r="A1581" i="3" s="1"/>
  <c r="B1586" i="3"/>
  <c r="A1586" i="3" s="1"/>
  <c r="G1586" i="3"/>
  <c r="G1602" i="3"/>
  <c r="G1635" i="3"/>
  <c r="G1660" i="3"/>
  <c r="B1665" i="3"/>
  <c r="A1665" i="3" s="1"/>
  <c r="G1694" i="3"/>
  <c r="G1715" i="3"/>
  <c r="G1731" i="3"/>
  <c r="B1736" i="3"/>
  <c r="A1736" i="3" s="1"/>
  <c r="L1736" i="3"/>
  <c r="B1746" i="3"/>
  <c r="A1746" i="3" s="1"/>
  <c r="G1746" i="3"/>
  <c r="G1762" i="3"/>
  <c r="L1796" i="3"/>
  <c r="B1796" i="3"/>
  <c r="A1796" i="3" s="1"/>
  <c r="B1850" i="3"/>
  <c r="A1850" i="3" s="1"/>
  <c r="N1850" i="3"/>
  <c r="G1871" i="3"/>
  <c r="G1873" i="3"/>
  <c r="B1899" i="3"/>
  <c r="A1899" i="3" s="1"/>
  <c r="B1914" i="3"/>
  <c r="A1914" i="3" s="1"/>
  <c r="L1914" i="3"/>
  <c r="B1991" i="3"/>
  <c r="A1991" i="3" s="1"/>
  <c r="G1996" i="3"/>
  <c r="L1997" i="3"/>
  <c r="B2003" i="3"/>
  <c r="A2003" i="3" s="1"/>
  <c r="L2003" i="3"/>
  <c r="B2010" i="3"/>
  <c r="A2010" i="3" s="1"/>
  <c r="G2010" i="3"/>
  <c r="G2011" i="3"/>
  <c r="L2014" i="3"/>
  <c r="L2035" i="3"/>
  <c r="B2035" i="3"/>
  <c r="A2035" i="3" s="1"/>
  <c r="B2045" i="3"/>
  <c r="A2045" i="3" s="1"/>
  <c r="B2055" i="3"/>
  <c r="A2055" i="3" s="1"/>
  <c r="G2097" i="3"/>
  <c r="L2097" i="3"/>
  <c r="L2099" i="3"/>
  <c r="G2099" i="3"/>
  <c r="G2112" i="3"/>
  <c r="B2144" i="3"/>
  <c r="A2144" i="3" s="1"/>
  <c r="L2148" i="3"/>
  <c r="N2165" i="3"/>
  <c r="B2173" i="3"/>
  <c r="A2173" i="3" s="1"/>
  <c r="B2232" i="3"/>
  <c r="A2232" i="3" s="1"/>
  <c r="G2244" i="3"/>
  <c r="L2244" i="3"/>
  <c r="G2286" i="3"/>
  <c r="L2345" i="3"/>
  <c r="G2345" i="3"/>
  <c r="G2468" i="3"/>
  <c r="L2468" i="3"/>
  <c r="N2583" i="3"/>
  <c r="B2583" i="3"/>
  <c r="A2583" i="3" s="1"/>
  <c r="G2618" i="3"/>
  <c r="L2618" i="3"/>
  <c r="B2618" i="3"/>
  <c r="A2618" i="3" s="1"/>
  <c r="N2454" i="3"/>
  <c r="G2454" i="3"/>
  <c r="L2492" i="3"/>
  <c r="G2492" i="3"/>
  <c r="L2570" i="3"/>
  <c r="B2593" i="3"/>
  <c r="A2593" i="3" s="1"/>
  <c r="G2600" i="3"/>
  <c r="L2664" i="3"/>
  <c r="B2754" i="3"/>
  <c r="A2754" i="3" s="1"/>
  <c r="N2754" i="3"/>
  <c r="B2774" i="3"/>
  <c r="A2774" i="3" s="1"/>
  <c r="G2774" i="3"/>
  <c r="G2826" i="3"/>
  <c r="L2826" i="3"/>
  <c r="G2960" i="3"/>
  <c r="L2960" i="3"/>
  <c r="B2960" i="3"/>
  <c r="A2960" i="3" s="1"/>
  <c r="B3230" i="3"/>
  <c r="A3230" i="3" s="1"/>
  <c r="G3230" i="3"/>
  <c r="L3230" i="3"/>
  <c r="G2326" i="3"/>
  <c r="G2352" i="3"/>
  <c r="G2360" i="3"/>
  <c r="L2369" i="3"/>
  <c r="B2369" i="3"/>
  <c r="A2369" i="3" s="1"/>
  <c r="G2384" i="3"/>
  <c r="B2425" i="3"/>
  <c r="A2425" i="3" s="1"/>
  <c r="B2434" i="3"/>
  <c r="A2434" i="3" s="1"/>
  <c r="B2456" i="3"/>
  <c r="A2456" i="3" s="1"/>
  <c r="B2466" i="3"/>
  <c r="A2466" i="3" s="1"/>
  <c r="B2472" i="3"/>
  <c r="A2472" i="3" s="1"/>
  <c r="L2484" i="3"/>
  <c r="G2484" i="3"/>
  <c r="B2492" i="3"/>
  <c r="A2492" i="3" s="1"/>
  <c r="G2595" i="3"/>
  <c r="L2595" i="3"/>
  <c r="L2608" i="3"/>
  <c r="G2608" i="3"/>
  <c r="B2675" i="3"/>
  <c r="A2675" i="3" s="1"/>
  <c r="G2675" i="3"/>
  <c r="L2692" i="3"/>
  <c r="B2692" i="3"/>
  <c r="A2692" i="3" s="1"/>
  <c r="B2758" i="3"/>
  <c r="A2758" i="3" s="1"/>
  <c r="G2758" i="3"/>
  <c r="G2803" i="3"/>
  <c r="L2803" i="3"/>
  <c r="L2905" i="3"/>
  <c r="G2905" i="3"/>
  <c r="G2937" i="3"/>
  <c r="L2937" i="3"/>
  <c r="N3006" i="3"/>
  <c r="B3006" i="3"/>
  <c r="A3006" i="3" s="1"/>
  <c r="G3032" i="3"/>
  <c r="B3032" i="3"/>
  <c r="A3032" i="3" s="1"/>
  <c r="L3032" i="3"/>
  <c r="L3097" i="3"/>
  <c r="G3097" i="3"/>
  <c r="N3108" i="3"/>
  <c r="G3108" i="3"/>
  <c r="B2254" i="3"/>
  <c r="A2254" i="3" s="1"/>
  <c r="L2254" i="3"/>
  <c r="L2261" i="3"/>
  <c r="G2261" i="3"/>
  <c r="B2284" i="3"/>
  <c r="A2284" i="3" s="1"/>
  <c r="B2323" i="3"/>
  <c r="A2323" i="3" s="1"/>
  <c r="B2337" i="3"/>
  <c r="A2337" i="3" s="1"/>
  <c r="G2342" i="3"/>
  <c r="L2357" i="3"/>
  <c r="G2357" i="3"/>
  <c r="B2386" i="3"/>
  <c r="A2386" i="3" s="1"/>
  <c r="G2584" i="3"/>
  <c r="G2587" i="3"/>
  <c r="G2620" i="3"/>
  <c r="N2635" i="3"/>
  <c r="G2635" i="3"/>
  <c r="B2650" i="3"/>
  <c r="A2650" i="3" s="1"/>
  <c r="B2713" i="3"/>
  <c r="A2713" i="3" s="1"/>
  <c r="L2713" i="3"/>
  <c r="N2828" i="3"/>
  <c r="G2828" i="3"/>
  <c r="G2855" i="3"/>
  <c r="N2855" i="3"/>
  <c r="G3008" i="3"/>
  <c r="B3008" i="3"/>
  <c r="A3008" i="3" s="1"/>
  <c r="L3008" i="3"/>
  <c r="L3099" i="3"/>
  <c r="G3099" i="3"/>
  <c r="B3352" i="3"/>
  <c r="A3352" i="3" s="1"/>
  <c r="L3352" i="3"/>
  <c r="B2328" i="3"/>
  <c r="A2328" i="3" s="1"/>
  <c r="L2328" i="3"/>
  <c r="G2389" i="3"/>
  <c r="G2404" i="3"/>
  <c r="G2419" i="3"/>
  <c r="G2425" i="3"/>
  <c r="G2463" i="3"/>
  <c r="G2472" i="3"/>
  <c r="B2513" i="3"/>
  <c r="A2513" i="3" s="1"/>
  <c r="G2516" i="3"/>
  <c r="G2590" i="3"/>
  <c r="B2592" i="3"/>
  <c r="A2592" i="3" s="1"/>
  <c r="L2592" i="3"/>
  <c r="L2622" i="3"/>
  <c r="G2622" i="3"/>
  <c r="B2642" i="3"/>
  <c r="A2642" i="3" s="1"/>
  <c r="G2645" i="3"/>
  <c r="G2650" i="3"/>
  <c r="B2662" i="3"/>
  <c r="A2662" i="3" s="1"/>
  <c r="L2662" i="3"/>
  <c r="B2684" i="3"/>
  <c r="A2684" i="3" s="1"/>
  <c r="L2720" i="3"/>
  <c r="G2720" i="3"/>
  <c r="B2832" i="3"/>
  <c r="A2832" i="3" s="1"/>
  <c r="G2832" i="3"/>
  <c r="L2859" i="3"/>
  <c r="G2859" i="3"/>
  <c r="B2859" i="3"/>
  <c r="A2859" i="3" s="1"/>
  <c r="B2870" i="3"/>
  <c r="A2870" i="3" s="1"/>
  <c r="G2870" i="3"/>
  <c r="G2896" i="3"/>
  <c r="L2896" i="3"/>
  <c r="B2957" i="3"/>
  <c r="A2957" i="3" s="1"/>
  <c r="N2957" i="3"/>
  <c r="G2984" i="3"/>
  <c r="L2984" i="3"/>
  <c r="B2984" i="3"/>
  <c r="A2984" i="3" s="1"/>
  <c r="G3006" i="3"/>
  <c r="B3036" i="3"/>
  <c r="A3036" i="3" s="1"/>
  <c r="G3036" i="3"/>
  <c r="L3054" i="3"/>
  <c r="G3054" i="3"/>
  <c r="B3054" i="3"/>
  <c r="A3054" i="3" s="1"/>
  <c r="B3156" i="3"/>
  <c r="A3156" i="3" s="1"/>
  <c r="G3156" i="3"/>
  <c r="L3156" i="3"/>
  <c r="G3291" i="3"/>
  <c r="N3291" i="3"/>
  <c r="B3357" i="3"/>
  <c r="A3357" i="3" s="1"/>
  <c r="G3357" i="3"/>
  <c r="G2143" i="3"/>
  <c r="G2175" i="3"/>
  <c r="L2175" i="3"/>
  <c r="B2204" i="3"/>
  <c r="A2204" i="3" s="1"/>
  <c r="B2246" i="3"/>
  <c r="A2246" i="3" s="1"/>
  <c r="L2256" i="3"/>
  <c r="G2256" i="3"/>
  <c r="B2281" i="3"/>
  <c r="A2281" i="3" s="1"/>
  <c r="B2291" i="3"/>
  <c r="A2291" i="3" s="1"/>
  <c r="G2294" i="3"/>
  <c r="B2325" i="3"/>
  <c r="A2325" i="3" s="1"/>
  <c r="B2453" i="3"/>
  <c r="A2453" i="3" s="1"/>
  <c r="G2460" i="3"/>
  <c r="G2536" i="3"/>
  <c r="N2536" i="3"/>
  <c r="G2568" i="3"/>
  <c r="B2576" i="3"/>
  <c r="A2576" i="3" s="1"/>
  <c r="G2581" i="3"/>
  <c r="G2639" i="3"/>
  <c r="B2667" i="3"/>
  <c r="A2667" i="3" s="1"/>
  <c r="G2667" i="3"/>
  <c r="L2715" i="3"/>
  <c r="G2715" i="3"/>
  <c r="B2731" i="3"/>
  <c r="A2731" i="3" s="1"/>
  <c r="B2769" i="3"/>
  <c r="A2769" i="3" s="1"/>
  <c r="L2769" i="3"/>
  <c r="G2812" i="3"/>
  <c r="G2879" i="3"/>
  <c r="N2894" i="3"/>
  <c r="G2894" i="3"/>
  <c r="B3094" i="3"/>
  <c r="A3094" i="3" s="1"/>
  <c r="B3142" i="3"/>
  <c r="A3142" i="3" s="1"/>
  <c r="L3142" i="3"/>
  <c r="B2230" i="3"/>
  <c r="A2230" i="3" s="1"/>
  <c r="B2268" i="3"/>
  <c r="A2268" i="3" s="1"/>
  <c r="G2310" i="3"/>
  <c r="G2323" i="3"/>
  <c r="B2332" i="3"/>
  <c r="A2332" i="3" s="1"/>
  <c r="G2332" i="3"/>
  <c r="B2339" i="3"/>
  <c r="A2339" i="3" s="1"/>
  <c r="G2339" i="3"/>
  <c r="G2377" i="3"/>
  <c r="G2406" i="3"/>
  <c r="B2406" i="3"/>
  <c r="A2406" i="3" s="1"/>
  <c r="B2409" i="3"/>
  <c r="A2409" i="3" s="1"/>
  <c r="G2424" i="3"/>
  <c r="G2436" i="3"/>
  <c r="G2466" i="3"/>
  <c r="G2515" i="3"/>
  <c r="G2518" i="3"/>
  <c r="G2528" i="3"/>
  <c r="G2563" i="3"/>
  <c r="B2563" i="3"/>
  <c r="A2563" i="3" s="1"/>
  <c r="B2570" i="3"/>
  <c r="A2570" i="3" s="1"/>
  <c r="G2586" i="3"/>
  <c r="L2586" i="3"/>
  <c r="N2600" i="3"/>
  <c r="G2607" i="3"/>
  <c r="B2652" i="3"/>
  <c r="A2652" i="3" s="1"/>
  <c r="L2652" i="3"/>
  <c r="G2696" i="3"/>
  <c r="L2696" i="3"/>
  <c r="G2699" i="3"/>
  <c r="L2701" i="3"/>
  <c r="G2701" i="3"/>
  <c r="L2708" i="3"/>
  <c r="B2708" i="3"/>
  <c r="A2708" i="3" s="1"/>
  <c r="G2751" i="3"/>
  <c r="B2753" i="3"/>
  <c r="A2753" i="3" s="1"/>
  <c r="L2753" i="3"/>
  <c r="G2753" i="3"/>
  <c r="N2795" i="3"/>
  <c r="B2795" i="3"/>
  <c r="A2795" i="3" s="1"/>
  <c r="G2807" i="3"/>
  <c r="N2807" i="3"/>
  <c r="L2902" i="3"/>
  <c r="B2902" i="3"/>
  <c r="A2902" i="3" s="1"/>
  <c r="G3056" i="3"/>
  <c r="B3056" i="3"/>
  <c r="A3056" i="3" s="1"/>
  <c r="G3094" i="3"/>
  <c r="B3122" i="3"/>
  <c r="A3122" i="3" s="1"/>
  <c r="L3122" i="3"/>
  <c r="B3172" i="3"/>
  <c r="A3172" i="3" s="1"/>
  <c r="L3172" i="3"/>
  <c r="L3264" i="3"/>
  <c r="G3264" i="3"/>
  <c r="B3264" i="3"/>
  <c r="A3264" i="3" s="1"/>
  <c r="G3352" i="3"/>
  <c r="L3384" i="3"/>
  <c r="G3384" i="3"/>
  <c r="B3384" i="3"/>
  <c r="A3384" i="3" s="1"/>
  <c r="L2558" i="3"/>
  <c r="B2558" i="3"/>
  <c r="A2558" i="3" s="1"/>
  <c r="B2634" i="3"/>
  <c r="A2634" i="3" s="1"/>
  <c r="G2652" i="3"/>
  <c r="N2652" i="3"/>
  <c r="L2654" i="3"/>
  <c r="G2654" i="3"/>
  <c r="B2689" i="3"/>
  <c r="A2689" i="3" s="1"/>
  <c r="B2854" i="3"/>
  <c r="A2854" i="3" s="1"/>
  <c r="G2854" i="3"/>
  <c r="G2934" i="3"/>
  <c r="B2934" i="3"/>
  <c r="A2934" i="3" s="1"/>
  <c r="L2934" i="3"/>
  <c r="L2994" i="3"/>
  <c r="B2994" i="3"/>
  <c r="A2994" i="3" s="1"/>
  <c r="B3020" i="3"/>
  <c r="A3020" i="3" s="1"/>
  <c r="G3020" i="3"/>
  <c r="G1504" i="3"/>
  <c r="G1516" i="3"/>
  <c r="G1535" i="3"/>
  <c r="G1538" i="3"/>
  <c r="G1556" i="3"/>
  <c r="G1563" i="3"/>
  <c r="B1592" i="3"/>
  <c r="A1592" i="3" s="1"/>
  <c r="B1597" i="3"/>
  <c r="A1597" i="3" s="1"/>
  <c r="G1606" i="3"/>
  <c r="L1606" i="3"/>
  <c r="G1611" i="3"/>
  <c r="G1620" i="3"/>
  <c r="B1639" i="3"/>
  <c r="A1639" i="3" s="1"/>
  <c r="G1676" i="3"/>
  <c r="G1772" i="3"/>
  <c r="G1791" i="3"/>
  <c r="B1886" i="3"/>
  <c r="A1886" i="3" s="1"/>
  <c r="G1965" i="3"/>
  <c r="B2015" i="3"/>
  <c r="A2015" i="3" s="1"/>
  <c r="B2049" i="3"/>
  <c r="A2049" i="3" s="1"/>
  <c r="B2097" i="3"/>
  <c r="A2097" i="3" s="1"/>
  <c r="B2099" i="3"/>
  <c r="A2099" i="3" s="1"/>
  <c r="B2156" i="3"/>
  <c r="A2156" i="3" s="1"/>
  <c r="G2193" i="3"/>
  <c r="B2198" i="3"/>
  <c r="A2198" i="3" s="1"/>
  <c r="B2211" i="3"/>
  <c r="A2211" i="3" s="1"/>
  <c r="G2241" i="3"/>
  <c r="N2241" i="3"/>
  <c r="G2243" i="3"/>
  <c r="L2243" i="3"/>
  <c r="B2253" i="3"/>
  <c r="A2253" i="3" s="1"/>
  <c r="G2253" i="3"/>
  <c r="G2291" i="3"/>
  <c r="L2298" i="3"/>
  <c r="B2298" i="3"/>
  <c r="A2298" i="3" s="1"/>
  <c r="G2308" i="3"/>
  <c r="G2313" i="3"/>
  <c r="L2360" i="3"/>
  <c r="G2368" i="3"/>
  <c r="L2385" i="3"/>
  <c r="B2385" i="3"/>
  <c r="A2385" i="3" s="1"/>
  <c r="G2388" i="3"/>
  <c r="G2421" i="3"/>
  <c r="G2453" i="3"/>
  <c r="L2455" i="3"/>
  <c r="G2455" i="3"/>
  <c r="L2456" i="3"/>
  <c r="L2463" i="3"/>
  <c r="G2530" i="3"/>
  <c r="G2550" i="3"/>
  <c r="G2576" i="3"/>
  <c r="L2584" i="3"/>
  <c r="N2620" i="3"/>
  <c r="G2634" i="3"/>
  <c r="L2634" i="3"/>
  <c r="G2659" i="3"/>
  <c r="L2659" i="3"/>
  <c r="L2675" i="3"/>
  <c r="B2733" i="3"/>
  <c r="A2733" i="3" s="1"/>
  <c r="B2797" i="3"/>
  <c r="A2797" i="3" s="1"/>
  <c r="N2797" i="3"/>
  <c r="B2799" i="3"/>
  <c r="A2799" i="3" s="1"/>
  <c r="L2799" i="3"/>
  <c r="L2904" i="3"/>
  <c r="B2904" i="3"/>
  <c r="A2904" i="3" s="1"/>
  <c r="G2949" i="3"/>
  <c r="B2949" i="3"/>
  <c r="A2949" i="3" s="1"/>
  <c r="N2966" i="3"/>
  <c r="L3044" i="3"/>
  <c r="G3044" i="3"/>
  <c r="B3049" i="3"/>
  <c r="A3049" i="3" s="1"/>
  <c r="G3049" i="3"/>
  <c r="B3109" i="3"/>
  <c r="A3109" i="3" s="1"/>
  <c r="G3109" i="3"/>
  <c r="L3146" i="3"/>
  <c r="B3146" i="3"/>
  <c r="A3146" i="3" s="1"/>
  <c r="B3279" i="3"/>
  <c r="A3279" i="3" s="1"/>
  <c r="G3279" i="3"/>
  <c r="B3372" i="3"/>
  <c r="A3372" i="3" s="1"/>
  <c r="L3372" i="3"/>
  <c r="G3372" i="3"/>
  <c r="G2681" i="3"/>
  <c r="L2681" i="3"/>
  <c r="L2763" i="3"/>
  <c r="G2763" i="3"/>
  <c r="B2763" i="3"/>
  <c r="A2763" i="3" s="1"/>
  <c r="B2785" i="3"/>
  <c r="A2785" i="3" s="1"/>
  <c r="L2785" i="3"/>
  <c r="G2787" i="3"/>
  <c r="L2787" i="3"/>
  <c r="N2974" i="3"/>
  <c r="G2974" i="3"/>
  <c r="B3344" i="3"/>
  <c r="A3344" i="3" s="1"/>
  <c r="G3344" i="3"/>
  <c r="G1086" i="3"/>
  <c r="B1092" i="3"/>
  <c r="A1092" i="3" s="1"/>
  <c r="G1165" i="3"/>
  <c r="G1175" i="3"/>
  <c r="G1181" i="3"/>
  <c r="B1191" i="3"/>
  <c r="A1191" i="3" s="1"/>
  <c r="B1194" i="3"/>
  <c r="A1194" i="3" s="1"/>
  <c r="G1221" i="3"/>
  <c r="G1253" i="3"/>
  <c r="G1269" i="3"/>
  <c r="G1285" i="3"/>
  <c r="G1301" i="3"/>
  <c r="G1327" i="3"/>
  <c r="G1330" i="3"/>
  <c r="B1350" i="3"/>
  <c r="A1350" i="3" s="1"/>
  <c r="G1354" i="3"/>
  <c r="B1481" i="3"/>
  <c r="A1481" i="3" s="1"/>
  <c r="G1630" i="3"/>
  <c r="G1644" i="3"/>
  <c r="L1644" i="3"/>
  <c r="G1701" i="3"/>
  <c r="L1701" i="3"/>
  <c r="B1714" i="3"/>
  <c r="A1714" i="3" s="1"/>
  <c r="G1714" i="3"/>
  <c r="G1774" i="3"/>
  <c r="B1891" i="3"/>
  <c r="A1891" i="3" s="1"/>
  <c r="G1902" i="3"/>
  <c r="G1905" i="3"/>
  <c r="G1910" i="3"/>
  <c r="B1915" i="3"/>
  <c r="A1915" i="3" s="1"/>
  <c r="G1926" i="3"/>
  <c r="B1970" i="3"/>
  <c r="A1970" i="3" s="1"/>
  <c r="B1987" i="3"/>
  <c r="A1987" i="3" s="1"/>
  <c r="G1987" i="3"/>
  <c r="G2012" i="3"/>
  <c r="B2036" i="3"/>
  <c r="A2036" i="3" s="1"/>
  <c r="G2036" i="3"/>
  <c r="G2081" i="3"/>
  <c r="L2101" i="3"/>
  <c r="G2101" i="3"/>
  <c r="B2125" i="3"/>
  <c r="A2125" i="3" s="1"/>
  <c r="L2125" i="3"/>
  <c r="B2136" i="3"/>
  <c r="A2136" i="3" s="1"/>
  <c r="G2145" i="3"/>
  <c r="B2166" i="3"/>
  <c r="A2166" i="3" s="1"/>
  <c r="B2192" i="3"/>
  <c r="A2192" i="3" s="1"/>
  <c r="B2195" i="3"/>
  <c r="A2195" i="3" s="1"/>
  <c r="G2208" i="3"/>
  <c r="G2218" i="3"/>
  <c r="B2229" i="3"/>
  <c r="A2229" i="3" s="1"/>
  <c r="B2237" i="3"/>
  <c r="A2237" i="3" s="1"/>
  <c r="G2240" i="3"/>
  <c r="L2245" i="3"/>
  <c r="G2245" i="3"/>
  <c r="N2271" i="3"/>
  <c r="G2288" i="3"/>
  <c r="G2358" i="3"/>
  <c r="B2437" i="3"/>
  <c r="A2437" i="3" s="1"/>
  <c r="B2443" i="3"/>
  <c r="A2443" i="3" s="1"/>
  <c r="G2452" i="3"/>
  <c r="L2476" i="3"/>
  <c r="B2482" i="3"/>
  <c r="A2482" i="3" s="1"/>
  <c r="B2497" i="3"/>
  <c r="A2497" i="3" s="1"/>
  <c r="B2502" i="3"/>
  <c r="A2502" i="3" s="1"/>
  <c r="L2502" i="3"/>
  <c r="L2528" i="3"/>
  <c r="L2542" i="3"/>
  <c r="B2542" i="3"/>
  <c r="A2542" i="3" s="1"/>
  <c r="G2552" i="3"/>
  <c r="G2558" i="3"/>
  <c r="L2568" i="3"/>
  <c r="G2575" i="3"/>
  <c r="L2575" i="3"/>
  <c r="B2606" i="3"/>
  <c r="A2606" i="3" s="1"/>
  <c r="G2611" i="3"/>
  <c r="G2616" i="3"/>
  <c r="G2623" i="3"/>
  <c r="B2646" i="3"/>
  <c r="A2646" i="3" s="1"/>
  <c r="L2650" i="3"/>
  <c r="N2677" i="3"/>
  <c r="G2728" i="3"/>
  <c r="L2728" i="3"/>
  <c r="B2745" i="3"/>
  <c r="A2745" i="3" s="1"/>
  <c r="L2747" i="3"/>
  <c r="G2747" i="3"/>
  <c r="N2832" i="3"/>
  <c r="G2842" i="3"/>
  <c r="L2842" i="3"/>
  <c r="B2871" i="3"/>
  <c r="A2871" i="3" s="1"/>
  <c r="L2871" i="3"/>
  <c r="G3046" i="3"/>
  <c r="N3046" i="3"/>
  <c r="N3119" i="3"/>
  <c r="G3119" i="3"/>
  <c r="N3200" i="3"/>
  <c r="G3200" i="3"/>
  <c r="B916" i="3"/>
  <c r="A916" i="3" s="1"/>
  <c r="B929" i="3"/>
  <c r="A929" i="3" s="1"/>
  <c r="B940" i="3"/>
  <c r="A940" i="3" s="1"/>
  <c r="G1006" i="3"/>
  <c r="B1009" i="3"/>
  <c r="A1009" i="3" s="1"/>
  <c r="B1020" i="3"/>
  <c r="A1020" i="3" s="1"/>
  <c r="B1102" i="3"/>
  <c r="A1102" i="3" s="1"/>
  <c r="G1113" i="3"/>
  <c r="B1155" i="3"/>
  <c r="A1155" i="3" s="1"/>
  <c r="G1197" i="3"/>
  <c r="G1218" i="3"/>
  <c r="B1316" i="3"/>
  <c r="A1316" i="3" s="1"/>
  <c r="B1364" i="3"/>
  <c r="A1364" i="3" s="1"/>
  <c r="G1375" i="3"/>
  <c r="G1378" i="3"/>
  <c r="G1417" i="3"/>
  <c r="B1438" i="3"/>
  <c r="A1438" i="3" s="1"/>
  <c r="G1449" i="3"/>
  <c r="G1509" i="3"/>
  <c r="B1545" i="3"/>
  <c r="A1545" i="3" s="1"/>
  <c r="G1558" i="3"/>
  <c r="G1589" i="3"/>
  <c r="G1592" i="3"/>
  <c r="G1622" i="3"/>
  <c r="G1627" i="3"/>
  <c r="B1649" i="3"/>
  <c r="A1649" i="3" s="1"/>
  <c r="G1649" i="3"/>
  <c r="G1692" i="3"/>
  <c r="B1703" i="3"/>
  <c r="A1703" i="3" s="1"/>
  <c r="G1711" i="3"/>
  <c r="G1735" i="3"/>
  <c r="G1771" i="3"/>
  <c r="G1814" i="3"/>
  <c r="G1830" i="3"/>
  <c r="B1885" i="3"/>
  <c r="A1885" i="3" s="1"/>
  <c r="B1939" i="3"/>
  <c r="A1939" i="3" s="1"/>
  <c r="G1939" i="3"/>
  <c r="G1982" i="3"/>
  <c r="G2041" i="3"/>
  <c r="B2103" i="3"/>
  <c r="A2103" i="3" s="1"/>
  <c r="G2120" i="3"/>
  <c r="G2131" i="3"/>
  <c r="L2143" i="3"/>
  <c r="L2183" i="3"/>
  <c r="B2215" i="3"/>
  <c r="A2215" i="3" s="1"/>
  <c r="G2232" i="3"/>
  <c r="B2267" i="3"/>
  <c r="A2267" i="3" s="1"/>
  <c r="L2267" i="3"/>
  <c r="L2276" i="3"/>
  <c r="G2329" i="3"/>
  <c r="B2355" i="3"/>
  <c r="A2355" i="3" s="1"/>
  <c r="G2373" i="3"/>
  <c r="G2376" i="3"/>
  <c r="B2432" i="3"/>
  <c r="A2432" i="3" s="1"/>
  <c r="G2447" i="3"/>
  <c r="L2460" i="3"/>
  <c r="B2464" i="3"/>
  <c r="A2464" i="3" s="1"/>
  <c r="G2467" i="3"/>
  <c r="B2562" i="3"/>
  <c r="A2562" i="3" s="1"/>
  <c r="N2568" i="3"/>
  <c r="B2603" i="3"/>
  <c r="A2603" i="3" s="1"/>
  <c r="L2639" i="3"/>
  <c r="B2651" i="3"/>
  <c r="A2651" i="3" s="1"/>
  <c r="L2651" i="3"/>
  <c r="L2667" i="3"/>
  <c r="G2688" i="3"/>
  <c r="G2806" i="3"/>
  <c r="N2845" i="3"/>
  <c r="L2901" i="3"/>
  <c r="B2901" i="3"/>
  <c r="A2901" i="3" s="1"/>
  <c r="G2901" i="3"/>
  <c r="B2985" i="3"/>
  <c r="A2985" i="3" s="1"/>
  <c r="G2985" i="3"/>
  <c r="G3024" i="3"/>
  <c r="B3024" i="3"/>
  <c r="A3024" i="3" s="1"/>
  <c r="L3024" i="3"/>
  <c r="G3080" i="3"/>
  <c r="L3080" i="3"/>
  <c r="B3080" i="3"/>
  <c r="A3080" i="3" s="1"/>
  <c r="L3102" i="3"/>
  <c r="G3102" i="3"/>
  <c r="B3102" i="3"/>
  <c r="A3102" i="3" s="1"/>
  <c r="N3252" i="3"/>
  <c r="G3252" i="3"/>
  <c r="B2815" i="3"/>
  <c r="A2815" i="3" s="1"/>
  <c r="B2922" i="3"/>
  <c r="A2922" i="3" s="1"/>
  <c r="L2929" i="3"/>
  <c r="G2929" i="3"/>
  <c r="G2986" i="3"/>
  <c r="L2986" i="3"/>
  <c r="B3055" i="3"/>
  <c r="A3055" i="3" s="1"/>
  <c r="L3070" i="3"/>
  <c r="G3070" i="3"/>
  <c r="B3116" i="3"/>
  <c r="A3116" i="3" s="1"/>
  <c r="B3130" i="3"/>
  <c r="A3130" i="3" s="1"/>
  <c r="B3133" i="3"/>
  <c r="A3133" i="3" s="1"/>
  <c r="B3141" i="3"/>
  <c r="A3141" i="3" s="1"/>
  <c r="G3146" i="3"/>
  <c r="G3163" i="3"/>
  <c r="L3163" i="3"/>
  <c r="B3163" i="3"/>
  <c r="A3163" i="3" s="1"/>
  <c r="G3171" i="3"/>
  <c r="N3202" i="3"/>
  <c r="B3202" i="3"/>
  <c r="A3202" i="3" s="1"/>
  <c r="B3246" i="3"/>
  <c r="A3246" i="3" s="1"/>
  <c r="L3246" i="3"/>
  <c r="B3284" i="3"/>
  <c r="A3284" i="3" s="1"/>
  <c r="L3284" i="3"/>
  <c r="G3323" i="3"/>
  <c r="B3405" i="3"/>
  <c r="A3405" i="3" s="1"/>
  <c r="G2976" i="3"/>
  <c r="L2976" i="3"/>
  <c r="N3048" i="3"/>
  <c r="B3048" i="3"/>
  <c r="A3048" i="3" s="1"/>
  <c r="G3138" i="3"/>
  <c r="L3138" i="3"/>
  <c r="L3153" i="3"/>
  <c r="G3153" i="3"/>
  <c r="B3281" i="3"/>
  <c r="A3281" i="3" s="1"/>
  <c r="N3295" i="3"/>
  <c r="G3295" i="3"/>
  <c r="B3371" i="3"/>
  <c r="A3371" i="3" s="1"/>
  <c r="L3371" i="3"/>
  <c r="B2803" i="3"/>
  <c r="A2803" i="3" s="1"/>
  <c r="B2822" i="3"/>
  <c r="A2822" i="3" s="1"/>
  <c r="G2822" i="3"/>
  <c r="B2839" i="3"/>
  <c r="A2839" i="3" s="1"/>
  <c r="G2844" i="3"/>
  <c r="G2863" i="3"/>
  <c r="B2872" i="3"/>
  <c r="A2872" i="3" s="1"/>
  <c r="B2877" i="3"/>
  <c r="A2877" i="3" s="1"/>
  <c r="B2896" i="3"/>
  <c r="A2896" i="3" s="1"/>
  <c r="N2896" i="3"/>
  <c r="B2898" i="3"/>
  <c r="A2898" i="3" s="1"/>
  <c r="G2898" i="3"/>
  <c r="G2946" i="3"/>
  <c r="N2958" i="3"/>
  <c r="B2958" i="3"/>
  <c r="A2958" i="3" s="1"/>
  <c r="B2983" i="3"/>
  <c r="A2983" i="3" s="1"/>
  <c r="G3019" i="3"/>
  <c r="B3038" i="3"/>
  <c r="A3038" i="3" s="1"/>
  <c r="G3059" i="3"/>
  <c r="B3088" i="3"/>
  <c r="A3088" i="3" s="1"/>
  <c r="L3094" i="3"/>
  <c r="B3100" i="3"/>
  <c r="A3100" i="3" s="1"/>
  <c r="B3113" i="3"/>
  <c r="A3113" i="3" s="1"/>
  <c r="G3113" i="3"/>
  <c r="B3148" i="3"/>
  <c r="A3148" i="3" s="1"/>
  <c r="B3201" i="3"/>
  <c r="A3201" i="3" s="1"/>
  <c r="N3217" i="3"/>
  <c r="B3217" i="3"/>
  <c r="A3217" i="3" s="1"/>
  <c r="G3217" i="3"/>
  <c r="L3265" i="3"/>
  <c r="B3265" i="3"/>
  <c r="A3265" i="3" s="1"/>
  <c r="G3281" i="3"/>
  <c r="G3302" i="3"/>
  <c r="G3361" i="3"/>
  <c r="B3385" i="3"/>
  <c r="A3385" i="3" s="1"/>
  <c r="G3388" i="3"/>
  <c r="N3388" i="3"/>
  <c r="L2795" i="3"/>
  <c r="G2795" i="3"/>
  <c r="G2815" i="3"/>
  <c r="B2824" i="3"/>
  <c r="A2824" i="3" s="1"/>
  <c r="G2827" i="3"/>
  <c r="G2829" i="3"/>
  <c r="G2880" i="3"/>
  <c r="G2926" i="3"/>
  <c r="B2926" i="3"/>
  <c r="A2926" i="3" s="1"/>
  <c r="G2968" i="3"/>
  <c r="L2968" i="3"/>
  <c r="G2971" i="3"/>
  <c r="N2990" i="3"/>
  <c r="B2990" i="3"/>
  <c r="A2990" i="3" s="1"/>
  <c r="G2990" i="3"/>
  <c r="B2999" i="3"/>
  <c r="A2999" i="3" s="1"/>
  <c r="B3004" i="3"/>
  <c r="A3004" i="3" s="1"/>
  <c r="G3004" i="3"/>
  <c r="G3016" i="3"/>
  <c r="B3030" i="3"/>
  <c r="A3030" i="3" s="1"/>
  <c r="G3033" i="3"/>
  <c r="L3033" i="3"/>
  <c r="G3062" i="3"/>
  <c r="G3065" i="3"/>
  <c r="L3067" i="3"/>
  <c r="G3067" i="3"/>
  <c r="G3086" i="3"/>
  <c r="L3095" i="3"/>
  <c r="B3095" i="3"/>
  <c r="A3095" i="3" s="1"/>
  <c r="G3127" i="3"/>
  <c r="G3168" i="3"/>
  <c r="G3234" i="3"/>
  <c r="B3234" i="3"/>
  <c r="A3234" i="3" s="1"/>
  <c r="G3265" i="3"/>
  <c r="N3265" i="3"/>
  <c r="G3267" i="3"/>
  <c r="L3267" i="3"/>
  <c r="G3313" i="3"/>
  <c r="L3313" i="3"/>
  <c r="N3325" i="3"/>
  <c r="B3325" i="3"/>
  <c r="A3325" i="3" s="1"/>
  <c r="G3380" i="3"/>
  <c r="B3399" i="3"/>
  <c r="A3399" i="3" s="1"/>
  <c r="G2839" i="3"/>
  <c r="N2839" i="3"/>
  <c r="B2950" i="3"/>
  <c r="A2950" i="3" s="1"/>
  <c r="N2950" i="3"/>
  <c r="G2965" i="3"/>
  <c r="L2965" i="3"/>
  <c r="G3028" i="3"/>
  <c r="L3078" i="3"/>
  <c r="B3078" i="3"/>
  <c r="A3078" i="3" s="1"/>
  <c r="L3083" i="3"/>
  <c r="G3083" i="3"/>
  <c r="G3107" i="3"/>
  <c r="L3107" i="3"/>
  <c r="B3189" i="3"/>
  <c r="A3189" i="3" s="1"/>
  <c r="G3211" i="3"/>
  <c r="B3211" i="3"/>
  <c r="A3211" i="3" s="1"/>
  <c r="B3236" i="3"/>
  <c r="A3236" i="3" s="1"/>
  <c r="G3236" i="3"/>
  <c r="G3297" i="3"/>
  <c r="N3297" i="3"/>
  <c r="B3320" i="3"/>
  <c r="A3320" i="3" s="1"/>
  <c r="L3320" i="3"/>
  <c r="G3320" i="3"/>
  <c r="G3371" i="3"/>
  <c r="G3393" i="3"/>
  <c r="G3399" i="3"/>
  <c r="N3399" i="3"/>
  <c r="G3405" i="3"/>
  <c r="B2841" i="3"/>
  <c r="A2841" i="3" s="1"/>
  <c r="B2867" i="3"/>
  <c r="A2867" i="3" s="1"/>
  <c r="B2891" i="3"/>
  <c r="A2891" i="3" s="1"/>
  <c r="G2928" i="3"/>
  <c r="B2928" i="3"/>
  <c r="A2928" i="3" s="1"/>
  <c r="G2957" i="3"/>
  <c r="G3018" i="3"/>
  <c r="L3018" i="3"/>
  <c r="B3023" i="3"/>
  <c r="A3023" i="3" s="1"/>
  <c r="L3023" i="3"/>
  <c r="G3040" i="3"/>
  <c r="B3137" i="3"/>
  <c r="A3137" i="3" s="1"/>
  <c r="G3147" i="3"/>
  <c r="B3147" i="3"/>
  <c r="A3147" i="3" s="1"/>
  <c r="B3170" i="3"/>
  <c r="A3170" i="3" s="1"/>
  <c r="B3221" i="3"/>
  <c r="A3221" i="3" s="1"/>
  <c r="G3243" i="3"/>
  <c r="N3243" i="3"/>
  <c r="B3278" i="3"/>
  <c r="A3278" i="3" s="1"/>
  <c r="L3278" i="3"/>
  <c r="G3278" i="3"/>
  <c r="N3336" i="3"/>
  <c r="G3336" i="3"/>
  <c r="B3336" i="3"/>
  <c r="A3336" i="3" s="1"/>
  <c r="L3171" i="3"/>
  <c r="L3323" i="3"/>
  <c r="L3339" i="3"/>
  <c r="B3360" i="3"/>
  <c r="A3360" i="3" s="1"/>
  <c r="L3360" i="3"/>
  <c r="B3367" i="3"/>
  <c r="A3367" i="3" s="1"/>
  <c r="L3367" i="3"/>
  <c r="N3410" i="3"/>
  <c r="B2752" i="3"/>
  <c r="A2752" i="3" s="1"/>
  <c r="B2787" i="3"/>
  <c r="A2787" i="3" s="1"/>
  <c r="L2815" i="3"/>
  <c r="B2876" i="3"/>
  <c r="A2876" i="3" s="1"/>
  <c r="L2880" i="3"/>
  <c r="G2886" i="3"/>
  <c r="L2897" i="3"/>
  <c r="B2897" i="3"/>
  <c r="A2897" i="3" s="1"/>
  <c r="B2905" i="3"/>
  <c r="A2905" i="3" s="1"/>
  <c r="G2908" i="3"/>
  <c r="L2911" i="3"/>
  <c r="G2918" i="3"/>
  <c r="L2936" i="3"/>
  <c r="B3046" i="3"/>
  <c r="A3046" i="3" s="1"/>
  <c r="G3078" i="3"/>
  <c r="B3087" i="3"/>
  <c r="A3087" i="3" s="1"/>
  <c r="B3097" i="3"/>
  <c r="A3097" i="3" s="1"/>
  <c r="L3103" i="3"/>
  <c r="B3123" i="3"/>
  <c r="A3123" i="3" s="1"/>
  <c r="B3182" i="3"/>
  <c r="A3182" i="3" s="1"/>
  <c r="G3182" i="3"/>
  <c r="G3308" i="3"/>
  <c r="B3324" i="3"/>
  <c r="A3324" i="3" s="1"/>
  <c r="G3324" i="3"/>
  <c r="G3355" i="3"/>
  <c r="L3355" i="3"/>
  <c r="G3367" i="3"/>
  <c r="N3367" i="3"/>
  <c r="G3377" i="3"/>
  <c r="B3377" i="3"/>
  <c r="A3377" i="3" s="1"/>
  <c r="G3389" i="3"/>
  <c r="B3389" i="3"/>
  <c r="A3389" i="3" s="1"/>
  <c r="G3392" i="3"/>
  <c r="B3401" i="3"/>
  <c r="A3401" i="3" s="1"/>
  <c r="G3401" i="3"/>
  <c r="G3414" i="3"/>
  <c r="L3417" i="3"/>
  <c r="B1681" i="3"/>
  <c r="A1681" i="3" s="1"/>
  <c r="B1720" i="3"/>
  <c r="A1720" i="3" s="1"/>
  <c r="G1755" i="3"/>
  <c r="G1806" i="3"/>
  <c r="G1817" i="3"/>
  <c r="B1859" i="3"/>
  <c r="A1859" i="3" s="1"/>
  <c r="G1894" i="3"/>
  <c r="B1946" i="3"/>
  <c r="A1946" i="3" s="1"/>
  <c r="B1955" i="3"/>
  <c r="A1955" i="3" s="1"/>
  <c r="B1978" i="3"/>
  <c r="A1978" i="3" s="1"/>
  <c r="G2000" i="3"/>
  <c r="B2033" i="3"/>
  <c r="A2033" i="3" s="1"/>
  <c r="B2052" i="3"/>
  <c r="A2052" i="3" s="1"/>
  <c r="B2061" i="3"/>
  <c r="A2061" i="3" s="1"/>
  <c r="G2073" i="3"/>
  <c r="B2109" i="3"/>
  <c r="A2109" i="3" s="1"/>
  <c r="B2118" i="3"/>
  <c r="A2118" i="3" s="1"/>
  <c r="B2141" i="3"/>
  <c r="A2141" i="3" s="1"/>
  <c r="G2177" i="3"/>
  <c r="B2188" i="3"/>
  <c r="A2188" i="3" s="1"/>
  <c r="G2196" i="3"/>
  <c r="B2213" i="3"/>
  <c r="A2213" i="3" s="1"/>
  <c r="B2216" i="3"/>
  <c r="A2216" i="3" s="1"/>
  <c r="G2239" i="3"/>
  <c r="B2239" i="3"/>
  <c r="A2239" i="3" s="1"/>
  <c r="B2247" i="3"/>
  <c r="A2247" i="3" s="1"/>
  <c r="G2344" i="3"/>
  <c r="B2364" i="3"/>
  <c r="A2364" i="3" s="1"/>
  <c r="B2371" i="3"/>
  <c r="A2371" i="3" s="1"/>
  <c r="G2390" i="3"/>
  <c r="B2393" i="3"/>
  <c r="A2393" i="3" s="1"/>
  <c r="G2400" i="3"/>
  <c r="B2438" i="3"/>
  <c r="A2438" i="3" s="1"/>
  <c r="G2483" i="3"/>
  <c r="L2483" i="3"/>
  <c r="B2486" i="3"/>
  <c r="A2486" i="3" s="1"/>
  <c r="B2496" i="3"/>
  <c r="A2496" i="3" s="1"/>
  <c r="B2504" i="3"/>
  <c r="A2504" i="3" s="1"/>
  <c r="G2506" i="3"/>
  <c r="G2522" i="3"/>
  <c r="L2522" i="3"/>
  <c r="G2540" i="3"/>
  <c r="B2556" i="3"/>
  <c r="A2556" i="3" s="1"/>
  <c r="B2566" i="3"/>
  <c r="A2566" i="3" s="1"/>
  <c r="L2566" i="3"/>
  <c r="B2571" i="3"/>
  <c r="A2571" i="3" s="1"/>
  <c r="G2571" i="3"/>
  <c r="G2579" i="3"/>
  <c r="B2579" i="3"/>
  <c r="A2579" i="3" s="1"/>
  <c r="G2643" i="3"/>
  <c r="G2661" i="3"/>
  <c r="G2664" i="3"/>
  <c r="L2690" i="3"/>
  <c r="B2690" i="3"/>
  <c r="A2690" i="3" s="1"/>
  <c r="G2759" i="3"/>
  <c r="B2771" i="3"/>
  <c r="A2771" i="3" s="1"/>
  <c r="B2811" i="3"/>
  <c r="A2811" i="3" s="1"/>
  <c r="B2847" i="3"/>
  <c r="A2847" i="3" s="1"/>
  <c r="G2871" i="3"/>
  <c r="N2871" i="3"/>
  <c r="B2873" i="3"/>
  <c r="A2873" i="3" s="1"/>
  <c r="L2874" i="3"/>
  <c r="L2926" i="3"/>
  <c r="B2937" i="3"/>
  <c r="A2937" i="3" s="1"/>
  <c r="N2940" i="3"/>
  <c r="B2944" i="3"/>
  <c r="A2944" i="3" s="1"/>
  <c r="B2974" i="3"/>
  <c r="A2974" i="3" s="1"/>
  <c r="G2987" i="3"/>
  <c r="G2998" i="3"/>
  <c r="L2998" i="3"/>
  <c r="L3016" i="3"/>
  <c r="B3068" i="3"/>
  <c r="A3068" i="3" s="1"/>
  <c r="G3075" i="3"/>
  <c r="G3082" i="3"/>
  <c r="N3121" i="3"/>
  <c r="B3125" i="3"/>
  <c r="A3125" i="3" s="1"/>
  <c r="L3150" i="3"/>
  <c r="G3154" i="3"/>
  <c r="L3154" i="3"/>
  <c r="L3155" i="3"/>
  <c r="L3201" i="3"/>
  <c r="G3218" i="3"/>
  <c r="L3218" i="3"/>
  <c r="L3234" i="3"/>
  <c r="L3250" i="3"/>
  <c r="B3250" i="3"/>
  <c r="A3250" i="3" s="1"/>
  <c r="L3251" i="3"/>
  <c r="B3291" i="3"/>
  <c r="A3291" i="3" s="1"/>
  <c r="L3297" i="3"/>
  <c r="G3316" i="3"/>
  <c r="B3316" i="3"/>
  <c r="A3316" i="3" s="1"/>
  <c r="G3333" i="3"/>
  <c r="L3335" i="3"/>
  <c r="G3335" i="3"/>
  <c r="B3349" i="3"/>
  <c r="A3349" i="3" s="1"/>
  <c r="L3349" i="3"/>
  <c r="G3360" i="3"/>
  <c r="B3364" i="3"/>
  <c r="A3364" i="3" s="1"/>
  <c r="L3399" i="3"/>
  <c r="B3408" i="3"/>
  <c r="A3408" i="3" s="1"/>
  <c r="L3408" i="3"/>
  <c r="G3408" i="3"/>
  <c r="B1949" i="3"/>
  <c r="A1949" i="3" s="1"/>
  <c r="G1981" i="3"/>
  <c r="B2002" i="3"/>
  <c r="A2002" i="3" s="1"/>
  <c r="G2132" i="3"/>
  <c r="G2138" i="3"/>
  <c r="B2150" i="3"/>
  <c r="A2150" i="3" s="1"/>
  <c r="L2165" i="3"/>
  <c r="B2165" i="3"/>
  <c r="A2165" i="3" s="1"/>
  <c r="G2168" i="3"/>
  <c r="B2236" i="3"/>
  <c r="A2236" i="3" s="1"/>
  <c r="G2250" i="3"/>
  <c r="L2250" i="3"/>
  <c r="G2374" i="3"/>
  <c r="B2377" i="3"/>
  <c r="A2377" i="3" s="1"/>
  <c r="B2435" i="3"/>
  <c r="A2435" i="3" s="1"/>
  <c r="B2470" i="3"/>
  <c r="A2470" i="3" s="1"/>
  <c r="B2516" i="3"/>
  <c r="A2516" i="3" s="1"/>
  <c r="B2587" i="3"/>
  <c r="A2587" i="3" s="1"/>
  <c r="B2598" i="3"/>
  <c r="A2598" i="3" s="1"/>
  <c r="B2609" i="3"/>
  <c r="A2609" i="3" s="1"/>
  <c r="B2619" i="3"/>
  <c r="A2619" i="3" s="1"/>
  <c r="G2619" i="3"/>
  <c r="G2629" i="3"/>
  <c r="G2648" i="3"/>
  <c r="N2648" i="3"/>
  <c r="G2712" i="3"/>
  <c r="L2712" i="3"/>
  <c r="L2722" i="3"/>
  <c r="B2722" i="3"/>
  <c r="A2722" i="3" s="1"/>
  <c r="G2744" i="3"/>
  <c r="G2752" i="3"/>
  <c r="G2781" i="3"/>
  <c r="G2784" i="3"/>
  <c r="G2813" i="3"/>
  <c r="B2813" i="3"/>
  <c r="A2813" i="3" s="1"/>
  <c r="G2823" i="3"/>
  <c r="N2823" i="3"/>
  <c r="B2840" i="3"/>
  <c r="A2840" i="3" s="1"/>
  <c r="L2851" i="3"/>
  <c r="G2864" i="3"/>
  <c r="L2864" i="3"/>
  <c r="G2876" i="3"/>
  <c r="B2890" i="3"/>
  <c r="A2890" i="3" s="1"/>
  <c r="G2897" i="3"/>
  <c r="B2966" i="3"/>
  <c r="A2966" i="3" s="1"/>
  <c r="G3001" i="3"/>
  <c r="G3012" i="3"/>
  <c r="B3039" i="3"/>
  <c r="A3039" i="3" s="1"/>
  <c r="L3039" i="3"/>
  <c r="L3040" i="3"/>
  <c r="B3084" i="3"/>
  <c r="A3084" i="3" s="1"/>
  <c r="G3084" i="3"/>
  <c r="L3184" i="3"/>
  <c r="B3184" i="3"/>
  <c r="A3184" i="3" s="1"/>
  <c r="L3211" i="3"/>
  <c r="G3235" i="3"/>
  <c r="L3235" i="3"/>
  <c r="L3236" i="3"/>
  <c r="L3243" i="3"/>
  <c r="L3282" i="3"/>
  <c r="B3282" i="3"/>
  <c r="A3282" i="3" s="1"/>
  <c r="L3298" i="3"/>
  <c r="B3298" i="3"/>
  <c r="A3298" i="3" s="1"/>
  <c r="B3421" i="3"/>
  <c r="A3421" i="3" s="1"/>
  <c r="N3421" i="3"/>
  <c r="B3426" i="3"/>
  <c r="A3426" i="3" s="1"/>
  <c r="G3428" i="3"/>
  <c r="L3428" i="3"/>
  <c r="N3551" i="3"/>
  <c r="G3551" i="3"/>
  <c r="N3437" i="3"/>
  <c r="G3437" i="3"/>
  <c r="G3411" i="3"/>
  <c r="L3432" i="3"/>
  <c r="B3432" i="3"/>
  <c r="A3432" i="3" s="1"/>
  <c r="G3432" i="3"/>
  <c r="B3448" i="3"/>
  <c r="A3448" i="3" s="1"/>
  <c r="B3453" i="3"/>
  <c r="A3453" i="3" s="1"/>
  <c r="G3453" i="3"/>
  <c r="L3559" i="3"/>
  <c r="B3559" i="3"/>
  <c r="A3559" i="3" s="1"/>
  <c r="G3559" i="3"/>
  <c r="G3425" i="3"/>
  <c r="B3425" i="3"/>
  <c r="A3425" i="3" s="1"/>
  <c r="L3496" i="3"/>
  <c r="B3496" i="3"/>
  <c r="A3496" i="3" s="1"/>
  <c r="G3496" i="3"/>
  <c r="L3286" i="3"/>
  <c r="G3286" i="3"/>
  <c r="B3368" i="3"/>
  <c r="A3368" i="3" s="1"/>
  <c r="N3568" i="3"/>
  <c r="G3568" i="3"/>
  <c r="B2403" i="3"/>
  <c r="A2403" i="3" s="1"/>
  <c r="G2412" i="3"/>
  <c r="G2422" i="3"/>
  <c r="G2538" i="3"/>
  <c r="G2554" i="3"/>
  <c r="B2582" i="3"/>
  <c r="A2582" i="3" s="1"/>
  <c r="G2591" i="3"/>
  <c r="G2594" i="3"/>
  <c r="G2602" i="3"/>
  <c r="G2613" i="3"/>
  <c r="G2627" i="3"/>
  <c r="B2638" i="3"/>
  <c r="A2638" i="3" s="1"/>
  <c r="B2641" i="3"/>
  <c r="A2641" i="3" s="1"/>
  <c r="G2655" i="3"/>
  <c r="G2658" i="3"/>
  <c r="G2666" i="3"/>
  <c r="B2687" i="3"/>
  <c r="A2687" i="3" s="1"/>
  <c r="G2687" i="3"/>
  <c r="L2706" i="3"/>
  <c r="B2706" i="3"/>
  <c r="A2706" i="3" s="1"/>
  <c r="B2760" i="3"/>
  <c r="A2760" i="3" s="1"/>
  <c r="G2765" i="3"/>
  <c r="G2768" i="3"/>
  <c r="B2786" i="3"/>
  <c r="A2786" i="3" s="1"/>
  <c r="G2791" i="3"/>
  <c r="B2816" i="3"/>
  <c r="A2816" i="3" s="1"/>
  <c r="B2838" i="3"/>
  <c r="A2838" i="3" s="1"/>
  <c r="B2843" i="3"/>
  <c r="A2843" i="3" s="1"/>
  <c r="B2851" i="3"/>
  <c r="A2851" i="3" s="1"/>
  <c r="G2883" i="3"/>
  <c r="B2903" i="3"/>
  <c r="A2903" i="3" s="1"/>
  <c r="G2941" i="3"/>
  <c r="B2946" i="3"/>
  <c r="A2946" i="3" s="1"/>
  <c r="G2979" i="3"/>
  <c r="G2992" i="3"/>
  <c r="B3007" i="3"/>
  <c r="A3007" i="3" s="1"/>
  <c r="G3017" i="3"/>
  <c r="B3086" i="3"/>
  <c r="A3086" i="3" s="1"/>
  <c r="G3096" i="3"/>
  <c r="G3104" i="3"/>
  <c r="G3117" i="3"/>
  <c r="B3129" i="3"/>
  <c r="A3129" i="3" s="1"/>
  <c r="B3140" i="3"/>
  <c r="A3140" i="3" s="1"/>
  <c r="B3200" i="3"/>
  <c r="A3200" i="3" s="1"/>
  <c r="B3216" i="3"/>
  <c r="A3216" i="3" s="1"/>
  <c r="G3319" i="3"/>
  <c r="G3350" i="3"/>
  <c r="G3356" i="3"/>
  <c r="B3356" i="3"/>
  <c r="A3356" i="3" s="1"/>
  <c r="G3368" i="3"/>
  <c r="L3381" i="3"/>
  <c r="G3381" i="3"/>
  <c r="G3433" i="3"/>
  <c r="B3440" i="3"/>
  <c r="A3440" i="3" s="1"/>
  <c r="L3440" i="3"/>
  <c r="G3440" i="3"/>
  <c r="L3453" i="3"/>
  <c r="B2479" i="3"/>
  <c r="A2479" i="3" s="1"/>
  <c r="B2485" i="3"/>
  <c r="A2485" i="3" s="1"/>
  <c r="B2534" i="3"/>
  <c r="A2534" i="3" s="1"/>
  <c r="B2635" i="3"/>
  <c r="A2635" i="3" s="1"/>
  <c r="G2695" i="3"/>
  <c r="L2811" i="3"/>
  <c r="G2811" i="3"/>
  <c r="B2828" i="3"/>
  <c r="A2828" i="3" s="1"/>
  <c r="B2908" i="3"/>
  <c r="A2908" i="3" s="1"/>
  <c r="G2933" i="3"/>
  <c r="B2933" i="3"/>
  <c r="A2933" i="3" s="1"/>
  <c r="G3014" i="3"/>
  <c r="B3108" i="3"/>
  <c r="A3108" i="3" s="1"/>
  <c r="B3114" i="3"/>
  <c r="A3114" i="3" s="1"/>
  <c r="G3123" i="3"/>
  <c r="G3137" i="3"/>
  <c r="G3203" i="3"/>
  <c r="B3231" i="3"/>
  <c r="A3231" i="3" s="1"/>
  <c r="G3241" i="3"/>
  <c r="B3268" i="3"/>
  <c r="A3268" i="3" s="1"/>
  <c r="L3268" i="3"/>
  <c r="G3268" i="3"/>
  <c r="L3280" i="3"/>
  <c r="G3280" i="3"/>
  <c r="N3448" i="3"/>
  <c r="B3601" i="3"/>
  <c r="A3601" i="3" s="1"/>
  <c r="N3601" i="3"/>
  <c r="G3601" i="3"/>
  <c r="N3614" i="3"/>
  <c r="G3614" i="3"/>
  <c r="B3521" i="3"/>
  <c r="A3521" i="3" s="1"/>
  <c r="N3521" i="3"/>
  <c r="G3652" i="3"/>
  <c r="L3652" i="3"/>
  <c r="L3654" i="3"/>
  <c r="B3654" i="3"/>
  <c r="A3654" i="3" s="1"/>
  <c r="B3658" i="3"/>
  <c r="A3658" i="3" s="1"/>
  <c r="G3658" i="3"/>
  <c r="B3598" i="3"/>
  <c r="A3598" i="3" s="1"/>
  <c r="L3598" i="3"/>
  <c r="G3598" i="3"/>
  <c r="G3611" i="3"/>
  <c r="B3611" i="3"/>
  <c r="A3611" i="3" s="1"/>
  <c r="N3611" i="3"/>
  <c r="L3484" i="3"/>
  <c r="G3484" i="3"/>
  <c r="G3430" i="3"/>
  <c r="G3444" i="3"/>
  <c r="L3444" i="3"/>
  <c r="G3547" i="3"/>
  <c r="L3547" i="3"/>
  <c r="B3554" i="3"/>
  <c r="A3554" i="3" s="1"/>
  <c r="L3554" i="3"/>
  <c r="G3554" i="3"/>
  <c r="G3708" i="3"/>
  <c r="L3708" i="3"/>
  <c r="B3708" i="3"/>
  <c r="A3708" i="3" s="1"/>
  <c r="N3724" i="3"/>
  <c r="B3724" i="3"/>
  <c r="A3724" i="3" s="1"/>
  <c r="B2835" i="3"/>
  <c r="A2835" i="3" s="1"/>
  <c r="B2953" i="3"/>
  <c r="A2953" i="3" s="1"/>
  <c r="B2967" i="3"/>
  <c r="A2967" i="3" s="1"/>
  <c r="B3001" i="3"/>
  <c r="A3001" i="3" s="1"/>
  <c r="G3088" i="3"/>
  <c r="B3214" i="3"/>
  <c r="A3214" i="3" s="1"/>
  <c r="L3214" i="3"/>
  <c r="B3220" i="3"/>
  <c r="A3220" i="3" s="1"/>
  <c r="L3220" i="3"/>
  <c r="G3220" i="3"/>
  <c r="B3270" i="3"/>
  <c r="A3270" i="3" s="1"/>
  <c r="G3275" i="3"/>
  <c r="G3332" i="3"/>
  <c r="L3332" i="3"/>
  <c r="B3456" i="3"/>
  <c r="A3456" i="3" s="1"/>
  <c r="L3456" i="3"/>
  <c r="N3504" i="3"/>
  <c r="G3504" i="3"/>
  <c r="B2743" i="3"/>
  <c r="A2743" i="3" s="1"/>
  <c r="G2797" i="3"/>
  <c r="G2810" i="3"/>
  <c r="B2819" i="3"/>
  <c r="A2819" i="3" s="1"/>
  <c r="G2845" i="3"/>
  <c r="G2858" i="3"/>
  <c r="G2909" i="3"/>
  <c r="G2920" i="3"/>
  <c r="G2995" i="3"/>
  <c r="G3048" i="3"/>
  <c r="G3072" i="3"/>
  <c r="G3098" i="3"/>
  <c r="G3115" i="3"/>
  <c r="B3118" i="3"/>
  <c r="A3118" i="3" s="1"/>
  <c r="G3179" i="3"/>
  <c r="B3294" i="3"/>
  <c r="A3294" i="3" s="1"/>
  <c r="B3300" i="3"/>
  <c r="A3300" i="3" s="1"/>
  <c r="B3414" i="3"/>
  <c r="A3414" i="3" s="1"/>
  <c r="L3474" i="3"/>
  <c r="B3474" i="3"/>
  <c r="A3474" i="3" s="1"/>
  <c r="B3697" i="3"/>
  <c r="A3697" i="3" s="1"/>
  <c r="L3697" i="3"/>
  <c r="G3697" i="3"/>
  <c r="G3814" i="3"/>
  <c r="L3814" i="3"/>
  <c r="L3900" i="3"/>
  <c r="G3900" i="3"/>
  <c r="G3462" i="3"/>
  <c r="B3464" i="3"/>
  <c r="A3464" i="3" s="1"/>
  <c r="G3476" i="3"/>
  <c r="G3510" i="3"/>
  <c r="B3512" i="3"/>
  <c r="A3512" i="3" s="1"/>
  <c r="B3515" i="3"/>
  <c r="A3515" i="3" s="1"/>
  <c r="G3523" i="3"/>
  <c r="G3595" i="3"/>
  <c r="B3625" i="3"/>
  <c r="A3625" i="3" s="1"/>
  <c r="B3641" i="3"/>
  <c r="A3641" i="3" s="1"/>
  <c r="G3761" i="3"/>
  <c r="L3776" i="3"/>
  <c r="G3776" i="3"/>
  <c r="B3858" i="3"/>
  <c r="A3858" i="3" s="1"/>
  <c r="L3858" i="3"/>
  <c r="G3858" i="3"/>
  <c r="G3893" i="3"/>
  <c r="L3893" i="3"/>
  <c r="B3979" i="3"/>
  <c r="A3979" i="3" s="1"/>
  <c r="B3467" i="3"/>
  <c r="A3467" i="3" s="1"/>
  <c r="B3490" i="3"/>
  <c r="A3490" i="3" s="1"/>
  <c r="B3528" i="3"/>
  <c r="A3528" i="3" s="1"/>
  <c r="B3542" i="3"/>
  <c r="A3542" i="3" s="1"/>
  <c r="G3571" i="3"/>
  <c r="B3597" i="3"/>
  <c r="A3597" i="3" s="1"/>
  <c r="B3627" i="3"/>
  <c r="A3627" i="3" s="1"/>
  <c r="G3822" i="3"/>
  <c r="B3822" i="3"/>
  <c r="A3822" i="3" s="1"/>
  <c r="L3822" i="3"/>
  <c r="L3532" i="3"/>
  <c r="L3535" i="3"/>
  <c r="L3602" i="3"/>
  <c r="N3617" i="3"/>
  <c r="N3741" i="3"/>
  <c r="B3741" i="3"/>
  <c r="A3741" i="3" s="1"/>
  <c r="G3856" i="3"/>
  <c r="N3886" i="3"/>
  <c r="B3886" i="3"/>
  <c r="A3886" i="3" s="1"/>
  <c r="B3985" i="3"/>
  <c r="A3985" i="3" s="1"/>
  <c r="L3985" i="3"/>
  <c r="G3985" i="3"/>
  <c r="L3451" i="3"/>
  <c r="B3469" i="3"/>
  <c r="A3469" i="3" s="1"/>
  <c r="B3472" i="3"/>
  <c r="A3472" i="3" s="1"/>
  <c r="B3478" i="3"/>
  <c r="A3478" i="3" s="1"/>
  <c r="L3485" i="3"/>
  <c r="B3489" i="3"/>
  <c r="A3489" i="3" s="1"/>
  <c r="L3499" i="3"/>
  <c r="G3501" i="3"/>
  <c r="L3505" i="3"/>
  <c r="G3514" i="3"/>
  <c r="G3520" i="3"/>
  <c r="G3534" i="3"/>
  <c r="L3548" i="3"/>
  <c r="G3550" i="3"/>
  <c r="B3563" i="3"/>
  <c r="A3563" i="3" s="1"/>
  <c r="B3567" i="3"/>
  <c r="A3567" i="3" s="1"/>
  <c r="B3570" i="3"/>
  <c r="A3570" i="3" s="1"/>
  <c r="N3579" i="3"/>
  <c r="G3581" i="3"/>
  <c r="L3582" i="3"/>
  <c r="G3594" i="3"/>
  <c r="L3613" i="3"/>
  <c r="G3613" i="3"/>
  <c r="G3618" i="3"/>
  <c r="B3618" i="3"/>
  <c r="A3618" i="3" s="1"/>
  <c r="L3618" i="3"/>
  <c r="G3634" i="3"/>
  <c r="L3634" i="3"/>
  <c r="G3646" i="3"/>
  <c r="B3646" i="3"/>
  <c r="A3646" i="3" s="1"/>
  <c r="G3649" i="3"/>
  <c r="B3730" i="3"/>
  <c r="A3730" i="3" s="1"/>
  <c r="G3732" i="3"/>
  <c r="L3732" i="3"/>
  <c r="G3780" i="3"/>
  <c r="L3853" i="3"/>
  <c r="B3853" i="3"/>
  <c r="A3853" i="3" s="1"/>
  <c r="L3917" i="3"/>
  <c r="G3917" i="3"/>
  <c r="B3922" i="3"/>
  <c r="A3922" i="3" s="1"/>
  <c r="L3922" i="3"/>
  <c r="B3962" i="3"/>
  <c r="A3962" i="3" s="1"/>
  <c r="G3962" i="3"/>
  <c r="G3473" i="3"/>
  <c r="G3542" i="3"/>
  <c r="G3620" i="3"/>
  <c r="L3620" i="3"/>
  <c r="N3629" i="3"/>
  <c r="G3629" i="3"/>
  <c r="B3629" i="3"/>
  <c r="A3629" i="3" s="1"/>
  <c r="B3675" i="3"/>
  <c r="A3675" i="3" s="1"/>
  <c r="L3675" i="3"/>
  <c r="L3757" i="3"/>
  <c r="G3757" i="3"/>
  <c r="N3780" i="3"/>
  <c r="B3780" i="3"/>
  <c r="A3780" i="3" s="1"/>
  <c r="N3796" i="3"/>
  <c r="B3796" i="3"/>
  <c r="A3796" i="3" s="1"/>
  <c r="L3890" i="3"/>
  <c r="G3890" i="3"/>
  <c r="L3995" i="3"/>
  <c r="B3995" i="3"/>
  <c r="A3995" i="3" s="1"/>
  <c r="G3500" i="3"/>
  <c r="G3511" i="3"/>
  <c r="G3517" i="3"/>
  <c r="G3546" i="3"/>
  <c r="L3546" i="3"/>
  <c r="G3597" i="3"/>
  <c r="G3610" i="3"/>
  <c r="L3622" i="3"/>
  <c r="G3622" i="3"/>
  <c r="G3653" i="3"/>
  <c r="L3653" i="3"/>
  <c r="B3691" i="3"/>
  <c r="A3691" i="3" s="1"/>
  <c r="L3691" i="3"/>
  <c r="G3691" i="3"/>
  <c r="B3709" i="3"/>
  <c r="A3709" i="3" s="1"/>
  <c r="L3709" i="3"/>
  <c r="L3718" i="3"/>
  <c r="B3718" i="3"/>
  <c r="A3718" i="3" s="1"/>
  <c r="G3924" i="3"/>
  <c r="L3924" i="3"/>
  <c r="G3307" i="3"/>
  <c r="G3416" i="3"/>
  <c r="G3472" i="3"/>
  <c r="G3475" i="3"/>
  <c r="L3476" i="3"/>
  <c r="G3478" i="3"/>
  <c r="L3515" i="3"/>
  <c r="L3523" i="3"/>
  <c r="G3553" i="3"/>
  <c r="G3566" i="3"/>
  <c r="B3579" i="3"/>
  <c r="A3579" i="3" s="1"/>
  <c r="G3586" i="3"/>
  <c r="B3586" i="3"/>
  <c r="A3586" i="3" s="1"/>
  <c r="B3612" i="3"/>
  <c r="A3612" i="3" s="1"/>
  <c r="L3631" i="3"/>
  <c r="G3631" i="3"/>
  <c r="B3682" i="3"/>
  <c r="A3682" i="3" s="1"/>
  <c r="N3682" i="3"/>
  <c r="B3698" i="3"/>
  <c r="A3698" i="3" s="1"/>
  <c r="N3804" i="3"/>
  <c r="B3804" i="3"/>
  <c r="A3804" i="3" s="1"/>
  <c r="B3885" i="3"/>
  <c r="A3885" i="3" s="1"/>
  <c r="G3908" i="3"/>
  <c r="L3908" i="3"/>
  <c r="B3919" i="3"/>
  <c r="A3919" i="3" s="1"/>
  <c r="L3919" i="3"/>
  <c r="G3922" i="3"/>
  <c r="B3924" i="3"/>
  <c r="A3924" i="3" s="1"/>
  <c r="B3972" i="3"/>
  <c r="A3972" i="3" s="1"/>
  <c r="L3972" i="3"/>
  <c r="G3972" i="3"/>
  <c r="B3997" i="3"/>
  <c r="A3997" i="3" s="1"/>
  <c r="L3997" i="3"/>
  <c r="G3997" i="3"/>
  <c r="B3196" i="3"/>
  <c r="A3196" i="3" s="1"/>
  <c r="B3198" i="3"/>
  <c r="A3198" i="3" s="1"/>
  <c r="G3202" i="3"/>
  <c r="G3219" i="3"/>
  <c r="B3222" i="3"/>
  <c r="A3222" i="3" s="1"/>
  <c r="G3227" i="3"/>
  <c r="B3263" i="3"/>
  <c r="A3263" i="3" s="1"/>
  <c r="B3314" i="3"/>
  <c r="A3314" i="3" s="1"/>
  <c r="B3337" i="3"/>
  <c r="A3337" i="3" s="1"/>
  <c r="B3340" i="3"/>
  <c r="A3340" i="3" s="1"/>
  <c r="G3383" i="3"/>
  <c r="G3460" i="3"/>
  <c r="L3467" i="3"/>
  <c r="B3494" i="3"/>
  <c r="A3494" i="3" s="1"/>
  <c r="G3497" i="3"/>
  <c r="G3508" i="3"/>
  <c r="L3520" i="3"/>
  <c r="G3529" i="3"/>
  <c r="B3532" i="3"/>
  <c r="A3532" i="3" s="1"/>
  <c r="L3571" i="3"/>
  <c r="G3591" i="3"/>
  <c r="B3602" i="3"/>
  <c r="A3602" i="3" s="1"/>
  <c r="B3633" i="3"/>
  <c r="A3633" i="3" s="1"/>
  <c r="L3633" i="3"/>
  <c r="G3633" i="3"/>
  <c r="L3649" i="3"/>
  <c r="G3675" i="3"/>
  <c r="L3677" i="3"/>
  <c r="G3677" i="3"/>
  <c r="B3722" i="3"/>
  <c r="A3722" i="3" s="1"/>
  <c r="L3722" i="3"/>
  <c r="G3722" i="3"/>
  <c r="G3740" i="3"/>
  <c r="B3740" i="3"/>
  <c r="A3740" i="3" s="1"/>
  <c r="L3740" i="3"/>
  <c r="G3764" i="3"/>
  <c r="L3764" i="3"/>
  <c r="L3766" i="3"/>
  <c r="B3766" i="3"/>
  <c r="A3766" i="3" s="1"/>
  <c r="G3806" i="3"/>
  <c r="L3806" i="3"/>
  <c r="N3894" i="3"/>
  <c r="B3894" i="3"/>
  <c r="A3894" i="3" s="1"/>
  <c r="N3901" i="3"/>
  <c r="G3901" i="3"/>
  <c r="B3934" i="3"/>
  <c r="A3934" i="3" s="1"/>
  <c r="L3934" i="3"/>
  <c r="B3950" i="3"/>
  <c r="A3950" i="3" s="1"/>
  <c r="L3950" i="3"/>
  <c r="L3980" i="3"/>
  <c r="B3980" i="3"/>
  <c r="A3980" i="3" s="1"/>
  <c r="B3982" i="3"/>
  <c r="A3982" i="3" s="1"/>
  <c r="L3982" i="3"/>
  <c r="G3982" i="3"/>
  <c r="G3700" i="3"/>
  <c r="L3700" i="3"/>
  <c r="L3729" i="3"/>
  <c r="G3729" i="3"/>
  <c r="N3812" i="3"/>
  <c r="B3812" i="3"/>
  <c r="A3812" i="3" s="1"/>
  <c r="L3914" i="3"/>
  <c r="G3914" i="3"/>
  <c r="L3517" i="3"/>
  <c r="N3600" i="3"/>
  <c r="B3628" i="3"/>
  <c r="A3628" i="3" s="1"/>
  <c r="L3628" i="3"/>
  <c r="B3666" i="3"/>
  <c r="A3666" i="3" s="1"/>
  <c r="N3666" i="3"/>
  <c r="N3727" i="3"/>
  <c r="G3727" i="3"/>
  <c r="N3772" i="3"/>
  <c r="B3772" i="3"/>
  <c r="A3772" i="3" s="1"/>
  <c r="N3844" i="3"/>
  <c r="B3844" i="3"/>
  <c r="A3844" i="3" s="1"/>
  <c r="B3846" i="3"/>
  <c r="A3846" i="3" s="1"/>
  <c r="L3846" i="3"/>
  <c r="B3850" i="3"/>
  <c r="A3850" i="3" s="1"/>
  <c r="G3850" i="3"/>
  <c r="L3965" i="3"/>
  <c r="B3965" i="3"/>
  <c r="A3965" i="3" s="1"/>
  <c r="G3128" i="3"/>
  <c r="B3134" i="3"/>
  <c r="A3134" i="3" s="1"/>
  <c r="G3187" i="3"/>
  <c r="G3195" i="3"/>
  <c r="G3198" i="3"/>
  <c r="B3204" i="3"/>
  <c r="A3204" i="3" s="1"/>
  <c r="B3252" i="3"/>
  <c r="A3252" i="3" s="1"/>
  <c r="G3257" i="3"/>
  <c r="G3260" i="3"/>
  <c r="B3262" i="3"/>
  <c r="A3262" i="3" s="1"/>
  <c r="G3263" i="3"/>
  <c r="B3295" i="3"/>
  <c r="A3295" i="3" s="1"/>
  <c r="G3337" i="3"/>
  <c r="B3347" i="3"/>
  <c r="A3347" i="3" s="1"/>
  <c r="G3443" i="3"/>
  <c r="L3472" i="3"/>
  <c r="L3483" i="3"/>
  <c r="G3491" i="3"/>
  <c r="L3492" i="3"/>
  <c r="G3494" i="3"/>
  <c r="B3504" i="3"/>
  <c r="A3504" i="3" s="1"/>
  <c r="G3521" i="3"/>
  <c r="L3530" i="3"/>
  <c r="B3585" i="3"/>
  <c r="A3585" i="3" s="1"/>
  <c r="G3604" i="3"/>
  <c r="B3614" i="3"/>
  <c r="A3614" i="3" s="1"/>
  <c r="G3617" i="3"/>
  <c r="G3642" i="3"/>
  <c r="G3645" i="3"/>
  <c r="L3661" i="3"/>
  <c r="G3661" i="3"/>
  <c r="B3674" i="3"/>
  <c r="A3674" i="3" s="1"/>
  <c r="G3674" i="3"/>
  <c r="G3679" i="3"/>
  <c r="N3679" i="3"/>
  <c r="B3774" i="3"/>
  <c r="A3774" i="3" s="1"/>
  <c r="G3788" i="3"/>
  <c r="B3788" i="3"/>
  <c r="A3788" i="3" s="1"/>
  <c r="L3788" i="3"/>
  <c r="B3900" i="3"/>
  <c r="A3900" i="3" s="1"/>
  <c r="G3934" i="3"/>
  <c r="G3950" i="3"/>
  <c r="B3963" i="3"/>
  <c r="A3963" i="3" s="1"/>
  <c r="N3963" i="3"/>
  <c r="L3967" i="3"/>
  <c r="G3967" i="3"/>
  <c r="B3994" i="3"/>
  <c r="A3994" i="3" s="1"/>
  <c r="G3994" i="3"/>
  <c r="B3729" i="3"/>
  <c r="A3729" i="3" s="1"/>
  <c r="G3751" i="3"/>
  <c r="B3878" i="3"/>
  <c r="A3878" i="3" s="1"/>
  <c r="G3921" i="3"/>
  <c r="B3616" i="3"/>
  <c r="A3616" i="3" s="1"/>
  <c r="G3644" i="3"/>
  <c r="B3714" i="3"/>
  <c r="A3714" i="3" s="1"/>
  <c r="B3719" i="3"/>
  <c r="A3719" i="3" s="1"/>
  <c r="B3725" i="3"/>
  <c r="A3725" i="3" s="1"/>
  <c r="B3734" i="3"/>
  <c r="A3734" i="3" s="1"/>
  <c r="B3760" i="3"/>
  <c r="A3760" i="3" s="1"/>
  <c r="G3773" i="3"/>
  <c r="L3780" i="3"/>
  <c r="B3792" i="3"/>
  <c r="A3792" i="3" s="1"/>
  <c r="B3797" i="3"/>
  <c r="A3797" i="3" s="1"/>
  <c r="B3802" i="3"/>
  <c r="A3802" i="3" s="1"/>
  <c r="B3805" i="3"/>
  <c r="A3805" i="3" s="1"/>
  <c r="B3810" i="3"/>
  <c r="A3810" i="3" s="1"/>
  <c r="B3818" i="3"/>
  <c r="A3818" i="3" s="1"/>
  <c r="B3852" i="3"/>
  <c r="A3852" i="3" s="1"/>
  <c r="G3870" i="3"/>
  <c r="G3895" i="3"/>
  <c r="B3916" i="3"/>
  <c r="A3916" i="3" s="1"/>
  <c r="B3930" i="3"/>
  <c r="A3930" i="3" s="1"/>
  <c r="B3964" i="3"/>
  <c r="A3964" i="3" s="1"/>
  <c r="B3981" i="3"/>
  <c r="A3981" i="3" s="1"/>
  <c r="L3730" i="3"/>
  <c r="G3743" i="3"/>
  <c r="B3745" i="3"/>
  <c r="A3745" i="3" s="1"/>
  <c r="G3824" i="3"/>
  <c r="G3882" i="3"/>
  <c r="G3946" i="3"/>
  <c r="B3948" i="3"/>
  <c r="A3948" i="3" s="1"/>
  <c r="G3969" i="3"/>
  <c r="L3614" i="3"/>
  <c r="G3616" i="3"/>
  <c r="B3626" i="3"/>
  <c r="A3626" i="3" s="1"/>
  <c r="B3650" i="3"/>
  <c r="A3650" i="3" s="1"/>
  <c r="G3655" i="3"/>
  <c r="B3660" i="3"/>
  <c r="A3660" i="3" s="1"/>
  <c r="L3662" i="3"/>
  <c r="B3671" i="3"/>
  <c r="A3671" i="3" s="1"/>
  <c r="B3676" i="3"/>
  <c r="A3676" i="3" s="1"/>
  <c r="L3678" i="3"/>
  <c r="G3707" i="3"/>
  <c r="B3710" i="3"/>
  <c r="A3710" i="3" s="1"/>
  <c r="G3716" i="3"/>
  <c r="B3738" i="3"/>
  <c r="A3738" i="3" s="1"/>
  <c r="B3750" i="3"/>
  <c r="A3750" i="3" s="1"/>
  <c r="B3755" i="3"/>
  <c r="A3755" i="3" s="1"/>
  <c r="B3762" i="3"/>
  <c r="A3762" i="3" s="1"/>
  <c r="B3786" i="3"/>
  <c r="A3786" i="3" s="1"/>
  <c r="G3792" i="3"/>
  <c r="G3802" i="3"/>
  <c r="G3818" i="3"/>
  <c r="B3820" i="3"/>
  <c r="A3820" i="3" s="1"/>
  <c r="G3821" i="3"/>
  <c r="B3836" i="3"/>
  <c r="A3836" i="3" s="1"/>
  <c r="G3837" i="3"/>
  <c r="G3842" i="3"/>
  <c r="G3845" i="3"/>
  <c r="B3869" i="3"/>
  <c r="A3869" i="3" s="1"/>
  <c r="B3874" i="3"/>
  <c r="A3874" i="3" s="1"/>
  <c r="G3877" i="3"/>
  <c r="B3902" i="3"/>
  <c r="A3902" i="3" s="1"/>
  <c r="G3903" i="3"/>
  <c r="B3932" i="3"/>
  <c r="A3932" i="3" s="1"/>
  <c r="B3935" i="3"/>
  <c r="A3935" i="3" s="1"/>
  <c r="G3943" i="3"/>
  <c r="G3948" i="3"/>
  <c r="G3953" i="3"/>
  <c r="B3956" i="3"/>
  <c r="A3956" i="3" s="1"/>
  <c r="G3966" i="3"/>
  <c r="G3991" i="3"/>
  <c r="G3690" i="3"/>
  <c r="G3711" i="3"/>
  <c r="G3725" i="3"/>
  <c r="G3745" i="3"/>
  <c r="N3751" i="3"/>
  <c r="G3770" i="3"/>
  <c r="G3797" i="3"/>
  <c r="G3805" i="3"/>
  <c r="G3810" i="3"/>
  <c r="G3834" i="3"/>
  <c r="G3889" i="3"/>
  <c r="G3930" i="3"/>
  <c r="G3936" i="3"/>
  <c r="G3978" i="3"/>
  <c r="G3981" i="3"/>
  <c r="G3984" i="3"/>
  <c r="G3647" i="3"/>
  <c r="G3666" i="3"/>
  <c r="G3682" i="3"/>
  <c r="B3687" i="3"/>
  <c r="A3687" i="3" s="1"/>
  <c r="G3693" i="3"/>
  <c r="G3696" i="3"/>
  <c r="G3724" i="3"/>
  <c r="L3746" i="3"/>
  <c r="G3772" i="3"/>
  <c r="L3790" i="3"/>
  <c r="G3796" i="3"/>
  <c r="G3804" i="3"/>
  <c r="G3809" i="3"/>
  <c r="G3812" i="3"/>
  <c r="G3815" i="3"/>
  <c r="L3830" i="3"/>
  <c r="G3844" i="3"/>
  <c r="G3854" i="3"/>
  <c r="B3866" i="3"/>
  <c r="A3866" i="3" s="1"/>
  <c r="G3879" i="3"/>
  <c r="G3886" i="3"/>
  <c r="G3894" i="3"/>
  <c r="B3905" i="3"/>
  <c r="A3905" i="3" s="1"/>
  <c r="N3921" i="3"/>
  <c r="L3926" i="3"/>
  <c r="G3531" i="3"/>
  <c r="B3537" i="3"/>
  <c r="A3537" i="3" s="1"/>
  <c r="B3551" i="3"/>
  <c r="A3551" i="3" s="1"/>
  <c r="B3583" i="3"/>
  <c r="A3583" i="3" s="1"/>
  <c r="B3600" i="3"/>
  <c r="A3600" i="3" s="1"/>
  <c r="B3632" i="3"/>
  <c r="A3632" i="3" s="1"/>
  <c r="B3645" i="3"/>
  <c r="A3645" i="3" s="1"/>
  <c r="B3665" i="3"/>
  <c r="A3665" i="3" s="1"/>
  <c r="G3668" i="3"/>
  <c r="B3681" i="3"/>
  <c r="A3681" i="3" s="1"/>
  <c r="G3706" i="3"/>
  <c r="L3714" i="3"/>
  <c r="B3744" i="3"/>
  <c r="A3744" i="3" s="1"/>
  <c r="L3748" i="3"/>
  <c r="B3754" i="3"/>
  <c r="A3754" i="3" s="1"/>
  <c r="G3759" i="3"/>
  <c r="B3761" i="3"/>
  <c r="A3761" i="3" s="1"/>
  <c r="G3783" i="3"/>
  <c r="L3784" i="3"/>
  <c r="G3793" i="3"/>
  <c r="L3802" i="3"/>
  <c r="G3828" i="3"/>
  <c r="L3852" i="3"/>
  <c r="L3860" i="3"/>
  <c r="B3898" i="3"/>
  <c r="A3898" i="3" s="1"/>
  <c r="B3901" i="3"/>
  <c r="A3901" i="3" s="1"/>
  <c r="G3938" i="3"/>
  <c r="G3940" i="3"/>
  <c r="G3975" i="3"/>
  <c r="G3988" i="3"/>
  <c r="G3999" i="3"/>
  <c r="B3610" i="3"/>
  <c r="A3610" i="3" s="1"/>
  <c r="L3636" i="3"/>
  <c r="G3663" i="3"/>
  <c r="G3684" i="3"/>
  <c r="G3698" i="3"/>
  <c r="B3703" i="3"/>
  <c r="A3703" i="3" s="1"/>
  <c r="G3730" i="3"/>
  <c r="G3741" i="3"/>
  <c r="G3774" i="3"/>
  <c r="G3838" i="3"/>
  <c r="B3861" i="3"/>
  <c r="A3861" i="3" s="1"/>
  <c r="G3866" i="3"/>
  <c r="G3868" i="3"/>
  <c r="G3873" i="3"/>
  <c r="G3876" i="3"/>
  <c r="L3884" i="3"/>
  <c r="L3892" i="3"/>
  <c r="L3903" i="3"/>
  <c r="G3905" i="3"/>
  <c r="G3942" i="3"/>
  <c r="G516" i="3"/>
  <c r="B516" i="3"/>
  <c r="A516" i="3" s="1"/>
  <c r="N6" i="3"/>
  <c r="L9" i="3"/>
  <c r="B17" i="3"/>
  <c r="A17" i="3" s="1"/>
  <c r="L25" i="3"/>
  <c r="B33" i="3"/>
  <c r="A33" i="3" s="1"/>
  <c r="L41" i="3"/>
  <c r="B49" i="3"/>
  <c r="A49" i="3" s="1"/>
  <c r="L57" i="3"/>
  <c r="B65" i="3"/>
  <c r="A65" i="3" s="1"/>
  <c r="L73" i="3"/>
  <c r="B81" i="3"/>
  <c r="A81" i="3" s="1"/>
  <c r="L89" i="3"/>
  <c r="B97" i="3"/>
  <c r="A97" i="3" s="1"/>
  <c r="L105" i="3"/>
  <c r="B113" i="3"/>
  <c r="A113" i="3" s="1"/>
  <c r="L121" i="3"/>
  <c r="B129" i="3"/>
  <c r="A129" i="3" s="1"/>
  <c r="L137" i="3"/>
  <c r="B145" i="3"/>
  <c r="A145" i="3" s="1"/>
  <c r="L153" i="3"/>
  <c r="B161" i="3"/>
  <c r="A161" i="3" s="1"/>
  <c r="L169" i="3"/>
  <c r="B177" i="3"/>
  <c r="A177" i="3" s="1"/>
  <c r="L185" i="3"/>
  <c r="B193" i="3"/>
  <c r="A193" i="3" s="1"/>
  <c r="L201" i="3"/>
  <c r="B209" i="3"/>
  <c r="A209" i="3" s="1"/>
  <c r="L217" i="3"/>
  <c r="B225" i="3"/>
  <c r="A225" i="3" s="1"/>
  <c r="G229" i="3"/>
  <c r="L233" i="3"/>
  <c r="B241" i="3"/>
  <c r="A241" i="3" s="1"/>
  <c r="L249" i="3"/>
  <c r="B257" i="3"/>
  <c r="A257" i="3" s="1"/>
  <c r="G261" i="3"/>
  <c r="L265" i="3"/>
  <c r="B273" i="3"/>
  <c r="A273" i="3" s="1"/>
  <c r="G277" i="3"/>
  <c r="L281" i="3"/>
  <c r="B289" i="3"/>
  <c r="A289" i="3" s="1"/>
  <c r="G293" i="3"/>
  <c r="L297" i="3"/>
  <c r="B305" i="3"/>
  <c r="A305" i="3" s="1"/>
  <c r="L313" i="3"/>
  <c r="B321" i="3"/>
  <c r="A321" i="3" s="1"/>
  <c r="L329" i="3"/>
  <c r="B337" i="3"/>
  <c r="A337" i="3" s="1"/>
  <c r="L345" i="3"/>
  <c r="B353" i="3"/>
  <c r="A353" i="3" s="1"/>
  <c r="L361" i="3"/>
  <c r="B369" i="3"/>
  <c r="A369" i="3" s="1"/>
  <c r="G373" i="3"/>
  <c r="L377" i="3"/>
  <c r="B385" i="3"/>
  <c r="A385" i="3" s="1"/>
  <c r="B411" i="3"/>
  <c r="A411" i="3" s="1"/>
  <c r="G438" i="3"/>
  <c r="L488" i="3"/>
  <c r="G488" i="3"/>
  <c r="B488" i="3"/>
  <c r="A488" i="3" s="1"/>
  <c r="L516" i="3"/>
  <c r="B523" i="3"/>
  <c r="A523" i="3" s="1"/>
  <c r="L552" i="3"/>
  <c r="G552" i="3"/>
  <c r="B552" i="3"/>
  <c r="A552" i="3" s="1"/>
  <c r="L472" i="3"/>
  <c r="G472" i="3"/>
  <c r="B472" i="3"/>
  <c r="A472" i="3" s="1"/>
  <c r="G8" i="3"/>
  <c r="N9" i="3"/>
  <c r="L12" i="3"/>
  <c r="G24" i="3"/>
  <c r="N25" i="3"/>
  <c r="L28" i="3"/>
  <c r="G40" i="3"/>
  <c r="N41" i="3"/>
  <c r="L44" i="3"/>
  <c r="G56" i="3"/>
  <c r="N57" i="3"/>
  <c r="L60" i="3"/>
  <c r="B68" i="3"/>
  <c r="A68" i="3" s="1"/>
  <c r="G72" i="3"/>
  <c r="N73" i="3"/>
  <c r="L76" i="3"/>
  <c r="G88" i="3"/>
  <c r="N89" i="3"/>
  <c r="L92" i="3"/>
  <c r="G104" i="3"/>
  <c r="N105" i="3"/>
  <c r="L108" i="3"/>
  <c r="G120" i="3"/>
  <c r="N121" i="3"/>
  <c r="L124" i="3"/>
  <c r="G136" i="3"/>
  <c r="N137" i="3"/>
  <c r="L140" i="3"/>
  <c r="G152" i="3"/>
  <c r="N153" i="3"/>
  <c r="L156" i="3"/>
  <c r="B164" i="3"/>
  <c r="A164" i="3" s="1"/>
  <c r="G168" i="3"/>
  <c r="N169" i="3"/>
  <c r="L172" i="3"/>
  <c r="B180" i="3"/>
  <c r="A180" i="3" s="1"/>
  <c r="G184" i="3"/>
  <c r="N185" i="3"/>
  <c r="L188" i="3"/>
  <c r="B196" i="3"/>
  <c r="A196" i="3" s="1"/>
  <c r="G200" i="3"/>
  <c r="N201" i="3"/>
  <c r="L204" i="3"/>
  <c r="B212" i="3"/>
  <c r="A212" i="3" s="1"/>
  <c r="G216" i="3"/>
  <c r="N217" i="3"/>
  <c r="L220" i="3"/>
  <c r="B228" i="3"/>
  <c r="A228" i="3" s="1"/>
  <c r="G232" i="3"/>
  <c r="N233" i="3"/>
  <c r="L236" i="3"/>
  <c r="B244" i="3"/>
  <c r="A244" i="3" s="1"/>
  <c r="G248" i="3"/>
  <c r="N249" i="3"/>
  <c r="L252" i="3"/>
  <c r="B260" i="3"/>
  <c r="A260" i="3" s="1"/>
  <c r="G264" i="3"/>
  <c r="N265" i="3"/>
  <c r="L268" i="3"/>
  <c r="B276" i="3"/>
  <c r="A276" i="3" s="1"/>
  <c r="G280" i="3"/>
  <c r="N281" i="3"/>
  <c r="L284" i="3"/>
  <c r="B292" i="3"/>
  <c r="A292" i="3" s="1"/>
  <c r="G296" i="3"/>
  <c r="N297" i="3"/>
  <c r="L300" i="3"/>
  <c r="B308" i="3"/>
  <c r="A308" i="3" s="1"/>
  <c r="G312" i="3"/>
  <c r="N313" i="3"/>
  <c r="L316" i="3"/>
  <c r="B324" i="3"/>
  <c r="A324" i="3" s="1"/>
  <c r="G328" i="3"/>
  <c r="N329" i="3"/>
  <c r="L332" i="3"/>
  <c r="B340" i="3"/>
  <c r="A340" i="3" s="1"/>
  <c r="G344" i="3"/>
  <c r="N345" i="3"/>
  <c r="L348" i="3"/>
  <c r="B356" i="3"/>
  <c r="A356" i="3" s="1"/>
  <c r="G360" i="3"/>
  <c r="L364" i="3"/>
  <c r="B372" i="3"/>
  <c r="A372" i="3" s="1"/>
  <c r="G376" i="3"/>
  <c r="L380" i="3"/>
  <c r="B388" i="3"/>
  <c r="A388" i="3" s="1"/>
  <c r="N401" i="3"/>
  <c r="G403" i="3"/>
  <c r="B407" i="3"/>
  <c r="A407" i="3" s="1"/>
  <c r="N449" i="3"/>
  <c r="B471" i="3"/>
  <c r="A471" i="3" s="1"/>
  <c r="G473" i="3"/>
  <c r="L473" i="3"/>
  <c r="G511" i="3"/>
  <c r="L518" i="3"/>
  <c r="G534" i="3"/>
  <c r="B559" i="3"/>
  <c r="A559" i="3" s="1"/>
  <c r="L559" i="3"/>
  <c r="L624" i="3"/>
  <c r="G624" i="3"/>
  <c r="B624" i="3"/>
  <c r="A624" i="3" s="1"/>
  <c r="G1035" i="3"/>
  <c r="B1035" i="3"/>
  <c r="A1035" i="3" s="1"/>
  <c r="L1035" i="3"/>
  <c r="B7" i="3"/>
  <c r="A7" i="3" s="1"/>
  <c r="G11" i="3"/>
  <c r="L15" i="3"/>
  <c r="B23" i="3"/>
  <c r="A23" i="3" s="1"/>
  <c r="G27" i="3"/>
  <c r="L31" i="3"/>
  <c r="B39" i="3"/>
  <c r="A39" i="3" s="1"/>
  <c r="G43" i="3"/>
  <c r="B55" i="3"/>
  <c r="A55" i="3" s="1"/>
  <c r="G59" i="3"/>
  <c r="B71" i="3"/>
  <c r="A71" i="3" s="1"/>
  <c r="G75" i="3"/>
  <c r="B87" i="3"/>
  <c r="A87" i="3" s="1"/>
  <c r="G91" i="3"/>
  <c r="B103" i="3"/>
  <c r="A103" i="3" s="1"/>
  <c r="G107" i="3"/>
  <c r="B119" i="3"/>
  <c r="A119" i="3" s="1"/>
  <c r="G123" i="3"/>
  <c r="B135" i="3"/>
  <c r="A135" i="3" s="1"/>
  <c r="G139" i="3"/>
  <c r="B151" i="3"/>
  <c r="A151" i="3" s="1"/>
  <c r="G155" i="3"/>
  <c r="B167" i="3"/>
  <c r="A167" i="3" s="1"/>
  <c r="G171" i="3"/>
  <c r="B183" i="3"/>
  <c r="A183" i="3" s="1"/>
  <c r="G187" i="3"/>
  <c r="B199" i="3"/>
  <c r="A199" i="3" s="1"/>
  <c r="G203" i="3"/>
  <c r="B215" i="3"/>
  <c r="A215" i="3" s="1"/>
  <c r="G219" i="3"/>
  <c r="B231" i="3"/>
  <c r="A231" i="3" s="1"/>
  <c r="G235" i="3"/>
  <c r="B247" i="3"/>
  <c r="A247" i="3" s="1"/>
  <c r="G251" i="3"/>
  <c r="B263" i="3"/>
  <c r="A263" i="3" s="1"/>
  <c r="G267" i="3"/>
  <c r="B279" i="3"/>
  <c r="A279" i="3" s="1"/>
  <c r="G283" i="3"/>
  <c r="B295" i="3"/>
  <c r="A295" i="3" s="1"/>
  <c r="G299" i="3"/>
  <c r="B311" i="3"/>
  <c r="A311" i="3" s="1"/>
  <c r="G315" i="3"/>
  <c r="B327" i="3"/>
  <c r="A327" i="3" s="1"/>
  <c r="G331" i="3"/>
  <c r="B343" i="3"/>
  <c r="A343" i="3" s="1"/>
  <c r="G347" i="3"/>
  <c r="B359" i="3"/>
  <c r="A359" i="3" s="1"/>
  <c r="G363" i="3"/>
  <c r="B375" i="3"/>
  <c r="A375" i="3" s="1"/>
  <c r="G379" i="3"/>
  <c r="G409" i="3"/>
  <c r="L409" i="3"/>
  <c r="N421" i="3"/>
  <c r="G458" i="3"/>
  <c r="B458" i="3"/>
  <c r="A458" i="3" s="1"/>
  <c r="G465" i="3"/>
  <c r="G467" i="3"/>
  <c r="B467" i="3"/>
  <c r="A467" i="3" s="1"/>
  <c r="B469" i="3"/>
  <c r="A469" i="3" s="1"/>
  <c r="G486" i="3"/>
  <c r="G513" i="3"/>
  <c r="B513" i="3"/>
  <c r="A513" i="3" s="1"/>
  <c r="G521" i="3"/>
  <c r="L521" i="3"/>
  <c r="N540" i="3"/>
  <c r="B565" i="3"/>
  <c r="A565" i="3" s="1"/>
  <c r="G393" i="3"/>
  <c r="L393" i="3"/>
  <c r="G426" i="3"/>
  <c r="B426" i="3"/>
  <c r="A426" i="3" s="1"/>
  <c r="G452" i="3"/>
  <c r="B452" i="3"/>
  <c r="A452" i="3" s="1"/>
  <c r="N469" i="3"/>
  <c r="G469" i="3"/>
  <c r="G515" i="3"/>
  <c r="B515" i="3"/>
  <c r="A515" i="3" s="1"/>
  <c r="N565" i="3"/>
  <c r="G565" i="3"/>
  <c r="G891" i="3"/>
  <c r="B891" i="3"/>
  <c r="A891" i="3" s="1"/>
  <c r="L891" i="3"/>
  <c r="G419" i="3"/>
  <c r="B419" i="3"/>
  <c r="A419" i="3" s="1"/>
  <c r="G369" i="3"/>
  <c r="G385" i="3"/>
  <c r="G424" i="3"/>
  <c r="B424" i="3"/>
  <c r="A424" i="3" s="1"/>
  <c r="G435" i="3"/>
  <c r="B435" i="3"/>
  <c r="A435" i="3" s="1"/>
  <c r="L456" i="3"/>
  <c r="G456" i="3"/>
  <c r="B456" i="3"/>
  <c r="A456" i="3" s="1"/>
  <c r="N517" i="3"/>
  <c r="G517" i="3"/>
  <c r="G559" i="3"/>
  <c r="L584" i="3"/>
  <c r="G584" i="3"/>
  <c r="B584" i="3"/>
  <c r="A584" i="3" s="1"/>
  <c r="L8" i="3"/>
  <c r="B16" i="3"/>
  <c r="A16" i="3" s="1"/>
  <c r="L24" i="3"/>
  <c r="B32" i="3"/>
  <c r="A32" i="3" s="1"/>
  <c r="L40" i="3"/>
  <c r="B48" i="3"/>
  <c r="A48" i="3" s="1"/>
  <c r="L56" i="3"/>
  <c r="B64" i="3"/>
  <c r="A64" i="3" s="1"/>
  <c r="L72" i="3"/>
  <c r="B80" i="3"/>
  <c r="A80" i="3" s="1"/>
  <c r="L88" i="3"/>
  <c r="L104" i="3"/>
  <c r="B112" i="3"/>
  <c r="A112" i="3" s="1"/>
  <c r="L120" i="3"/>
  <c r="B128" i="3"/>
  <c r="A128" i="3" s="1"/>
  <c r="L136" i="3"/>
  <c r="B144" i="3"/>
  <c r="A144" i="3" s="1"/>
  <c r="L152" i="3"/>
  <c r="B160" i="3"/>
  <c r="A160" i="3" s="1"/>
  <c r="L168" i="3"/>
  <c r="B176" i="3"/>
  <c r="A176" i="3" s="1"/>
  <c r="L184" i="3"/>
  <c r="B192" i="3"/>
  <c r="A192" i="3" s="1"/>
  <c r="L200" i="3"/>
  <c r="B208" i="3"/>
  <c r="A208" i="3" s="1"/>
  <c r="L216" i="3"/>
  <c r="B224" i="3"/>
  <c r="A224" i="3" s="1"/>
  <c r="L232" i="3"/>
  <c r="B240" i="3"/>
  <c r="A240" i="3" s="1"/>
  <c r="L248" i="3"/>
  <c r="B256" i="3"/>
  <c r="A256" i="3" s="1"/>
  <c r="L264" i="3"/>
  <c r="B272" i="3"/>
  <c r="A272" i="3" s="1"/>
  <c r="L280" i="3"/>
  <c r="B288" i="3"/>
  <c r="A288" i="3" s="1"/>
  <c r="L296" i="3"/>
  <c r="B304" i="3"/>
  <c r="A304" i="3" s="1"/>
  <c r="L312" i="3"/>
  <c r="B320" i="3"/>
  <c r="A320" i="3" s="1"/>
  <c r="L328" i="3"/>
  <c r="B336" i="3"/>
  <c r="A336" i="3" s="1"/>
  <c r="L344" i="3"/>
  <c r="B352" i="3"/>
  <c r="A352" i="3" s="1"/>
  <c r="L360" i="3"/>
  <c r="B368" i="3"/>
  <c r="A368" i="3" s="1"/>
  <c r="L376" i="3"/>
  <c r="B384" i="3"/>
  <c r="A384" i="3" s="1"/>
  <c r="B439" i="3"/>
  <c r="A439" i="3" s="1"/>
  <c r="G441" i="3"/>
  <c r="L441" i="3"/>
  <c r="G500" i="3"/>
  <c r="B500" i="3"/>
  <c r="A500" i="3" s="1"/>
  <c r="N503" i="3"/>
  <c r="L511" i="3"/>
  <c r="G537" i="3"/>
  <c r="B537" i="3"/>
  <c r="A537" i="3" s="1"/>
  <c r="L537" i="3"/>
  <c r="B572" i="3"/>
  <c r="A572" i="3" s="1"/>
  <c r="N572" i="3"/>
  <c r="B591" i="3"/>
  <c r="A591" i="3" s="1"/>
  <c r="L591" i="3"/>
  <c r="L656" i="3"/>
  <c r="G656" i="3"/>
  <c r="B656" i="3"/>
  <c r="A656" i="3" s="1"/>
  <c r="N663" i="3"/>
  <c r="G663" i="3"/>
  <c r="G872" i="3"/>
  <c r="B872" i="3"/>
  <c r="A872" i="3" s="1"/>
  <c r="N872" i="3"/>
  <c r="G1000" i="3"/>
  <c r="B1000" i="3"/>
  <c r="A1000" i="3" s="1"/>
  <c r="N1000" i="3"/>
  <c r="G408" i="3"/>
  <c r="B408" i="3"/>
  <c r="A408" i="3" s="1"/>
  <c r="L11" i="3"/>
  <c r="B19" i="3"/>
  <c r="A19" i="3" s="1"/>
  <c r="L27" i="3"/>
  <c r="B35" i="3"/>
  <c r="A35" i="3" s="1"/>
  <c r="L43" i="3"/>
  <c r="B51" i="3"/>
  <c r="A51" i="3" s="1"/>
  <c r="L59" i="3"/>
  <c r="B67" i="3"/>
  <c r="A67" i="3" s="1"/>
  <c r="L75" i="3"/>
  <c r="B83" i="3"/>
  <c r="A83" i="3" s="1"/>
  <c r="L91" i="3"/>
  <c r="B99" i="3"/>
  <c r="A99" i="3" s="1"/>
  <c r="L107" i="3"/>
  <c r="B115" i="3"/>
  <c r="A115" i="3" s="1"/>
  <c r="L123" i="3"/>
  <c r="B131" i="3"/>
  <c r="A131" i="3" s="1"/>
  <c r="L139" i="3"/>
  <c r="B147" i="3"/>
  <c r="A147" i="3" s="1"/>
  <c r="L155" i="3"/>
  <c r="B163" i="3"/>
  <c r="A163" i="3" s="1"/>
  <c r="L171" i="3"/>
  <c r="B179" i="3"/>
  <c r="A179" i="3" s="1"/>
  <c r="L187" i="3"/>
  <c r="B195" i="3"/>
  <c r="A195" i="3" s="1"/>
  <c r="L203" i="3"/>
  <c r="B211" i="3"/>
  <c r="A211" i="3" s="1"/>
  <c r="L219" i="3"/>
  <c r="B227" i="3"/>
  <c r="A227" i="3" s="1"/>
  <c r="L235" i="3"/>
  <c r="B243" i="3"/>
  <c r="A243" i="3" s="1"/>
  <c r="L251" i="3"/>
  <c r="B259" i="3"/>
  <c r="A259" i="3" s="1"/>
  <c r="L267" i="3"/>
  <c r="B275" i="3"/>
  <c r="A275" i="3" s="1"/>
  <c r="L283" i="3"/>
  <c r="B291" i="3"/>
  <c r="A291" i="3" s="1"/>
  <c r="L299" i="3"/>
  <c r="B307" i="3"/>
  <c r="A307" i="3" s="1"/>
  <c r="L315" i="3"/>
  <c r="B323" i="3"/>
  <c r="A323" i="3" s="1"/>
  <c r="L331" i="3"/>
  <c r="B339" i="3"/>
  <c r="A339" i="3" s="1"/>
  <c r="L347" i="3"/>
  <c r="B355" i="3"/>
  <c r="A355" i="3" s="1"/>
  <c r="L363" i="3"/>
  <c r="B371" i="3"/>
  <c r="A371" i="3" s="1"/>
  <c r="L379" i="3"/>
  <c r="B387" i="3"/>
  <c r="A387" i="3" s="1"/>
  <c r="B390" i="3"/>
  <c r="A390" i="3" s="1"/>
  <c r="N403" i="3"/>
  <c r="G415" i="3"/>
  <c r="G422" i="3"/>
  <c r="G454" i="3"/>
  <c r="L486" i="3"/>
  <c r="L504" i="3"/>
  <c r="G504" i="3"/>
  <c r="B504" i="3"/>
  <c r="A504" i="3" s="1"/>
  <c r="G529" i="3"/>
  <c r="B529" i="3"/>
  <c r="A529" i="3" s="1"/>
  <c r="G776" i="3"/>
  <c r="B776" i="3"/>
  <c r="A776" i="3" s="1"/>
  <c r="N776" i="3"/>
  <c r="G394" i="3"/>
  <c r="B394" i="3"/>
  <c r="A394" i="3" s="1"/>
  <c r="G489" i="3"/>
  <c r="L489" i="3"/>
  <c r="B855" i="3"/>
  <c r="A855" i="3" s="1"/>
  <c r="N855" i="3"/>
  <c r="G855" i="3"/>
  <c r="B361" i="3"/>
  <c r="A361" i="3" s="1"/>
  <c r="B377" i="3"/>
  <c r="A377" i="3" s="1"/>
  <c r="L420" i="3"/>
  <c r="N433" i="3"/>
  <c r="L458" i="3"/>
  <c r="N467" i="3"/>
  <c r="G474" i="3"/>
  <c r="B474" i="3"/>
  <c r="A474" i="3" s="1"/>
  <c r="B476" i="3"/>
  <c r="A476" i="3" s="1"/>
  <c r="G481" i="3"/>
  <c r="G483" i="3"/>
  <c r="B483" i="3"/>
  <c r="A483" i="3" s="1"/>
  <c r="B485" i="3"/>
  <c r="A485" i="3" s="1"/>
  <c r="G502" i="3"/>
  <c r="N513" i="3"/>
  <c r="B524" i="3"/>
  <c r="A524" i="3" s="1"/>
  <c r="N533" i="3"/>
  <c r="G533" i="3"/>
  <c r="G543" i="3"/>
  <c r="B549" i="3"/>
  <c r="A549" i="3" s="1"/>
  <c r="G591" i="3"/>
  <c r="B12" i="3"/>
  <c r="A12" i="3" s="1"/>
  <c r="G16" i="3"/>
  <c r="B28" i="3"/>
  <c r="A28" i="3" s="1"/>
  <c r="G32" i="3"/>
  <c r="B44" i="3"/>
  <c r="A44" i="3" s="1"/>
  <c r="G48" i="3"/>
  <c r="B60" i="3"/>
  <c r="A60" i="3" s="1"/>
  <c r="G64" i="3"/>
  <c r="B76" i="3"/>
  <c r="A76" i="3" s="1"/>
  <c r="G80" i="3"/>
  <c r="B92" i="3"/>
  <c r="A92" i="3" s="1"/>
  <c r="G96" i="3"/>
  <c r="B108" i="3"/>
  <c r="A108" i="3" s="1"/>
  <c r="G112" i="3"/>
  <c r="B124" i="3"/>
  <c r="A124" i="3" s="1"/>
  <c r="G128" i="3"/>
  <c r="B140" i="3"/>
  <c r="A140" i="3" s="1"/>
  <c r="G144" i="3"/>
  <c r="B156" i="3"/>
  <c r="A156" i="3" s="1"/>
  <c r="G160" i="3"/>
  <c r="B172" i="3"/>
  <c r="A172" i="3" s="1"/>
  <c r="G176" i="3"/>
  <c r="B188" i="3"/>
  <c r="A188" i="3" s="1"/>
  <c r="G192" i="3"/>
  <c r="B204" i="3"/>
  <c r="A204" i="3" s="1"/>
  <c r="G208" i="3"/>
  <c r="B220" i="3"/>
  <c r="A220" i="3" s="1"/>
  <c r="G224" i="3"/>
  <c r="B236" i="3"/>
  <c r="A236" i="3" s="1"/>
  <c r="G240" i="3"/>
  <c r="B252" i="3"/>
  <c r="A252" i="3" s="1"/>
  <c r="G256" i="3"/>
  <c r="B268" i="3"/>
  <c r="A268" i="3" s="1"/>
  <c r="G272" i="3"/>
  <c r="B284" i="3"/>
  <c r="A284" i="3" s="1"/>
  <c r="G288" i="3"/>
  <c r="B300" i="3"/>
  <c r="A300" i="3" s="1"/>
  <c r="G304" i="3"/>
  <c r="B316" i="3"/>
  <c r="A316" i="3" s="1"/>
  <c r="G320" i="3"/>
  <c r="B332" i="3"/>
  <c r="A332" i="3" s="1"/>
  <c r="G336" i="3"/>
  <c r="B348" i="3"/>
  <c r="A348" i="3" s="1"/>
  <c r="G352" i="3"/>
  <c r="B364" i="3"/>
  <c r="A364" i="3" s="1"/>
  <c r="G368" i="3"/>
  <c r="B380" i="3"/>
  <c r="A380" i="3" s="1"/>
  <c r="G384" i="3"/>
  <c r="G390" i="3"/>
  <c r="B392" i="3"/>
  <c r="A392" i="3" s="1"/>
  <c r="B401" i="3"/>
  <c r="A401" i="3" s="1"/>
  <c r="B406" i="3"/>
  <c r="A406" i="3" s="1"/>
  <c r="N407" i="3"/>
  <c r="G410" i="3"/>
  <c r="B410" i="3"/>
  <c r="A410" i="3" s="1"/>
  <c r="G417" i="3"/>
  <c r="L452" i="3"/>
  <c r="B459" i="3"/>
  <c r="A459" i="3" s="1"/>
  <c r="G468" i="3"/>
  <c r="B468" i="3"/>
  <c r="A468" i="3" s="1"/>
  <c r="B470" i="3"/>
  <c r="A470" i="3" s="1"/>
  <c r="N515" i="3"/>
  <c r="N545" i="3"/>
  <c r="G545" i="3"/>
  <c r="B545" i="3"/>
  <c r="A545" i="3" s="1"/>
  <c r="G955" i="3"/>
  <c r="B955" i="3"/>
  <c r="A955" i="3" s="1"/>
  <c r="L955" i="3"/>
  <c r="L568" i="3"/>
  <c r="G568" i="3"/>
  <c r="B568" i="3"/>
  <c r="A568" i="3" s="1"/>
  <c r="B18" i="3"/>
  <c r="A18" i="3" s="1"/>
  <c r="B34" i="3"/>
  <c r="A34" i="3" s="1"/>
  <c r="B66" i="3"/>
  <c r="A66" i="3" s="1"/>
  <c r="B82" i="3"/>
  <c r="A82" i="3" s="1"/>
  <c r="B98" i="3"/>
  <c r="A98" i="3" s="1"/>
  <c r="B114" i="3"/>
  <c r="A114" i="3" s="1"/>
  <c r="B130" i="3"/>
  <c r="A130" i="3" s="1"/>
  <c r="B146" i="3"/>
  <c r="A146" i="3" s="1"/>
  <c r="B162" i="3"/>
  <c r="A162" i="3" s="1"/>
  <c r="B178" i="3"/>
  <c r="A178" i="3" s="1"/>
  <c r="B194" i="3"/>
  <c r="A194" i="3" s="1"/>
  <c r="B210" i="3"/>
  <c r="A210" i="3" s="1"/>
  <c r="B226" i="3"/>
  <c r="A226" i="3" s="1"/>
  <c r="B242" i="3"/>
  <c r="A242" i="3" s="1"/>
  <c r="B258" i="3"/>
  <c r="A258" i="3" s="1"/>
  <c r="B274" i="3"/>
  <c r="A274" i="3" s="1"/>
  <c r="B290" i="3"/>
  <c r="A290" i="3" s="1"/>
  <c r="B306" i="3"/>
  <c r="A306" i="3" s="1"/>
  <c r="B322" i="3"/>
  <c r="A322" i="3" s="1"/>
  <c r="B338" i="3"/>
  <c r="A338" i="3" s="1"/>
  <c r="B354" i="3"/>
  <c r="A354" i="3" s="1"/>
  <c r="B370" i="3"/>
  <c r="A370" i="3" s="1"/>
  <c r="B386" i="3"/>
  <c r="A386" i="3" s="1"/>
  <c r="B421" i="3"/>
  <c r="A421" i="3" s="1"/>
  <c r="B423" i="3"/>
  <c r="A423" i="3" s="1"/>
  <c r="B429" i="3"/>
  <c r="A429" i="3" s="1"/>
  <c r="B455" i="3"/>
  <c r="A455" i="3" s="1"/>
  <c r="G457" i="3"/>
  <c r="L457" i="3"/>
  <c r="G495" i="3"/>
  <c r="L500" i="3"/>
  <c r="B507" i="3"/>
  <c r="A507" i="3" s="1"/>
  <c r="L520" i="3"/>
  <c r="G520" i="3"/>
  <c r="B520" i="3"/>
  <c r="A520" i="3" s="1"/>
  <c r="B556" i="3"/>
  <c r="A556" i="3" s="1"/>
  <c r="N556" i="3"/>
  <c r="B575" i="3"/>
  <c r="A575" i="3" s="1"/>
  <c r="L575" i="3"/>
  <c r="B604" i="3"/>
  <c r="A604" i="3" s="1"/>
  <c r="N604" i="3"/>
  <c r="G392" i="3"/>
  <c r="L396" i="3"/>
  <c r="G396" i="3"/>
  <c r="G406" i="3"/>
  <c r="G425" i="3"/>
  <c r="L425" i="3"/>
  <c r="G442" i="3"/>
  <c r="B442" i="3"/>
  <c r="A442" i="3" s="1"/>
  <c r="G449" i="3"/>
  <c r="G451" i="3"/>
  <c r="B451" i="3"/>
  <c r="A451" i="3" s="1"/>
  <c r="G470" i="3"/>
  <c r="G389" i="3"/>
  <c r="L390" i="3"/>
  <c r="B438" i="3"/>
  <c r="A438" i="3" s="1"/>
  <c r="N439" i="3"/>
  <c r="L447" i="3"/>
  <c r="N453" i="3"/>
  <c r="G453" i="3"/>
  <c r="G459" i="3"/>
  <c r="N481" i="3"/>
  <c r="B503" i="3"/>
  <c r="A503" i="3" s="1"/>
  <c r="G505" i="3"/>
  <c r="L505" i="3"/>
  <c r="G518" i="3"/>
  <c r="L404" i="3"/>
  <c r="N417" i="3"/>
  <c r="L440" i="3"/>
  <c r="G440" i="3"/>
  <c r="B440" i="3"/>
  <c r="A440" i="3" s="1"/>
  <c r="G490" i="3"/>
  <c r="B490" i="3"/>
  <c r="A490" i="3" s="1"/>
  <c r="G497" i="3"/>
  <c r="G499" i="3"/>
  <c r="B499" i="3"/>
  <c r="A499" i="3" s="1"/>
  <c r="B501" i="3"/>
  <c r="A501" i="3" s="1"/>
  <c r="G532" i="3"/>
  <c r="B532" i="3"/>
  <c r="A532" i="3" s="1"/>
  <c r="B534" i="3"/>
  <c r="A534" i="3" s="1"/>
  <c r="L410" i="3"/>
  <c r="G429" i="3"/>
  <c r="L468" i="3"/>
  <c r="G484" i="3"/>
  <c r="B484" i="3"/>
  <c r="A484" i="3" s="1"/>
  <c r="N487" i="3"/>
  <c r="G507" i="3"/>
  <c r="L536" i="3"/>
  <c r="G536" i="3"/>
  <c r="B536" i="3"/>
  <c r="A536" i="3" s="1"/>
  <c r="B588" i="3"/>
  <c r="A588" i="3" s="1"/>
  <c r="N588" i="3"/>
  <c r="G412" i="3"/>
  <c r="G428" i="3"/>
  <c r="G444" i="3"/>
  <c r="G460" i="3"/>
  <c r="G476" i="3"/>
  <c r="G492" i="3"/>
  <c r="G508" i="3"/>
  <c r="G524" i="3"/>
  <c r="G540" i="3"/>
  <c r="G556" i="3"/>
  <c r="G572" i="3"/>
  <c r="G588" i="3"/>
  <c r="B600" i="3"/>
  <c r="A600" i="3" s="1"/>
  <c r="G604" i="3"/>
  <c r="B618" i="3"/>
  <c r="A618" i="3" s="1"/>
  <c r="G618" i="3"/>
  <c r="B648" i="3"/>
  <c r="A648" i="3" s="1"/>
  <c r="L687" i="3"/>
  <c r="G687" i="3"/>
  <c r="B687" i="3"/>
  <c r="A687" i="3" s="1"/>
  <c r="G712" i="3"/>
  <c r="N712" i="3"/>
  <c r="G728" i="3"/>
  <c r="B728" i="3"/>
  <c r="A728" i="3" s="1"/>
  <c r="N728" i="3"/>
  <c r="G747" i="3"/>
  <c r="B747" i="3"/>
  <c r="A747" i="3" s="1"/>
  <c r="L747" i="3"/>
  <c r="L781" i="3"/>
  <c r="G781" i="3"/>
  <c r="B810" i="3"/>
  <c r="A810" i="3" s="1"/>
  <c r="L810" i="3"/>
  <c r="G810" i="3"/>
  <c r="L829" i="3"/>
  <c r="G829" i="3"/>
  <c r="B922" i="3"/>
  <c r="A922" i="3" s="1"/>
  <c r="L922" i="3"/>
  <c r="G922" i="3"/>
  <c r="G1019" i="3"/>
  <c r="B1019" i="3"/>
  <c r="A1019" i="3" s="1"/>
  <c r="L1019" i="3"/>
  <c r="B1128" i="3"/>
  <c r="A1128" i="3" s="1"/>
  <c r="L1128" i="3"/>
  <c r="G1128" i="3"/>
  <c r="L637" i="3"/>
  <c r="G637" i="3"/>
  <c r="B650" i="3"/>
  <c r="A650" i="3" s="1"/>
  <c r="G650" i="3"/>
  <c r="L685" i="3"/>
  <c r="G685" i="3"/>
  <c r="L701" i="3"/>
  <c r="G701" i="3"/>
  <c r="L733" i="3"/>
  <c r="G733" i="3"/>
  <c r="B791" i="3"/>
  <c r="A791" i="3" s="1"/>
  <c r="N791" i="3"/>
  <c r="G791" i="3"/>
  <c r="G827" i="3"/>
  <c r="B827" i="3"/>
  <c r="A827" i="3" s="1"/>
  <c r="L827" i="3"/>
  <c r="G920" i="3"/>
  <c r="B920" i="3"/>
  <c r="A920" i="3" s="1"/>
  <c r="N920" i="3"/>
  <c r="L941" i="3"/>
  <c r="G941" i="3"/>
  <c r="B986" i="3"/>
  <c r="A986" i="3" s="1"/>
  <c r="L986" i="3"/>
  <c r="G986" i="3"/>
  <c r="B1047" i="3"/>
  <c r="A1047" i="3" s="1"/>
  <c r="N1047" i="3"/>
  <c r="B1063" i="3"/>
  <c r="A1063" i="3" s="1"/>
  <c r="N1063" i="3"/>
  <c r="B1079" i="3"/>
  <c r="A1079" i="3" s="1"/>
  <c r="N1079" i="3"/>
  <c r="B1095" i="3"/>
  <c r="A1095" i="3" s="1"/>
  <c r="N1095" i="3"/>
  <c r="G635" i="3"/>
  <c r="B635" i="3"/>
  <c r="A635" i="3" s="1"/>
  <c r="G683" i="3"/>
  <c r="B683" i="3"/>
  <c r="A683" i="3" s="1"/>
  <c r="G779" i="3"/>
  <c r="B779" i="3"/>
  <c r="A779" i="3" s="1"/>
  <c r="L779" i="3"/>
  <c r="B808" i="3"/>
  <c r="A808" i="3" s="1"/>
  <c r="N808" i="3"/>
  <c r="B839" i="3"/>
  <c r="A839" i="3" s="1"/>
  <c r="N839" i="3"/>
  <c r="G839" i="3"/>
  <c r="L877" i="3"/>
  <c r="G877" i="3"/>
  <c r="G939" i="3"/>
  <c r="B939" i="3"/>
  <c r="A939" i="3" s="1"/>
  <c r="L939" i="3"/>
  <c r="G984" i="3"/>
  <c r="B984" i="3"/>
  <c r="A984" i="3" s="1"/>
  <c r="N984" i="3"/>
  <c r="L1005" i="3"/>
  <c r="G1005" i="3"/>
  <c r="G405" i="3"/>
  <c r="G485" i="3"/>
  <c r="G501" i="3"/>
  <c r="G549" i="3"/>
  <c r="L553" i="3"/>
  <c r="B561" i="3"/>
  <c r="A561" i="3" s="1"/>
  <c r="L569" i="3"/>
  <c r="B577" i="3"/>
  <c r="A577" i="3" s="1"/>
  <c r="G581" i="3"/>
  <c r="L585" i="3"/>
  <c r="B593" i="3"/>
  <c r="A593" i="3" s="1"/>
  <c r="G597" i="3"/>
  <c r="L601" i="3"/>
  <c r="B608" i="3"/>
  <c r="A608" i="3" s="1"/>
  <c r="L609" i="3"/>
  <c r="G611" i="3"/>
  <c r="L672" i="3"/>
  <c r="G672" i="3"/>
  <c r="G699" i="3"/>
  <c r="B699" i="3"/>
  <c r="A699" i="3" s="1"/>
  <c r="L699" i="3"/>
  <c r="L717" i="3"/>
  <c r="G717" i="3"/>
  <c r="G731" i="3"/>
  <c r="B731" i="3"/>
  <c r="A731" i="3" s="1"/>
  <c r="L731" i="3"/>
  <c r="B743" i="3"/>
  <c r="A743" i="3" s="1"/>
  <c r="N743" i="3"/>
  <c r="G743" i="3"/>
  <c r="B762" i="3"/>
  <c r="A762" i="3" s="1"/>
  <c r="L762" i="3"/>
  <c r="G762" i="3"/>
  <c r="B858" i="3"/>
  <c r="A858" i="3" s="1"/>
  <c r="L858" i="3"/>
  <c r="G858" i="3"/>
  <c r="G875" i="3"/>
  <c r="B875" i="3"/>
  <c r="A875" i="3" s="1"/>
  <c r="L875" i="3"/>
  <c r="B887" i="3"/>
  <c r="A887" i="3" s="1"/>
  <c r="N887" i="3"/>
  <c r="G887" i="3"/>
  <c r="B951" i="3"/>
  <c r="A951" i="3" s="1"/>
  <c r="N951" i="3"/>
  <c r="G951" i="3"/>
  <c r="G1003" i="3"/>
  <c r="B1003" i="3"/>
  <c r="A1003" i="3" s="1"/>
  <c r="L1003" i="3"/>
  <c r="B1031" i="3"/>
  <c r="A1031" i="3" s="1"/>
  <c r="N1031" i="3"/>
  <c r="L1104" i="3"/>
  <c r="B1104" i="3"/>
  <c r="A1104" i="3" s="1"/>
  <c r="G1104" i="3"/>
  <c r="B548" i="3"/>
  <c r="A548" i="3" s="1"/>
  <c r="B564" i="3"/>
  <c r="A564" i="3" s="1"/>
  <c r="B580" i="3"/>
  <c r="A580" i="3" s="1"/>
  <c r="B596" i="3"/>
  <c r="A596" i="3" s="1"/>
  <c r="G600" i="3"/>
  <c r="L608" i="3"/>
  <c r="G608" i="3"/>
  <c r="G760" i="3"/>
  <c r="L813" i="3"/>
  <c r="G813" i="3"/>
  <c r="G856" i="3"/>
  <c r="B856" i="3"/>
  <c r="A856" i="3" s="1"/>
  <c r="N856" i="3"/>
  <c r="B906" i="3"/>
  <c r="A906" i="3" s="1"/>
  <c r="L906" i="3"/>
  <c r="G906" i="3"/>
  <c r="B970" i="3"/>
  <c r="A970" i="3" s="1"/>
  <c r="L970" i="3"/>
  <c r="G970" i="3"/>
  <c r="B1098" i="3"/>
  <c r="A1098" i="3" s="1"/>
  <c r="G1098" i="3"/>
  <c r="L1098" i="3"/>
  <c r="G555" i="3"/>
  <c r="G571" i="3"/>
  <c r="G587" i="3"/>
  <c r="G603" i="3"/>
  <c r="G715" i="3"/>
  <c r="B715" i="3"/>
  <c r="A715" i="3" s="1"/>
  <c r="L715" i="3"/>
  <c r="B760" i="3"/>
  <c r="A760" i="3" s="1"/>
  <c r="N760" i="3"/>
  <c r="G904" i="3"/>
  <c r="B904" i="3"/>
  <c r="A904" i="3" s="1"/>
  <c r="N904" i="3"/>
  <c r="L925" i="3"/>
  <c r="G925" i="3"/>
  <c r="G968" i="3"/>
  <c r="B968" i="3"/>
  <c r="A968" i="3" s="1"/>
  <c r="N968" i="3"/>
  <c r="B1015" i="3"/>
  <c r="A1015" i="3" s="1"/>
  <c r="N1015" i="3"/>
  <c r="G398" i="3"/>
  <c r="G414" i="3"/>
  <c r="G430" i="3"/>
  <c r="G446" i="3"/>
  <c r="G462" i="3"/>
  <c r="G478" i="3"/>
  <c r="G494" i="3"/>
  <c r="B506" i="3"/>
  <c r="A506" i="3" s="1"/>
  <c r="G510" i="3"/>
  <c r="B522" i="3"/>
  <c r="A522" i="3" s="1"/>
  <c r="G526" i="3"/>
  <c r="B538" i="3"/>
  <c r="A538" i="3" s="1"/>
  <c r="G542" i="3"/>
  <c r="B554" i="3"/>
  <c r="A554" i="3" s="1"/>
  <c r="G558" i="3"/>
  <c r="B570" i="3"/>
  <c r="A570" i="3" s="1"/>
  <c r="G574" i="3"/>
  <c r="B586" i="3"/>
  <c r="A586" i="3" s="1"/>
  <c r="G590" i="3"/>
  <c r="B602" i="3"/>
  <c r="A602" i="3" s="1"/>
  <c r="L618" i="3"/>
  <c r="L623" i="3"/>
  <c r="G623" i="3"/>
  <c r="B623" i="3"/>
  <c r="A623" i="3" s="1"/>
  <c r="L655" i="3"/>
  <c r="G655" i="3"/>
  <c r="B655" i="3"/>
  <c r="A655" i="3" s="1"/>
  <c r="B666" i="3"/>
  <c r="A666" i="3" s="1"/>
  <c r="G666" i="3"/>
  <c r="B794" i="3"/>
  <c r="A794" i="3" s="1"/>
  <c r="L794" i="3"/>
  <c r="G794" i="3"/>
  <c r="G811" i="3"/>
  <c r="B811" i="3"/>
  <c r="A811" i="3" s="1"/>
  <c r="L811" i="3"/>
  <c r="B823" i="3"/>
  <c r="A823" i="3" s="1"/>
  <c r="N823" i="3"/>
  <c r="G823" i="3"/>
  <c r="G923" i="3"/>
  <c r="B923" i="3"/>
  <c r="A923" i="3" s="1"/>
  <c r="L923" i="3"/>
  <c r="L989" i="3"/>
  <c r="G989" i="3"/>
  <c r="G1048" i="3"/>
  <c r="B1050" i="3"/>
  <c r="A1050" i="3" s="1"/>
  <c r="L1050" i="3"/>
  <c r="G1050" i="3"/>
  <c r="G1064" i="3"/>
  <c r="B1066" i="3"/>
  <c r="A1066" i="3" s="1"/>
  <c r="L1066" i="3"/>
  <c r="G1066" i="3"/>
  <c r="G1080" i="3"/>
  <c r="B1082" i="3"/>
  <c r="A1082" i="3" s="1"/>
  <c r="L1082" i="3"/>
  <c r="G1082" i="3"/>
  <c r="B1100" i="3"/>
  <c r="A1100" i="3" s="1"/>
  <c r="N1100" i="3"/>
  <c r="B1143" i="3"/>
  <c r="A1143" i="3" s="1"/>
  <c r="N1143" i="3"/>
  <c r="G1143" i="3"/>
  <c r="N1297" i="3"/>
  <c r="G1297" i="3"/>
  <c r="G561" i="3"/>
  <c r="G577" i="3"/>
  <c r="G619" i="3"/>
  <c r="B619" i="3"/>
  <c r="A619" i="3" s="1"/>
  <c r="L621" i="3"/>
  <c r="G621" i="3"/>
  <c r="L640" i="3"/>
  <c r="G640" i="3"/>
  <c r="N648" i="3"/>
  <c r="L650" i="3"/>
  <c r="L653" i="3"/>
  <c r="G653" i="3"/>
  <c r="L765" i="3"/>
  <c r="G765" i="3"/>
  <c r="B775" i="3"/>
  <c r="A775" i="3" s="1"/>
  <c r="N775" i="3"/>
  <c r="G775" i="3"/>
  <c r="B842" i="3"/>
  <c r="A842" i="3" s="1"/>
  <c r="L842" i="3"/>
  <c r="G842" i="3"/>
  <c r="B935" i="3"/>
  <c r="A935" i="3" s="1"/>
  <c r="N935" i="3"/>
  <c r="G935" i="3"/>
  <c r="G987" i="3"/>
  <c r="B987" i="3"/>
  <c r="A987" i="3" s="1"/>
  <c r="L987" i="3"/>
  <c r="B1048" i="3"/>
  <c r="A1048" i="3" s="1"/>
  <c r="N1048" i="3"/>
  <c r="B1064" i="3"/>
  <c r="A1064" i="3" s="1"/>
  <c r="N1064" i="3"/>
  <c r="B1080" i="3"/>
  <c r="A1080" i="3" s="1"/>
  <c r="N1080" i="3"/>
  <c r="G548" i="3"/>
  <c r="G564" i="3"/>
  <c r="G580" i="3"/>
  <c r="N616" i="3"/>
  <c r="L635" i="3"/>
  <c r="G651" i="3"/>
  <c r="B651" i="3"/>
  <c r="A651" i="3" s="1"/>
  <c r="L683" i="3"/>
  <c r="N695" i="3"/>
  <c r="G695" i="3"/>
  <c r="G792" i="3"/>
  <c r="B792" i="3"/>
  <c r="A792" i="3" s="1"/>
  <c r="N792" i="3"/>
  <c r="G840" i="3"/>
  <c r="B840" i="3"/>
  <c r="A840" i="3" s="1"/>
  <c r="N840" i="3"/>
  <c r="L861" i="3"/>
  <c r="G861" i="3"/>
  <c r="B871" i="3"/>
  <c r="A871" i="3" s="1"/>
  <c r="N871" i="3"/>
  <c r="G871" i="3"/>
  <c r="B890" i="3"/>
  <c r="A890" i="3" s="1"/>
  <c r="L890" i="3"/>
  <c r="G890" i="3"/>
  <c r="B954" i="3"/>
  <c r="A954" i="3" s="1"/>
  <c r="L954" i="3"/>
  <c r="G954" i="3"/>
  <c r="B999" i="3"/>
  <c r="A999" i="3" s="1"/>
  <c r="N999" i="3"/>
  <c r="G999" i="3"/>
  <c r="B1034" i="3"/>
  <c r="A1034" i="3" s="1"/>
  <c r="L1034" i="3"/>
  <c r="G1034" i="3"/>
  <c r="B1236" i="3"/>
  <c r="A1236" i="3" s="1"/>
  <c r="L1236" i="3"/>
  <c r="G1236" i="3"/>
  <c r="B531" i="3"/>
  <c r="A531" i="3" s="1"/>
  <c r="B547" i="3"/>
  <c r="A547" i="3" s="1"/>
  <c r="B563" i="3"/>
  <c r="A563" i="3" s="1"/>
  <c r="B579" i="3"/>
  <c r="A579" i="3" s="1"/>
  <c r="B595" i="3"/>
  <c r="A595" i="3" s="1"/>
  <c r="G632" i="3"/>
  <c r="B632" i="3"/>
  <c r="A632" i="3" s="1"/>
  <c r="G763" i="3"/>
  <c r="B763" i="3"/>
  <c r="A763" i="3" s="1"/>
  <c r="L763" i="3"/>
  <c r="G859" i="3"/>
  <c r="B859" i="3"/>
  <c r="A859" i="3" s="1"/>
  <c r="L859" i="3"/>
  <c r="G888" i="3"/>
  <c r="B888" i="3"/>
  <c r="A888" i="3" s="1"/>
  <c r="N888" i="3"/>
  <c r="L909" i="3"/>
  <c r="G909" i="3"/>
  <c r="G952" i="3"/>
  <c r="B952" i="3"/>
  <c r="A952" i="3" s="1"/>
  <c r="N952" i="3"/>
  <c r="L973" i="3"/>
  <c r="G973" i="3"/>
  <c r="G1032" i="3"/>
  <c r="B1032" i="3"/>
  <c r="A1032" i="3" s="1"/>
  <c r="N1032" i="3"/>
  <c r="L1171" i="3"/>
  <c r="G1171" i="3"/>
  <c r="B1171" i="3"/>
  <c r="A1171" i="3" s="1"/>
  <c r="G680" i="3"/>
  <c r="G744" i="3"/>
  <c r="N744" i="3"/>
  <c r="B746" i="3"/>
  <c r="A746" i="3" s="1"/>
  <c r="L746" i="3"/>
  <c r="G746" i="3"/>
  <c r="G907" i="3"/>
  <c r="B907" i="3"/>
  <c r="A907" i="3" s="1"/>
  <c r="L907" i="3"/>
  <c r="G971" i="3"/>
  <c r="B971" i="3"/>
  <c r="A971" i="3" s="1"/>
  <c r="L971" i="3"/>
  <c r="B1018" i="3"/>
  <c r="A1018" i="3" s="1"/>
  <c r="L1018" i="3"/>
  <c r="G1018" i="3"/>
  <c r="N1217" i="3"/>
  <c r="G1217" i="3"/>
  <c r="B553" i="3"/>
  <c r="A553" i="3" s="1"/>
  <c r="B569" i="3"/>
  <c r="A569" i="3" s="1"/>
  <c r="B585" i="3"/>
  <c r="A585" i="3" s="1"/>
  <c r="B601" i="3"/>
  <c r="A601" i="3" s="1"/>
  <c r="B609" i="3"/>
  <c r="A609" i="3" s="1"/>
  <c r="B634" i="3"/>
  <c r="A634" i="3" s="1"/>
  <c r="G634" i="3"/>
  <c r="L671" i="3"/>
  <c r="G671" i="3"/>
  <c r="B671" i="3"/>
  <c r="A671" i="3" s="1"/>
  <c r="B682" i="3"/>
  <c r="A682" i="3" s="1"/>
  <c r="G682" i="3"/>
  <c r="L797" i="3"/>
  <c r="G797" i="3"/>
  <c r="B807" i="3"/>
  <c r="A807" i="3" s="1"/>
  <c r="N807" i="3"/>
  <c r="G807" i="3"/>
  <c r="B826" i="3"/>
  <c r="A826" i="3" s="1"/>
  <c r="L826" i="3"/>
  <c r="G826" i="3"/>
  <c r="B919" i="3"/>
  <c r="A919" i="3" s="1"/>
  <c r="N919" i="3"/>
  <c r="G919" i="3"/>
  <c r="G1016" i="3"/>
  <c r="B1016" i="3"/>
  <c r="A1016" i="3" s="1"/>
  <c r="N1016" i="3"/>
  <c r="B1146" i="3"/>
  <c r="A1146" i="3" s="1"/>
  <c r="G1146" i="3"/>
  <c r="L1146" i="3"/>
  <c r="L607" i="3"/>
  <c r="G607" i="3"/>
  <c r="L669" i="3"/>
  <c r="G669" i="3"/>
  <c r="B778" i="3"/>
  <c r="A778" i="3" s="1"/>
  <c r="L778" i="3"/>
  <c r="G778" i="3"/>
  <c r="G795" i="3"/>
  <c r="B795" i="3"/>
  <c r="A795" i="3" s="1"/>
  <c r="L795" i="3"/>
  <c r="L845" i="3"/>
  <c r="G845" i="3"/>
  <c r="B938" i="3"/>
  <c r="A938" i="3" s="1"/>
  <c r="L938" i="3"/>
  <c r="G938" i="3"/>
  <c r="B983" i="3"/>
  <c r="A983" i="3" s="1"/>
  <c r="N983" i="3"/>
  <c r="G983" i="3"/>
  <c r="G1051" i="3"/>
  <c r="B1051" i="3"/>
  <c r="A1051" i="3" s="1"/>
  <c r="L1051" i="3"/>
  <c r="G1067" i="3"/>
  <c r="B1067" i="3"/>
  <c r="A1067" i="3" s="1"/>
  <c r="L1067" i="3"/>
  <c r="G1083" i="3"/>
  <c r="B1083" i="3"/>
  <c r="A1083" i="3" s="1"/>
  <c r="L1083" i="3"/>
  <c r="B1150" i="3"/>
  <c r="A1150" i="3" s="1"/>
  <c r="N1150" i="3"/>
  <c r="G1150" i="3"/>
  <c r="L619" i="3"/>
  <c r="B663" i="3"/>
  <c r="A663" i="3" s="1"/>
  <c r="G667" i="3"/>
  <c r="B667" i="3"/>
  <c r="A667" i="3" s="1"/>
  <c r="G696" i="3"/>
  <c r="B698" i="3"/>
  <c r="A698" i="3" s="1"/>
  <c r="L698" i="3"/>
  <c r="G698" i="3"/>
  <c r="B730" i="3"/>
  <c r="A730" i="3" s="1"/>
  <c r="L730" i="3"/>
  <c r="G730" i="3"/>
  <c r="G824" i="3"/>
  <c r="B824" i="3"/>
  <c r="A824" i="3" s="1"/>
  <c r="N824" i="3"/>
  <c r="G843" i="3"/>
  <c r="B843" i="3"/>
  <c r="A843" i="3" s="1"/>
  <c r="L843" i="3"/>
  <c r="B874" i="3"/>
  <c r="A874" i="3" s="1"/>
  <c r="L874" i="3"/>
  <c r="G874" i="3"/>
  <c r="L893" i="3"/>
  <c r="G893" i="3"/>
  <c r="G936" i="3"/>
  <c r="B936" i="3"/>
  <c r="A936" i="3" s="1"/>
  <c r="N936" i="3"/>
  <c r="L957" i="3"/>
  <c r="G957" i="3"/>
  <c r="B1002" i="3"/>
  <c r="A1002" i="3" s="1"/>
  <c r="L1002" i="3"/>
  <c r="G1002" i="3"/>
  <c r="L1037" i="3"/>
  <c r="G1037" i="3"/>
  <c r="L1053" i="3"/>
  <c r="G1053" i="3"/>
  <c r="L1069" i="3"/>
  <c r="G1069" i="3"/>
  <c r="L1085" i="3"/>
  <c r="G1085" i="3"/>
  <c r="B611" i="3"/>
  <c r="A611" i="3" s="1"/>
  <c r="G620" i="3"/>
  <c r="N632" i="3"/>
  <c r="L639" i="3"/>
  <c r="G639" i="3"/>
  <c r="B639" i="3"/>
  <c r="A639" i="3" s="1"/>
  <c r="N647" i="3"/>
  <c r="B712" i="3"/>
  <c r="A712" i="3" s="1"/>
  <c r="B714" i="3"/>
  <c r="A714" i="3" s="1"/>
  <c r="L714" i="3"/>
  <c r="G714" i="3"/>
  <c r="L749" i="3"/>
  <c r="G749" i="3"/>
  <c r="N759" i="3"/>
  <c r="G759" i="3"/>
  <c r="B781" i="3"/>
  <c r="A781" i="3" s="1"/>
  <c r="B829" i="3"/>
  <c r="A829" i="3" s="1"/>
  <c r="B903" i="3"/>
  <c r="A903" i="3" s="1"/>
  <c r="N903" i="3"/>
  <c r="G903" i="3"/>
  <c r="B967" i="3"/>
  <c r="A967" i="3" s="1"/>
  <c r="N967" i="3"/>
  <c r="G967" i="3"/>
  <c r="L1021" i="3"/>
  <c r="G1021" i="3"/>
  <c r="G711" i="3"/>
  <c r="B723" i="3"/>
  <c r="A723" i="3" s="1"/>
  <c r="G727" i="3"/>
  <c r="B739" i="3"/>
  <c r="A739" i="3" s="1"/>
  <c r="B755" i="3"/>
  <c r="A755" i="3" s="1"/>
  <c r="B771" i="3"/>
  <c r="A771" i="3" s="1"/>
  <c r="B787" i="3"/>
  <c r="A787" i="3" s="1"/>
  <c r="B803" i="3"/>
  <c r="A803" i="3" s="1"/>
  <c r="B819" i="3"/>
  <c r="A819" i="3" s="1"/>
  <c r="B835" i="3"/>
  <c r="A835" i="3" s="1"/>
  <c r="B851" i="3"/>
  <c r="A851" i="3" s="1"/>
  <c r="B867" i="3"/>
  <c r="A867" i="3" s="1"/>
  <c r="B883" i="3"/>
  <c r="A883" i="3" s="1"/>
  <c r="B899" i="3"/>
  <c r="A899" i="3" s="1"/>
  <c r="B915" i="3"/>
  <c r="A915" i="3" s="1"/>
  <c r="B931" i="3"/>
  <c r="A931" i="3" s="1"/>
  <c r="B947" i="3"/>
  <c r="A947" i="3" s="1"/>
  <c r="B963" i="3"/>
  <c r="A963" i="3" s="1"/>
  <c r="B979" i="3"/>
  <c r="A979" i="3" s="1"/>
  <c r="B995" i="3"/>
  <c r="A995" i="3" s="1"/>
  <c r="B1011" i="3"/>
  <c r="A1011" i="3" s="1"/>
  <c r="G1015" i="3"/>
  <c r="B1027" i="3"/>
  <c r="A1027" i="3" s="1"/>
  <c r="G1031" i="3"/>
  <c r="B1043" i="3"/>
  <c r="A1043" i="3" s="1"/>
  <c r="G1047" i="3"/>
  <c r="B1059" i="3"/>
  <c r="A1059" i="3" s="1"/>
  <c r="G1063" i="3"/>
  <c r="B1075" i="3"/>
  <c r="A1075" i="3" s="1"/>
  <c r="G1079" i="3"/>
  <c r="B1091" i="3"/>
  <c r="A1091" i="3" s="1"/>
  <c r="G1095" i="3"/>
  <c r="L1097" i="3"/>
  <c r="B1097" i="3"/>
  <c r="A1097" i="3" s="1"/>
  <c r="G1106" i="3"/>
  <c r="L1106" i="3"/>
  <c r="B1172" i="3"/>
  <c r="A1172" i="3" s="1"/>
  <c r="L1172" i="3"/>
  <c r="G1172" i="3"/>
  <c r="N1191" i="3"/>
  <c r="N1249" i="3"/>
  <c r="G1249" i="3"/>
  <c r="L1283" i="3"/>
  <c r="G1283" i="3"/>
  <c r="B1283" i="3"/>
  <c r="A1283" i="3" s="1"/>
  <c r="B1188" i="3"/>
  <c r="A1188" i="3" s="1"/>
  <c r="L1188" i="3"/>
  <c r="G1188" i="3"/>
  <c r="B1204" i="3"/>
  <c r="A1204" i="3" s="1"/>
  <c r="L1204" i="3"/>
  <c r="G1204" i="3"/>
  <c r="B1300" i="3"/>
  <c r="A1300" i="3" s="1"/>
  <c r="L1300" i="3"/>
  <c r="G1300" i="3"/>
  <c r="B617" i="3"/>
  <c r="A617" i="3" s="1"/>
  <c r="B729" i="3"/>
  <c r="A729" i="3" s="1"/>
  <c r="L737" i="3"/>
  <c r="N1111" i="3"/>
  <c r="B1121" i="3"/>
  <c r="A1121" i="3" s="1"/>
  <c r="L1121" i="3"/>
  <c r="G1170" i="3"/>
  <c r="L1170" i="3"/>
  <c r="L1235" i="3"/>
  <c r="G1235" i="3"/>
  <c r="B1235" i="3"/>
  <c r="A1235" i="3" s="1"/>
  <c r="B620" i="3"/>
  <c r="A620" i="3" s="1"/>
  <c r="B636" i="3"/>
  <c r="A636" i="3" s="1"/>
  <c r="B652" i="3"/>
  <c r="A652" i="3" s="1"/>
  <c r="L660" i="3"/>
  <c r="B668" i="3"/>
  <c r="A668" i="3" s="1"/>
  <c r="L676" i="3"/>
  <c r="B684" i="3"/>
  <c r="A684" i="3" s="1"/>
  <c r="G688" i="3"/>
  <c r="L692" i="3"/>
  <c r="B700" i="3"/>
  <c r="A700" i="3" s="1"/>
  <c r="G704" i="3"/>
  <c r="B716" i="3"/>
  <c r="A716" i="3" s="1"/>
  <c r="G720" i="3"/>
  <c r="B732" i="3"/>
  <c r="A732" i="3" s="1"/>
  <c r="G736" i="3"/>
  <c r="B748" i="3"/>
  <c r="A748" i="3" s="1"/>
  <c r="G752" i="3"/>
  <c r="L756" i="3"/>
  <c r="B764" i="3"/>
  <c r="A764" i="3" s="1"/>
  <c r="G768" i="3"/>
  <c r="L772" i="3"/>
  <c r="B780" i="3"/>
  <c r="A780" i="3" s="1"/>
  <c r="G784" i="3"/>
  <c r="L788" i="3"/>
  <c r="B796" i="3"/>
  <c r="A796" i="3" s="1"/>
  <c r="G800" i="3"/>
  <c r="L804" i="3"/>
  <c r="B812" i="3"/>
  <c r="A812" i="3" s="1"/>
  <c r="G816" i="3"/>
  <c r="L820" i="3"/>
  <c r="B828" i="3"/>
  <c r="A828" i="3" s="1"/>
  <c r="L836" i="3"/>
  <c r="B844" i="3"/>
  <c r="A844" i="3" s="1"/>
  <c r="G848" i="3"/>
  <c r="L852" i="3"/>
  <c r="G864" i="3"/>
  <c r="L868" i="3"/>
  <c r="G880" i="3"/>
  <c r="L884" i="3"/>
  <c r="G896" i="3"/>
  <c r="L900" i="3"/>
  <c r="G912" i="3"/>
  <c r="L916" i="3"/>
  <c r="G928" i="3"/>
  <c r="L932" i="3"/>
  <c r="G944" i="3"/>
  <c r="L948" i="3"/>
  <c r="B956" i="3"/>
  <c r="A956" i="3" s="1"/>
  <c r="G960" i="3"/>
  <c r="L964" i="3"/>
  <c r="B972" i="3"/>
  <c r="A972" i="3" s="1"/>
  <c r="L980" i="3"/>
  <c r="G992" i="3"/>
  <c r="L996" i="3"/>
  <c r="L1012" i="3"/>
  <c r="L1028" i="3"/>
  <c r="G1040" i="3"/>
  <c r="L1044" i="3"/>
  <c r="L1060" i="3"/>
  <c r="L1076" i="3"/>
  <c r="L1092" i="3"/>
  <c r="G1097" i="3"/>
  <c r="G1117" i="3"/>
  <c r="G1130" i="3"/>
  <c r="G1138" i="3"/>
  <c r="L1138" i="3"/>
  <c r="L1140" i="3"/>
  <c r="G1140" i="3"/>
  <c r="B1252" i="3"/>
  <c r="A1252" i="3" s="1"/>
  <c r="L1252" i="3"/>
  <c r="G1252" i="3"/>
  <c r="B1281" i="3"/>
  <c r="A1281" i="3" s="1"/>
  <c r="B1324" i="3"/>
  <c r="A1324" i="3" s="1"/>
  <c r="L1324" i="3"/>
  <c r="G1324" i="3"/>
  <c r="B1487" i="3"/>
  <c r="A1487" i="3" s="1"/>
  <c r="L1487" i="3"/>
  <c r="G1487" i="3"/>
  <c r="G627" i="3"/>
  <c r="G643" i="3"/>
  <c r="G659" i="3"/>
  <c r="L663" i="3"/>
  <c r="G675" i="3"/>
  <c r="L679" i="3"/>
  <c r="G691" i="3"/>
  <c r="L695" i="3"/>
  <c r="B703" i="3"/>
  <c r="A703" i="3" s="1"/>
  <c r="G707" i="3"/>
  <c r="N708" i="3"/>
  <c r="L711" i="3"/>
  <c r="B719" i="3"/>
  <c r="A719" i="3" s="1"/>
  <c r="G723" i="3"/>
  <c r="N724" i="3"/>
  <c r="L727" i="3"/>
  <c r="B735" i="3"/>
  <c r="A735" i="3" s="1"/>
  <c r="G739" i="3"/>
  <c r="B751" i="3"/>
  <c r="A751" i="3" s="1"/>
  <c r="G755" i="3"/>
  <c r="L759" i="3"/>
  <c r="B767" i="3"/>
  <c r="A767" i="3" s="1"/>
  <c r="G771" i="3"/>
  <c r="B783" i="3"/>
  <c r="A783" i="3" s="1"/>
  <c r="G787" i="3"/>
  <c r="B799" i="3"/>
  <c r="A799" i="3" s="1"/>
  <c r="G803" i="3"/>
  <c r="B815" i="3"/>
  <c r="A815" i="3" s="1"/>
  <c r="G819" i="3"/>
  <c r="B831" i="3"/>
  <c r="A831" i="3" s="1"/>
  <c r="G835" i="3"/>
  <c r="B847" i="3"/>
  <c r="A847" i="3" s="1"/>
  <c r="G851" i="3"/>
  <c r="B863" i="3"/>
  <c r="A863" i="3" s="1"/>
  <c r="G867" i="3"/>
  <c r="B879" i="3"/>
  <c r="A879" i="3" s="1"/>
  <c r="G883" i="3"/>
  <c r="B895" i="3"/>
  <c r="A895" i="3" s="1"/>
  <c r="G899" i="3"/>
  <c r="B911" i="3"/>
  <c r="A911" i="3" s="1"/>
  <c r="G915" i="3"/>
  <c r="B927" i="3"/>
  <c r="A927" i="3" s="1"/>
  <c r="G931" i="3"/>
  <c r="B943" i="3"/>
  <c r="A943" i="3" s="1"/>
  <c r="G947" i="3"/>
  <c r="B959" i="3"/>
  <c r="A959" i="3" s="1"/>
  <c r="G963" i="3"/>
  <c r="B975" i="3"/>
  <c r="A975" i="3" s="1"/>
  <c r="G979" i="3"/>
  <c r="B991" i="3"/>
  <c r="A991" i="3" s="1"/>
  <c r="G995" i="3"/>
  <c r="B1007" i="3"/>
  <c r="A1007" i="3" s="1"/>
  <c r="G1011" i="3"/>
  <c r="B1023" i="3"/>
  <c r="A1023" i="3" s="1"/>
  <c r="G1027" i="3"/>
  <c r="B1039" i="3"/>
  <c r="A1039" i="3" s="1"/>
  <c r="G1043" i="3"/>
  <c r="G1059" i="3"/>
  <c r="G1075" i="3"/>
  <c r="G1091" i="3"/>
  <c r="B1112" i="3"/>
  <c r="A1112" i="3" s="1"/>
  <c r="L1112" i="3"/>
  <c r="G1132" i="3"/>
  <c r="B1132" i="3"/>
  <c r="A1132" i="3" s="1"/>
  <c r="L1136" i="3"/>
  <c r="G1136" i="3"/>
  <c r="B1136" i="3"/>
  <c r="A1136" i="3" s="1"/>
  <c r="B1153" i="3"/>
  <c r="A1153" i="3" s="1"/>
  <c r="L1153" i="3"/>
  <c r="L1155" i="3"/>
  <c r="G1155" i="3"/>
  <c r="L1168" i="3"/>
  <c r="G1168" i="3"/>
  <c r="B1168" i="3"/>
  <c r="A1168" i="3" s="1"/>
  <c r="N1281" i="3"/>
  <c r="G1281" i="3"/>
  <c r="L1361" i="3"/>
  <c r="G1361" i="3"/>
  <c r="B1361" i="3"/>
  <c r="A1361" i="3" s="1"/>
  <c r="B1101" i="3"/>
  <c r="A1101" i="3" s="1"/>
  <c r="G1119" i="3"/>
  <c r="G1121" i="3"/>
  <c r="N1134" i="3"/>
  <c r="G1134" i="3"/>
  <c r="G1162" i="3"/>
  <c r="N1233" i="3"/>
  <c r="G1233" i="3"/>
  <c r="G617" i="3"/>
  <c r="G649" i="3"/>
  <c r="G665" i="3"/>
  <c r="G681" i="3"/>
  <c r="B693" i="3"/>
  <c r="A693" i="3" s="1"/>
  <c r="G697" i="3"/>
  <c r="G713" i="3"/>
  <c r="G729" i="3"/>
  <c r="B757" i="3"/>
  <c r="A757" i="3" s="1"/>
  <c r="G761" i="3"/>
  <c r="B773" i="3"/>
  <c r="A773" i="3" s="1"/>
  <c r="G777" i="3"/>
  <c r="B789" i="3"/>
  <c r="A789" i="3" s="1"/>
  <c r="G793" i="3"/>
  <c r="B805" i="3"/>
  <c r="A805" i="3" s="1"/>
  <c r="G809" i="3"/>
  <c r="B821" i="3"/>
  <c r="A821" i="3" s="1"/>
  <c r="G825" i="3"/>
  <c r="B837" i="3"/>
  <c r="A837" i="3" s="1"/>
  <c r="G841" i="3"/>
  <c r="B853" i="3"/>
  <c r="A853" i="3" s="1"/>
  <c r="B869" i="3"/>
  <c r="A869" i="3" s="1"/>
  <c r="G873" i="3"/>
  <c r="B885" i="3"/>
  <c r="A885" i="3" s="1"/>
  <c r="G889" i="3"/>
  <c r="B901" i="3"/>
  <c r="A901" i="3" s="1"/>
  <c r="G905" i="3"/>
  <c r="B917" i="3"/>
  <c r="A917" i="3" s="1"/>
  <c r="G921" i="3"/>
  <c r="B933" i="3"/>
  <c r="A933" i="3" s="1"/>
  <c r="G937" i="3"/>
  <c r="B949" i="3"/>
  <c r="A949" i="3" s="1"/>
  <c r="G953" i="3"/>
  <c r="B965" i="3"/>
  <c r="A965" i="3" s="1"/>
  <c r="G969" i="3"/>
  <c r="B981" i="3"/>
  <c r="A981" i="3" s="1"/>
  <c r="G985" i="3"/>
  <c r="B997" i="3"/>
  <c r="A997" i="3" s="1"/>
  <c r="G1001" i="3"/>
  <c r="B1013" i="3"/>
  <c r="A1013" i="3" s="1"/>
  <c r="G1017" i="3"/>
  <c r="B1029" i="3"/>
  <c r="A1029" i="3" s="1"/>
  <c r="G1033" i="3"/>
  <c r="B1045" i="3"/>
  <c r="A1045" i="3" s="1"/>
  <c r="G1049" i="3"/>
  <c r="B1061" i="3"/>
  <c r="A1061" i="3" s="1"/>
  <c r="G1065" i="3"/>
  <c r="B1077" i="3"/>
  <c r="A1077" i="3" s="1"/>
  <c r="G1081" i="3"/>
  <c r="B1093" i="3"/>
  <c r="A1093" i="3" s="1"/>
  <c r="G1101" i="3"/>
  <c r="B1103" i="3"/>
  <c r="A1103" i="3" s="1"/>
  <c r="L1108" i="3"/>
  <c r="B1159" i="3"/>
  <c r="A1159" i="3" s="1"/>
  <c r="B1166" i="3"/>
  <c r="A1166" i="3" s="1"/>
  <c r="N1166" i="3"/>
  <c r="G1166" i="3"/>
  <c r="G1178" i="3"/>
  <c r="G1180" i="3"/>
  <c r="G1194" i="3"/>
  <c r="G1196" i="3"/>
  <c r="L1219" i="3"/>
  <c r="G1219" i="3"/>
  <c r="B1219" i="3"/>
  <c r="A1219" i="3" s="1"/>
  <c r="L1267" i="3"/>
  <c r="G1267" i="3"/>
  <c r="B1267" i="3"/>
  <c r="A1267" i="3" s="1"/>
  <c r="L1345" i="3"/>
  <c r="G1345" i="3"/>
  <c r="B1345" i="3"/>
  <c r="A1345" i="3" s="1"/>
  <c r="G652" i="3"/>
  <c r="G668" i="3"/>
  <c r="B680" i="3"/>
  <c r="A680" i="3" s="1"/>
  <c r="G684" i="3"/>
  <c r="B696" i="3"/>
  <c r="A696" i="3" s="1"/>
  <c r="G700" i="3"/>
  <c r="G716" i="3"/>
  <c r="G732" i="3"/>
  <c r="G764" i="3"/>
  <c r="G780" i="3"/>
  <c r="G796" i="3"/>
  <c r="G812" i="3"/>
  <c r="G828" i="3"/>
  <c r="G844" i="3"/>
  <c r="G860" i="3"/>
  <c r="G876" i="3"/>
  <c r="G892" i="3"/>
  <c r="G908" i="3"/>
  <c r="G924" i="3"/>
  <c r="G940" i="3"/>
  <c r="G956" i="3"/>
  <c r="G972" i="3"/>
  <c r="G988" i="3"/>
  <c r="G1004" i="3"/>
  <c r="G1020" i="3"/>
  <c r="G1036" i="3"/>
  <c r="B1096" i="3"/>
  <c r="A1096" i="3" s="1"/>
  <c r="L1096" i="3"/>
  <c r="B1105" i="3"/>
  <c r="A1105" i="3" s="1"/>
  <c r="L1105" i="3"/>
  <c r="B1144" i="3"/>
  <c r="A1144" i="3" s="1"/>
  <c r="L1144" i="3"/>
  <c r="B1284" i="3"/>
  <c r="A1284" i="3" s="1"/>
  <c r="L1284" i="3"/>
  <c r="G1284" i="3"/>
  <c r="B1416" i="3"/>
  <c r="A1416" i="3" s="1"/>
  <c r="L1416" i="3"/>
  <c r="G1416" i="3"/>
  <c r="G703" i="3"/>
  <c r="G719" i="3"/>
  <c r="G735" i="3"/>
  <c r="G751" i="3"/>
  <c r="G767" i="3"/>
  <c r="G783" i="3"/>
  <c r="G799" i="3"/>
  <c r="G815" i="3"/>
  <c r="G831" i="3"/>
  <c r="G847" i="3"/>
  <c r="G863" i="3"/>
  <c r="G879" i="3"/>
  <c r="G895" i="3"/>
  <c r="G911" i="3"/>
  <c r="G927" i="3"/>
  <c r="G943" i="3"/>
  <c r="G959" i="3"/>
  <c r="G975" i="3"/>
  <c r="G991" i="3"/>
  <c r="G1007" i="3"/>
  <c r="G1023" i="3"/>
  <c r="G1039" i="3"/>
  <c r="L1123" i="3"/>
  <c r="B1217" i="3"/>
  <c r="A1217" i="3" s="1"/>
  <c r="G1096" i="3"/>
  <c r="G1105" i="3"/>
  <c r="G1116" i="3"/>
  <c r="G1122" i="3"/>
  <c r="L1122" i="3"/>
  <c r="L1124" i="3"/>
  <c r="G1124" i="3"/>
  <c r="N1132" i="3"/>
  <c r="B1139" i="3"/>
  <c r="A1139" i="3" s="1"/>
  <c r="B1141" i="3"/>
  <c r="A1141" i="3" s="1"/>
  <c r="G1144" i="3"/>
  <c r="B1169" i="3"/>
  <c r="A1169" i="3" s="1"/>
  <c r="L1169" i="3"/>
  <c r="L1178" i="3"/>
  <c r="L1187" i="3"/>
  <c r="G1187" i="3"/>
  <c r="B1187" i="3"/>
  <c r="A1187" i="3" s="1"/>
  <c r="L1194" i="3"/>
  <c r="L1203" i="3"/>
  <c r="G1203" i="3"/>
  <c r="B1203" i="3"/>
  <c r="A1203" i="3" s="1"/>
  <c r="N1265" i="3"/>
  <c r="G1265" i="3"/>
  <c r="L1299" i="3"/>
  <c r="G1299" i="3"/>
  <c r="B1299" i="3"/>
  <c r="A1299" i="3" s="1"/>
  <c r="L1120" i="3"/>
  <c r="G1120" i="3"/>
  <c r="B1120" i="3"/>
  <c r="A1120" i="3" s="1"/>
  <c r="B1135" i="3"/>
  <c r="A1135" i="3" s="1"/>
  <c r="B1137" i="3"/>
  <c r="A1137" i="3" s="1"/>
  <c r="L1137" i="3"/>
  <c r="G1141" i="3"/>
  <c r="B1185" i="3"/>
  <c r="A1185" i="3" s="1"/>
  <c r="B1201" i="3"/>
  <c r="A1201" i="3" s="1"/>
  <c r="N1207" i="3"/>
  <c r="G1207" i="3"/>
  <c r="B1118" i="3"/>
  <c r="A1118" i="3" s="1"/>
  <c r="N1118" i="3"/>
  <c r="G1118" i="3"/>
  <c r="G1154" i="3"/>
  <c r="L1154" i="3"/>
  <c r="L1156" i="3"/>
  <c r="G1156" i="3"/>
  <c r="G1167" i="3"/>
  <c r="B1167" i="3"/>
  <c r="A1167" i="3" s="1"/>
  <c r="L1251" i="3"/>
  <c r="G1251" i="3"/>
  <c r="B1251" i="3"/>
  <c r="A1251" i="3" s="1"/>
  <c r="G1100" i="3"/>
  <c r="L1113" i="3"/>
  <c r="B1113" i="3"/>
  <c r="A1113" i="3" s="1"/>
  <c r="G1148" i="3"/>
  <c r="B1148" i="3"/>
  <c r="A1148" i="3" s="1"/>
  <c r="L1152" i="3"/>
  <c r="G1152" i="3"/>
  <c r="B1152" i="3"/>
  <c r="A1152" i="3" s="1"/>
  <c r="G1169" i="3"/>
  <c r="N1180" i="3"/>
  <c r="G1183" i="3"/>
  <c r="B1183" i="3"/>
  <c r="A1183" i="3" s="1"/>
  <c r="N1196" i="3"/>
  <c r="G1199" i="3"/>
  <c r="B1199" i="3"/>
  <c r="A1199" i="3" s="1"/>
  <c r="B1220" i="3"/>
  <c r="A1220" i="3" s="1"/>
  <c r="L1220" i="3"/>
  <c r="G1220" i="3"/>
  <c r="B1268" i="3"/>
  <c r="A1268" i="3" s="1"/>
  <c r="L1268" i="3"/>
  <c r="G1268" i="3"/>
  <c r="B1297" i="3"/>
  <c r="A1297" i="3" s="1"/>
  <c r="G1102" i="3"/>
  <c r="G1182" i="3"/>
  <c r="L1186" i="3"/>
  <c r="G1198" i="3"/>
  <c r="L1202" i="3"/>
  <c r="B1210" i="3"/>
  <c r="A1210" i="3" s="1"/>
  <c r="G1214" i="3"/>
  <c r="L1218" i="3"/>
  <c r="B1226" i="3"/>
  <c r="A1226" i="3" s="1"/>
  <c r="G1230" i="3"/>
  <c r="L1234" i="3"/>
  <c r="B1242" i="3"/>
  <c r="A1242" i="3" s="1"/>
  <c r="G1246" i="3"/>
  <c r="L1250" i="3"/>
  <c r="B1258" i="3"/>
  <c r="A1258" i="3" s="1"/>
  <c r="G1262" i="3"/>
  <c r="L1266" i="3"/>
  <c r="B1274" i="3"/>
  <c r="A1274" i="3" s="1"/>
  <c r="G1278" i="3"/>
  <c r="L1282" i="3"/>
  <c r="B1290" i="3"/>
  <c r="A1290" i="3" s="1"/>
  <c r="G1294" i="3"/>
  <c r="L1298" i="3"/>
  <c r="B1306" i="3"/>
  <c r="A1306" i="3" s="1"/>
  <c r="G1310" i="3"/>
  <c r="B1317" i="3"/>
  <c r="A1317" i="3" s="1"/>
  <c r="L1317" i="3"/>
  <c r="B1326" i="3"/>
  <c r="A1326" i="3" s="1"/>
  <c r="L1326" i="3"/>
  <c r="G1326" i="3"/>
  <c r="G1328" i="3"/>
  <c r="B1328" i="3"/>
  <c r="A1328" i="3" s="1"/>
  <c r="G1355" i="3"/>
  <c r="B1372" i="3"/>
  <c r="A1372" i="3" s="1"/>
  <c r="L1428" i="3"/>
  <c r="G1428" i="3"/>
  <c r="L1439" i="3"/>
  <c r="G1493" i="3"/>
  <c r="B1505" i="3"/>
  <c r="A1505" i="3" s="1"/>
  <c r="N1505" i="3"/>
  <c r="G1505" i="3"/>
  <c r="B1540" i="3"/>
  <c r="A1540" i="3" s="1"/>
  <c r="L1540" i="3"/>
  <c r="G1540" i="3"/>
  <c r="B1365" i="3"/>
  <c r="A1365" i="3" s="1"/>
  <c r="L1365" i="3"/>
  <c r="B1374" i="3"/>
  <c r="A1374" i="3" s="1"/>
  <c r="L1374" i="3"/>
  <c r="G1374" i="3"/>
  <c r="B1432" i="3"/>
  <c r="A1432" i="3" s="1"/>
  <c r="L1432" i="3"/>
  <c r="B1489" i="3"/>
  <c r="A1489" i="3" s="1"/>
  <c r="N1489" i="3"/>
  <c r="G1489" i="3"/>
  <c r="L1632" i="3"/>
  <c r="G1632" i="3"/>
  <c r="B1632" i="3"/>
  <c r="A1632" i="3" s="1"/>
  <c r="L1160" i="3"/>
  <c r="N1173" i="3"/>
  <c r="L1176" i="3"/>
  <c r="B1184" i="3"/>
  <c r="A1184" i="3" s="1"/>
  <c r="L1192" i="3"/>
  <c r="B1200" i="3"/>
  <c r="A1200" i="3" s="1"/>
  <c r="N1205" i="3"/>
  <c r="L1208" i="3"/>
  <c r="B1216" i="3"/>
  <c r="A1216" i="3" s="1"/>
  <c r="N1221" i="3"/>
  <c r="L1224" i="3"/>
  <c r="B1232" i="3"/>
  <c r="A1232" i="3" s="1"/>
  <c r="N1237" i="3"/>
  <c r="L1240" i="3"/>
  <c r="B1248" i="3"/>
  <c r="A1248" i="3" s="1"/>
  <c r="L1256" i="3"/>
  <c r="B1264" i="3"/>
  <c r="A1264" i="3" s="1"/>
  <c r="L1272" i="3"/>
  <c r="B1280" i="3"/>
  <c r="A1280" i="3" s="1"/>
  <c r="L1288" i="3"/>
  <c r="B1296" i="3"/>
  <c r="A1296" i="3" s="1"/>
  <c r="L1304" i="3"/>
  <c r="L1393" i="3"/>
  <c r="G1393" i="3"/>
  <c r="G1397" i="3"/>
  <c r="B1397" i="3"/>
  <c r="A1397" i="3" s="1"/>
  <c r="L1397" i="3"/>
  <c r="L1444" i="3"/>
  <c r="G1444" i="3"/>
  <c r="L1455" i="3"/>
  <c r="G1223" i="3"/>
  <c r="G1239" i="3"/>
  <c r="G1255" i="3"/>
  <c r="G1271" i="3"/>
  <c r="G1287" i="3"/>
  <c r="G1303" i="3"/>
  <c r="G1317" i="3"/>
  <c r="L1332" i="3"/>
  <c r="G1332" i="3"/>
  <c r="G1372" i="3"/>
  <c r="L1380" i="3"/>
  <c r="G1380" i="3"/>
  <c r="B1448" i="3"/>
  <c r="A1448" i="3" s="1"/>
  <c r="L1448" i="3"/>
  <c r="B1626" i="3"/>
  <c r="A1626" i="3" s="1"/>
  <c r="L1626" i="3"/>
  <c r="G1626" i="3"/>
  <c r="L1460" i="3"/>
  <c r="G1460" i="3"/>
  <c r="B1524" i="3"/>
  <c r="A1524" i="3" s="1"/>
  <c r="L1524" i="3"/>
  <c r="G1524" i="3"/>
  <c r="B1129" i="3"/>
  <c r="A1129" i="3" s="1"/>
  <c r="B1145" i="3"/>
  <c r="A1145" i="3" s="1"/>
  <c r="B1161" i="3"/>
  <c r="A1161" i="3" s="1"/>
  <c r="B1177" i="3"/>
  <c r="A1177" i="3" s="1"/>
  <c r="N1182" i="3"/>
  <c r="L1185" i="3"/>
  <c r="B1193" i="3"/>
  <c r="A1193" i="3" s="1"/>
  <c r="N1198" i="3"/>
  <c r="L1201" i="3"/>
  <c r="B1209" i="3"/>
  <c r="A1209" i="3" s="1"/>
  <c r="N1214" i="3"/>
  <c r="L1217" i="3"/>
  <c r="B1225" i="3"/>
  <c r="A1225" i="3" s="1"/>
  <c r="N1230" i="3"/>
  <c r="L1233" i="3"/>
  <c r="B1241" i="3"/>
  <c r="A1241" i="3" s="1"/>
  <c r="N1246" i="3"/>
  <c r="L1249" i="3"/>
  <c r="B1257" i="3"/>
  <c r="A1257" i="3" s="1"/>
  <c r="N1262" i="3"/>
  <c r="L1265" i="3"/>
  <c r="B1273" i="3"/>
  <c r="A1273" i="3" s="1"/>
  <c r="N1278" i="3"/>
  <c r="L1281" i="3"/>
  <c r="B1289" i="3"/>
  <c r="A1289" i="3" s="1"/>
  <c r="N1294" i="3"/>
  <c r="L1297" i="3"/>
  <c r="B1305" i="3"/>
  <c r="A1305" i="3" s="1"/>
  <c r="N1310" i="3"/>
  <c r="G1314" i="3"/>
  <c r="G1321" i="3"/>
  <c r="G1339" i="3"/>
  <c r="G1352" i="3"/>
  <c r="B1356" i="3"/>
  <c r="A1356" i="3" s="1"/>
  <c r="G1369" i="3"/>
  <c r="B1384" i="3"/>
  <c r="A1384" i="3" s="1"/>
  <c r="B1452" i="3"/>
  <c r="A1452" i="3" s="1"/>
  <c r="B1454" i="3"/>
  <c r="A1454" i="3" s="1"/>
  <c r="B1464" i="3"/>
  <c r="A1464" i="3" s="1"/>
  <c r="L1464" i="3"/>
  <c r="L1503" i="3"/>
  <c r="G1184" i="3"/>
  <c r="G1200" i="3"/>
  <c r="G1216" i="3"/>
  <c r="G1232" i="3"/>
  <c r="G1248" i="3"/>
  <c r="G1264" i="3"/>
  <c r="G1280" i="3"/>
  <c r="G1296" i="3"/>
  <c r="B1323" i="3"/>
  <c r="A1323" i="3" s="1"/>
  <c r="B1349" i="3"/>
  <c r="A1349" i="3" s="1"/>
  <c r="L1349" i="3"/>
  <c r="B1358" i="3"/>
  <c r="A1358" i="3" s="1"/>
  <c r="L1358" i="3"/>
  <c r="G1358" i="3"/>
  <c r="G1360" i="3"/>
  <c r="B1360" i="3"/>
  <c r="A1360" i="3" s="1"/>
  <c r="B1362" i="3"/>
  <c r="A1362" i="3" s="1"/>
  <c r="B1409" i="3"/>
  <c r="A1409" i="3" s="1"/>
  <c r="L1409" i="3"/>
  <c r="G1409" i="3"/>
  <c r="G1448" i="3"/>
  <c r="L1476" i="3"/>
  <c r="G1476" i="3"/>
  <c r="B1215" i="3"/>
  <c r="A1215" i="3" s="1"/>
  <c r="B1231" i="3"/>
  <c r="A1231" i="3" s="1"/>
  <c r="B1247" i="3"/>
  <c r="A1247" i="3" s="1"/>
  <c r="B1263" i="3"/>
  <c r="A1263" i="3" s="1"/>
  <c r="B1279" i="3"/>
  <c r="A1279" i="3" s="1"/>
  <c r="B1295" i="3"/>
  <c r="A1295" i="3" s="1"/>
  <c r="B1311" i="3"/>
  <c r="A1311" i="3" s="1"/>
  <c r="G1362" i="3"/>
  <c r="B1371" i="3"/>
  <c r="A1371" i="3" s="1"/>
  <c r="L1372" i="3"/>
  <c r="B1375" i="3"/>
  <c r="A1375" i="3" s="1"/>
  <c r="L1391" i="3"/>
  <c r="B1468" i="3"/>
  <c r="A1468" i="3" s="1"/>
  <c r="B1470" i="3"/>
  <c r="A1470" i="3" s="1"/>
  <c r="B1480" i="3"/>
  <c r="A1480" i="3" s="1"/>
  <c r="L1480" i="3"/>
  <c r="B1508" i="3"/>
  <c r="A1508" i="3" s="1"/>
  <c r="L1508" i="3"/>
  <c r="G1508" i="3"/>
  <c r="G1512" i="3"/>
  <c r="B1512" i="3"/>
  <c r="A1512" i="3" s="1"/>
  <c r="L1512" i="3"/>
  <c r="B1250" i="3"/>
  <c r="A1250" i="3" s="1"/>
  <c r="B1266" i="3"/>
  <c r="A1266" i="3" s="1"/>
  <c r="B1282" i="3"/>
  <c r="A1282" i="3" s="1"/>
  <c r="B1298" i="3"/>
  <c r="A1298" i="3" s="1"/>
  <c r="L1316" i="3"/>
  <c r="G1316" i="3"/>
  <c r="B1425" i="3"/>
  <c r="A1425" i="3" s="1"/>
  <c r="L1425" i="3"/>
  <c r="G1425" i="3"/>
  <c r="G1429" i="3"/>
  <c r="B1492" i="3"/>
  <c r="A1492" i="3" s="1"/>
  <c r="L1492" i="3"/>
  <c r="G1492" i="3"/>
  <c r="G1496" i="3"/>
  <c r="B1496" i="3"/>
  <c r="A1496" i="3" s="1"/>
  <c r="L1496" i="3"/>
  <c r="L1329" i="3"/>
  <c r="G1329" i="3"/>
  <c r="L1364" i="3"/>
  <c r="G1364" i="3"/>
  <c r="B1537" i="3"/>
  <c r="A1537" i="3" s="1"/>
  <c r="N1537" i="3"/>
  <c r="G1537" i="3"/>
  <c r="L1677" i="3"/>
  <c r="G1677" i="3"/>
  <c r="B1677" i="3"/>
  <c r="A1677" i="3" s="1"/>
  <c r="G1323" i="3"/>
  <c r="G1336" i="3"/>
  <c r="B1340" i="3"/>
  <c r="A1340" i="3" s="1"/>
  <c r="G1353" i="3"/>
  <c r="L1377" i="3"/>
  <c r="G1377" i="3"/>
  <c r="B1390" i="3"/>
  <c r="A1390" i="3" s="1"/>
  <c r="L1390" i="3"/>
  <c r="G1390" i="3"/>
  <c r="L1396" i="3"/>
  <c r="G1396" i="3"/>
  <c r="G1423" i="3"/>
  <c r="B1441" i="3"/>
  <c r="A1441" i="3" s="1"/>
  <c r="L1441" i="3"/>
  <c r="G1441" i="3"/>
  <c r="G1445" i="3"/>
  <c r="G1480" i="3"/>
  <c r="B1333" i="3"/>
  <c r="A1333" i="3" s="1"/>
  <c r="L1333" i="3"/>
  <c r="B1342" i="3"/>
  <c r="A1342" i="3" s="1"/>
  <c r="L1342" i="3"/>
  <c r="G1342" i="3"/>
  <c r="G1344" i="3"/>
  <c r="B1344" i="3"/>
  <c r="A1344" i="3" s="1"/>
  <c r="G1371" i="3"/>
  <c r="B1381" i="3"/>
  <c r="A1381" i="3" s="1"/>
  <c r="L1381" i="3"/>
  <c r="L1313" i="3"/>
  <c r="G1313" i="3"/>
  <c r="B1355" i="3"/>
  <c r="A1355" i="3" s="1"/>
  <c r="L1360" i="3"/>
  <c r="G1439" i="3"/>
  <c r="N1452" i="3"/>
  <c r="B1457" i="3"/>
  <c r="A1457" i="3" s="1"/>
  <c r="L1457" i="3"/>
  <c r="G1457" i="3"/>
  <c r="G1461" i="3"/>
  <c r="N1562" i="3"/>
  <c r="B1562" i="3"/>
  <c r="A1562" i="3" s="1"/>
  <c r="G1340" i="3"/>
  <c r="B1521" i="3"/>
  <c r="A1521" i="3" s="1"/>
  <c r="N1521" i="3"/>
  <c r="G1521" i="3"/>
  <c r="L1348" i="3"/>
  <c r="G1348" i="3"/>
  <c r="L1412" i="3"/>
  <c r="G1412" i="3"/>
  <c r="B1473" i="3"/>
  <c r="A1473" i="3" s="1"/>
  <c r="L1473" i="3"/>
  <c r="G1473" i="3"/>
  <c r="G1477" i="3"/>
  <c r="B1322" i="3"/>
  <c r="A1322" i="3" s="1"/>
  <c r="G1406" i="3"/>
  <c r="G1422" i="3"/>
  <c r="G1438" i="3"/>
  <c r="G1454" i="3"/>
  <c r="G1470" i="3"/>
  <c r="G1486" i="3"/>
  <c r="G1502" i="3"/>
  <c r="G1518" i="3"/>
  <c r="G1534" i="3"/>
  <c r="L1541" i="3"/>
  <c r="G1543" i="3"/>
  <c r="B1555" i="3"/>
  <c r="A1555" i="3" s="1"/>
  <c r="G1560" i="3"/>
  <c r="G1576" i="3"/>
  <c r="B1617" i="3"/>
  <c r="A1617" i="3" s="1"/>
  <c r="L1617" i="3"/>
  <c r="L1693" i="3"/>
  <c r="G1693" i="3"/>
  <c r="B1693" i="3"/>
  <c r="A1693" i="3" s="1"/>
  <c r="B2021" i="3"/>
  <c r="A2021" i="3" s="1"/>
  <c r="N2021" i="3"/>
  <c r="B1325" i="3"/>
  <c r="A1325" i="3" s="1"/>
  <c r="B1341" i="3"/>
  <c r="A1341" i="3" s="1"/>
  <c r="B1357" i="3"/>
  <c r="A1357" i="3" s="1"/>
  <c r="B1373" i="3"/>
  <c r="A1373" i="3" s="1"/>
  <c r="B1389" i="3"/>
  <c r="A1389" i="3" s="1"/>
  <c r="B1405" i="3"/>
  <c r="A1405" i="3" s="1"/>
  <c r="L1413" i="3"/>
  <c r="B1421" i="3"/>
  <c r="A1421" i="3" s="1"/>
  <c r="L1429" i="3"/>
  <c r="B1437" i="3"/>
  <c r="A1437" i="3" s="1"/>
  <c r="L1445" i="3"/>
  <c r="B1453" i="3"/>
  <c r="A1453" i="3" s="1"/>
  <c r="L1461" i="3"/>
  <c r="B1469" i="3"/>
  <c r="A1469" i="3" s="1"/>
  <c r="N1474" i="3"/>
  <c r="L1477" i="3"/>
  <c r="B1485" i="3"/>
  <c r="A1485" i="3" s="1"/>
  <c r="N1490" i="3"/>
  <c r="L1493" i="3"/>
  <c r="B1501" i="3"/>
  <c r="A1501" i="3" s="1"/>
  <c r="L1509" i="3"/>
  <c r="B1517" i="3"/>
  <c r="A1517" i="3" s="1"/>
  <c r="L1525" i="3"/>
  <c r="B1533" i="3"/>
  <c r="A1533" i="3" s="1"/>
  <c r="L1548" i="3"/>
  <c r="G1598" i="3"/>
  <c r="B1598" i="3"/>
  <c r="A1598" i="3" s="1"/>
  <c r="N1598" i="3"/>
  <c r="L1613" i="3"/>
  <c r="G1613" i="3"/>
  <c r="L1709" i="3"/>
  <c r="G1709" i="3"/>
  <c r="B1709" i="3"/>
  <c r="A1709" i="3" s="1"/>
  <c r="B1376" i="3"/>
  <c r="A1376" i="3" s="1"/>
  <c r="B1392" i="3"/>
  <c r="A1392" i="3" s="1"/>
  <c r="B1408" i="3"/>
  <c r="A1408" i="3" s="1"/>
  <c r="B1424" i="3"/>
  <c r="A1424" i="3" s="1"/>
  <c r="B1440" i="3"/>
  <c r="A1440" i="3" s="1"/>
  <c r="B1456" i="3"/>
  <c r="A1456" i="3" s="1"/>
  <c r="B1472" i="3"/>
  <c r="A1472" i="3" s="1"/>
  <c r="B1488" i="3"/>
  <c r="A1488" i="3" s="1"/>
  <c r="B1504" i="3"/>
  <c r="A1504" i="3" s="1"/>
  <c r="B1520" i="3"/>
  <c r="A1520" i="3" s="1"/>
  <c r="L1528" i="3"/>
  <c r="B1536" i="3"/>
  <c r="A1536" i="3" s="1"/>
  <c r="L1545" i="3"/>
  <c r="G1545" i="3"/>
  <c r="B1552" i="3"/>
  <c r="A1552" i="3" s="1"/>
  <c r="G1566" i="3"/>
  <c r="G1596" i="3"/>
  <c r="B1596" i="3"/>
  <c r="A1596" i="3" s="1"/>
  <c r="B1607" i="3"/>
  <c r="A1607" i="3" s="1"/>
  <c r="L1725" i="3"/>
  <c r="G1725" i="3"/>
  <c r="B1725" i="3"/>
  <c r="A1725" i="3" s="1"/>
  <c r="L1741" i="3"/>
  <c r="G1741" i="3"/>
  <c r="B1741" i="3"/>
  <c r="A1741" i="3" s="1"/>
  <c r="L1564" i="3"/>
  <c r="L1581" i="3"/>
  <c r="G1581" i="3"/>
  <c r="B1585" i="3"/>
  <c r="A1585" i="3" s="1"/>
  <c r="L1585" i="3"/>
  <c r="B1594" i="3"/>
  <c r="A1594" i="3" s="1"/>
  <c r="L1594" i="3"/>
  <c r="G1594" i="3"/>
  <c r="L1600" i="3"/>
  <c r="G1600" i="3"/>
  <c r="B1642" i="3"/>
  <c r="A1642" i="3" s="1"/>
  <c r="L1642" i="3"/>
  <c r="G1642" i="3"/>
  <c r="L1757" i="3"/>
  <c r="G1757" i="3"/>
  <c r="B1757" i="3"/>
  <c r="A1757" i="3" s="1"/>
  <c r="L1773" i="3"/>
  <c r="G1773" i="3"/>
  <c r="B1773" i="3"/>
  <c r="A1773" i="3" s="1"/>
  <c r="B1976" i="3"/>
  <c r="A1976" i="3" s="1"/>
  <c r="L1976" i="3"/>
  <c r="G1976" i="3"/>
  <c r="G1322" i="3"/>
  <c r="B1334" i="3"/>
  <c r="A1334" i="3" s="1"/>
  <c r="G1338" i="3"/>
  <c r="B1366" i="3"/>
  <c r="A1366" i="3" s="1"/>
  <c r="G1370" i="3"/>
  <c r="B1382" i="3"/>
  <c r="A1382" i="3" s="1"/>
  <c r="B1398" i="3"/>
  <c r="A1398" i="3" s="1"/>
  <c r="L1406" i="3"/>
  <c r="B1414" i="3"/>
  <c r="A1414" i="3" s="1"/>
  <c r="G1418" i="3"/>
  <c r="L1422" i="3"/>
  <c r="B1430" i="3"/>
  <c r="A1430" i="3" s="1"/>
  <c r="L1438" i="3"/>
  <c r="B1446" i="3"/>
  <c r="A1446" i="3" s="1"/>
  <c r="L1454" i="3"/>
  <c r="B1462" i="3"/>
  <c r="A1462" i="3" s="1"/>
  <c r="L1470" i="3"/>
  <c r="B1478" i="3"/>
  <c r="A1478" i="3" s="1"/>
  <c r="L1486" i="3"/>
  <c r="B1494" i="3"/>
  <c r="A1494" i="3" s="1"/>
  <c r="L1502" i="3"/>
  <c r="B1510" i="3"/>
  <c r="A1510" i="3" s="1"/>
  <c r="L1518" i="3"/>
  <c r="B1526" i="3"/>
  <c r="A1526" i="3" s="1"/>
  <c r="L1534" i="3"/>
  <c r="L1543" i="3"/>
  <c r="G1555" i="3"/>
  <c r="G1557" i="3"/>
  <c r="L1560" i="3"/>
  <c r="B1563" i="3"/>
  <c r="A1563" i="3" s="1"/>
  <c r="G1573" i="3"/>
  <c r="L1576" i="3"/>
  <c r="L1648" i="3"/>
  <c r="G1648" i="3"/>
  <c r="B1321" i="3"/>
  <c r="A1321" i="3" s="1"/>
  <c r="G1325" i="3"/>
  <c r="B1337" i="3"/>
  <c r="A1337" i="3" s="1"/>
  <c r="G1341" i="3"/>
  <c r="B1353" i="3"/>
  <c r="A1353" i="3" s="1"/>
  <c r="G1357" i="3"/>
  <c r="B1369" i="3"/>
  <c r="A1369" i="3" s="1"/>
  <c r="G1373" i="3"/>
  <c r="B1385" i="3"/>
  <c r="A1385" i="3" s="1"/>
  <c r="G1389" i="3"/>
  <c r="G1405" i="3"/>
  <c r="G1421" i="3"/>
  <c r="G1437" i="3"/>
  <c r="G1453" i="3"/>
  <c r="G1469" i="3"/>
  <c r="G1485" i="3"/>
  <c r="B1497" i="3"/>
  <c r="A1497" i="3" s="1"/>
  <c r="G1501" i="3"/>
  <c r="B1513" i="3"/>
  <c r="A1513" i="3" s="1"/>
  <c r="G1517" i="3"/>
  <c r="B1529" i="3"/>
  <c r="A1529" i="3" s="1"/>
  <c r="G1533" i="3"/>
  <c r="G1607" i="3"/>
  <c r="B1484" i="3"/>
  <c r="A1484" i="3" s="1"/>
  <c r="B1500" i="3"/>
  <c r="A1500" i="3" s="1"/>
  <c r="B1516" i="3"/>
  <c r="A1516" i="3" s="1"/>
  <c r="B1532" i="3"/>
  <c r="A1532" i="3" s="1"/>
  <c r="B1544" i="3"/>
  <c r="A1544" i="3" s="1"/>
  <c r="G1552" i="3"/>
  <c r="L1561" i="3"/>
  <c r="G1561" i="3"/>
  <c r="B1561" i="3"/>
  <c r="A1561" i="3" s="1"/>
  <c r="L1577" i="3"/>
  <c r="G1577" i="3"/>
  <c r="B1577" i="3"/>
  <c r="A1577" i="3" s="1"/>
  <c r="G1585" i="3"/>
  <c r="L1629" i="3"/>
  <c r="G1629" i="3"/>
  <c r="L1664" i="3"/>
  <c r="G1664" i="3"/>
  <c r="B1519" i="3"/>
  <c r="A1519" i="3" s="1"/>
  <c r="B1535" i="3"/>
  <c r="A1535" i="3" s="1"/>
  <c r="L1565" i="3"/>
  <c r="G1565" i="3"/>
  <c r="B1623" i="3"/>
  <c r="A1623" i="3" s="1"/>
  <c r="L1680" i="3"/>
  <c r="G1680" i="3"/>
  <c r="B1790" i="3"/>
  <c r="A1790" i="3" s="1"/>
  <c r="N1790" i="3"/>
  <c r="G1614" i="3"/>
  <c r="B1614" i="3"/>
  <c r="A1614" i="3" s="1"/>
  <c r="N1614" i="3"/>
  <c r="B1658" i="3"/>
  <c r="A1658" i="3" s="1"/>
  <c r="N1658" i="3"/>
  <c r="L1696" i="3"/>
  <c r="G1696" i="3"/>
  <c r="B1413" i="3"/>
  <c r="A1413" i="3" s="1"/>
  <c r="B1429" i="3"/>
  <c r="A1429" i="3" s="1"/>
  <c r="B1445" i="3"/>
  <c r="A1445" i="3" s="1"/>
  <c r="B1461" i="3"/>
  <c r="A1461" i="3" s="1"/>
  <c r="B1477" i="3"/>
  <c r="A1477" i="3" s="1"/>
  <c r="B1493" i="3"/>
  <c r="A1493" i="3" s="1"/>
  <c r="B1509" i="3"/>
  <c r="A1509" i="3" s="1"/>
  <c r="G1513" i="3"/>
  <c r="B1525" i="3"/>
  <c r="A1525" i="3" s="1"/>
  <c r="G1529" i="3"/>
  <c r="G1612" i="3"/>
  <c r="B1612" i="3"/>
  <c r="A1612" i="3" s="1"/>
  <c r="L1616" i="3"/>
  <c r="G1616" i="3"/>
  <c r="B1674" i="3"/>
  <c r="A1674" i="3" s="1"/>
  <c r="N1674" i="3"/>
  <c r="L1712" i="3"/>
  <c r="G1712" i="3"/>
  <c r="L1728" i="3"/>
  <c r="G1728" i="3"/>
  <c r="B1528" i="3"/>
  <c r="A1528" i="3" s="1"/>
  <c r="G1541" i="3"/>
  <c r="L1546" i="3"/>
  <c r="G1546" i="3"/>
  <c r="B1548" i="3"/>
  <c r="A1548" i="3" s="1"/>
  <c r="L1597" i="3"/>
  <c r="G1597" i="3"/>
  <c r="B1601" i="3"/>
  <c r="A1601" i="3" s="1"/>
  <c r="L1601" i="3"/>
  <c r="B1610" i="3"/>
  <c r="A1610" i="3" s="1"/>
  <c r="L1610" i="3"/>
  <c r="G1610" i="3"/>
  <c r="G1623" i="3"/>
  <c r="B1690" i="3"/>
  <c r="A1690" i="3" s="1"/>
  <c r="N1690" i="3"/>
  <c r="L1744" i="3"/>
  <c r="G1744" i="3"/>
  <c r="L1856" i="3"/>
  <c r="G1856" i="3"/>
  <c r="B1856" i="3"/>
  <c r="A1856" i="3" s="1"/>
  <c r="G1580" i="3"/>
  <c r="B1580" i="3"/>
  <c r="A1580" i="3" s="1"/>
  <c r="G1582" i="3"/>
  <c r="B1582" i="3"/>
  <c r="A1582" i="3" s="1"/>
  <c r="N1582" i="3"/>
  <c r="L1645" i="3"/>
  <c r="G1645" i="3"/>
  <c r="B1706" i="3"/>
  <c r="A1706" i="3" s="1"/>
  <c r="N1706" i="3"/>
  <c r="G1852" i="3"/>
  <c r="B1852" i="3"/>
  <c r="A1852" i="3" s="1"/>
  <c r="L1852" i="3"/>
  <c r="L1559" i="3"/>
  <c r="B1564" i="3"/>
  <c r="A1564" i="3" s="1"/>
  <c r="L1584" i="3"/>
  <c r="G1584" i="3"/>
  <c r="B1722" i="3"/>
  <c r="A1722" i="3" s="1"/>
  <c r="N1722" i="3"/>
  <c r="B1738" i="3"/>
  <c r="A1738" i="3" s="1"/>
  <c r="N1738" i="3"/>
  <c r="B1770" i="3"/>
  <c r="A1770" i="3" s="1"/>
  <c r="B1569" i="3"/>
  <c r="A1569" i="3" s="1"/>
  <c r="L1569" i="3"/>
  <c r="B1578" i="3"/>
  <c r="A1578" i="3" s="1"/>
  <c r="L1578" i="3"/>
  <c r="G1578" i="3"/>
  <c r="G1601" i="3"/>
  <c r="B1754" i="3"/>
  <c r="A1754" i="3" s="1"/>
  <c r="N1754" i="3"/>
  <c r="L1562" i="3"/>
  <c r="G1562" i="3"/>
  <c r="B1566" i="3"/>
  <c r="A1566" i="3" s="1"/>
  <c r="G1591" i="3"/>
  <c r="G1639" i="3"/>
  <c r="L1661" i="3"/>
  <c r="G1661" i="3"/>
  <c r="B1661" i="3"/>
  <c r="A1661" i="3" s="1"/>
  <c r="G1665" i="3"/>
  <c r="G1681" i="3"/>
  <c r="G1697" i="3"/>
  <c r="G1713" i="3"/>
  <c r="G1729" i="3"/>
  <c r="G1745" i="3"/>
  <c r="G1761" i="3"/>
  <c r="G1777" i="3"/>
  <c r="G1790" i="3"/>
  <c r="G1804" i="3"/>
  <c r="B1804" i="3"/>
  <c r="A1804" i="3" s="1"/>
  <c r="L1860" i="3"/>
  <c r="G1860" i="3"/>
  <c r="B1860" i="3"/>
  <c r="A1860" i="3" s="1"/>
  <c r="B1864" i="3"/>
  <c r="A1864" i="3" s="1"/>
  <c r="L1864" i="3"/>
  <c r="G1864" i="3"/>
  <c r="G1868" i="3"/>
  <c r="B1868" i="3"/>
  <c r="A1868" i="3" s="1"/>
  <c r="L1868" i="3"/>
  <c r="L1872" i="3"/>
  <c r="G1872" i="3"/>
  <c r="B1872" i="3"/>
  <c r="A1872" i="3" s="1"/>
  <c r="L2481" i="3"/>
  <c r="G2481" i="3"/>
  <c r="B2481" i="3"/>
  <c r="A2481" i="3" s="1"/>
  <c r="L1792" i="3"/>
  <c r="G1792" i="3"/>
  <c r="L1794" i="3"/>
  <c r="G1794" i="3"/>
  <c r="L1808" i="3"/>
  <c r="G1808" i="3"/>
  <c r="B1808" i="3"/>
  <c r="A1808" i="3" s="1"/>
  <c r="L1810" i="3"/>
  <c r="G1810" i="3"/>
  <c r="L1812" i="3"/>
  <c r="G1812" i="3"/>
  <c r="G1932" i="3"/>
  <c r="B1932" i="3"/>
  <c r="A1932" i="3" s="1"/>
  <c r="L1932" i="3"/>
  <c r="B1558" i="3"/>
  <c r="A1558" i="3" s="1"/>
  <c r="B1574" i="3"/>
  <c r="A1574" i="3" s="1"/>
  <c r="B1590" i="3"/>
  <c r="A1590" i="3" s="1"/>
  <c r="B1606" i="3"/>
  <c r="A1606" i="3" s="1"/>
  <c r="B1622" i="3"/>
  <c r="A1622" i="3" s="1"/>
  <c r="B1638" i="3"/>
  <c r="A1638" i="3" s="1"/>
  <c r="B1654" i="3"/>
  <c r="A1654" i="3" s="1"/>
  <c r="G1658" i="3"/>
  <c r="B1670" i="3"/>
  <c r="A1670" i="3" s="1"/>
  <c r="G1674" i="3"/>
  <c r="B1686" i="3"/>
  <c r="A1686" i="3" s="1"/>
  <c r="G1690" i="3"/>
  <c r="B1702" i="3"/>
  <c r="A1702" i="3" s="1"/>
  <c r="G1706" i="3"/>
  <c r="B1718" i="3"/>
  <c r="A1718" i="3" s="1"/>
  <c r="G1722" i="3"/>
  <c r="B1734" i="3"/>
  <c r="A1734" i="3" s="1"/>
  <c r="G1738" i="3"/>
  <c r="B1750" i="3"/>
  <c r="A1750" i="3" s="1"/>
  <c r="G1754" i="3"/>
  <c r="B1766" i="3"/>
  <c r="A1766" i="3" s="1"/>
  <c r="G1770" i="3"/>
  <c r="B1821" i="3"/>
  <c r="A1821" i="3" s="1"/>
  <c r="B1827" i="3"/>
  <c r="A1827" i="3" s="1"/>
  <c r="B1909" i="3"/>
  <c r="A1909" i="3" s="1"/>
  <c r="N1909" i="3"/>
  <c r="B1989" i="3"/>
  <c r="A1989" i="3" s="1"/>
  <c r="N1989" i="3"/>
  <c r="B1593" i="3"/>
  <c r="A1593" i="3" s="1"/>
  <c r="B1609" i="3"/>
  <c r="A1609" i="3" s="1"/>
  <c r="B1625" i="3"/>
  <c r="A1625" i="3" s="1"/>
  <c r="N1630" i="3"/>
  <c r="L1633" i="3"/>
  <c r="B1641" i="3"/>
  <c r="A1641" i="3" s="1"/>
  <c r="N1646" i="3"/>
  <c r="L1649" i="3"/>
  <c r="B1657" i="3"/>
  <c r="A1657" i="3" s="1"/>
  <c r="N1662" i="3"/>
  <c r="L1665" i="3"/>
  <c r="B1673" i="3"/>
  <c r="A1673" i="3" s="1"/>
  <c r="N1678" i="3"/>
  <c r="L1681" i="3"/>
  <c r="B1689" i="3"/>
  <c r="A1689" i="3" s="1"/>
  <c r="N1694" i="3"/>
  <c r="L1697" i="3"/>
  <c r="B1705" i="3"/>
  <c r="A1705" i="3" s="1"/>
  <c r="N1710" i="3"/>
  <c r="L1713" i="3"/>
  <c r="B1721" i="3"/>
  <c r="A1721" i="3" s="1"/>
  <c r="N1726" i="3"/>
  <c r="L1729" i="3"/>
  <c r="B1737" i="3"/>
  <c r="A1737" i="3" s="1"/>
  <c r="N1742" i="3"/>
  <c r="L1745" i="3"/>
  <c r="B1753" i="3"/>
  <c r="A1753" i="3" s="1"/>
  <c r="N1758" i="3"/>
  <c r="L1761" i="3"/>
  <c r="B1769" i="3"/>
  <c r="A1769" i="3" s="1"/>
  <c r="N1774" i="3"/>
  <c r="L1777" i="3"/>
  <c r="B1823" i="3"/>
  <c r="A1823" i="3" s="1"/>
  <c r="G1825" i="3"/>
  <c r="B1901" i="3"/>
  <c r="A1901" i="3" s="1"/>
  <c r="B1928" i="3"/>
  <c r="A1928" i="3" s="1"/>
  <c r="L1928" i="3"/>
  <c r="G1928" i="3"/>
  <c r="B1957" i="3"/>
  <c r="A1957" i="3" s="1"/>
  <c r="N1957" i="3"/>
  <c r="B1628" i="3"/>
  <c r="A1628" i="3" s="1"/>
  <c r="B1644" i="3"/>
  <c r="A1644" i="3" s="1"/>
  <c r="B1660" i="3"/>
  <c r="A1660" i="3" s="1"/>
  <c r="B1676" i="3"/>
  <c r="A1676" i="3" s="1"/>
  <c r="B1692" i="3"/>
  <c r="A1692" i="3" s="1"/>
  <c r="B1708" i="3"/>
  <c r="A1708" i="3" s="1"/>
  <c r="B1724" i="3"/>
  <c r="A1724" i="3" s="1"/>
  <c r="B1740" i="3"/>
  <c r="A1740" i="3" s="1"/>
  <c r="G1760" i="3"/>
  <c r="G1776" i="3"/>
  <c r="B1816" i="3"/>
  <c r="A1816" i="3" s="1"/>
  <c r="L1816" i="3"/>
  <c r="B1829" i="3"/>
  <c r="A1829" i="3" s="1"/>
  <c r="N1829" i="3"/>
  <c r="G1897" i="3"/>
  <c r="B1897" i="3"/>
  <c r="A1897" i="3" s="1"/>
  <c r="N1897" i="3"/>
  <c r="N1901" i="3"/>
  <c r="G1901" i="3"/>
  <c r="G1833" i="3"/>
  <c r="B1833" i="3"/>
  <c r="A1833" i="3" s="1"/>
  <c r="N1833" i="3"/>
  <c r="B1893" i="3"/>
  <c r="A1893" i="3" s="1"/>
  <c r="N1893" i="3"/>
  <c r="G1916" i="3"/>
  <c r="B1916" i="3"/>
  <c r="A1916" i="3" s="1"/>
  <c r="L1916" i="3"/>
  <c r="G1945" i="3"/>
  <c r="B1945" i="3"/>
  <c r="A1945" i="3" s="1"/>
  <c r="N1945" i="3"/>
  <c r="G2024" i="3"/>
  <c r="B2024" i="3"/>
  <c r="A2024" i="3" s="1"/>
  <c r="L2024" i="3"/>
  <c r="G1638" i="3"/>
  <c r="G1654" i="3"/>
  <c r="G1670" i="3"/>
  <c r="G1686" i="3"/>
  <c r="G1702" i="3"/>
  <c r="G1718" i="3"/>
  <c r="G1734" i="3"/>
  <c r="G1750" i="3"/>
  <c r="G1766" i="3"/>
  <c r="L1770" i="3"/>
  <c r="B1784" i="3"/>
  <c r="A1784" i="3" s="1"/>
  <c r="B1789" i="3"/>
  <c r="A1789" i="3" s="1"/>
  <c r="G1827" i="3"/>
  <c r="N1837" i="3"/>
  <c r="G1837" i="3"/>
  <c r="B1845" i="3"/>
  <c r="A1845" i="3" s="1"/>
  <c r="N1845" i="3"/>
  <c r="B1869" i="3"/>
  <c r="A1869" i="3" s="1"/>
  <c r="B1877" i="3"/>
  <c r="A1877" i="3" s="1"/>
  <c r="N1877" i="3"/>
  <c r="G1881" i="3"/>
  <c r="B1881" i="3"/>
  <c r="A1881" i="3" s="1"/>
  <c r="N1881" i="3"/>
  <c r="N1885" i="3"/>
  <c r="G1885" i="3"/>
  <c r="B1557" i="3"/>
  <c r="A1557" i="3" s="1"/>
  <c r="B1573" i="3"/>
  <c r="A1573" i="3" s="1"/>
  <c r="B1589" i="3"/>
  <c r="A1589" i="3" s="1"/>
  <c r="G1593" i="3"/>
  <c r="B1605" i="3"/>
  <c r="A1605" i="3" s="1"/>
  <c r="G1609" i="3"/>
  <c r="B1621" i="3"/>
  <c r="A1621" i="3" s="1"/>
  <c r="G1625" i="3"/>
  <c r="B1637" i="3"/>
  <c r="A1637" i="3" s="1"/>
  <c r="G1641" i="3"/>
  <c r="B1653" i="3"/>
  <c r="A1653" i="3" s="1"/>
  <c r="G1657" i="3"/>
  <c r="B1669" i="3"/>
  <c r="A1669" i="3" s="1"/>
  <c r="G1673" i="3"/>
  <c r="B1685" i="3"/>
  <c r="A1685" i="3" s="1"/>
  <c r="G1689" i="3"/>
  <c r="B1701" i="3"/>
  <c r="A1701" i="3" s="1"/>
  <c r="G1705" i="3"/>
  <c r="B1717" i="3"/>
  <c r="A1717" i="3" s="1"/>
  <c r="G1721" i="3"/>
  <c r="B1733" i="3"/>
  <c r="A1733" i="3" s="1"/>
  <c r="G1737" i="3"/>
  <c r="B1749" i="3"/>
  <c r="A1749" i="3" s="1"/>
  <c r="G1753" i="3"/>
  <c r="B1765" i="3"/>
  <c r="A1765" i="3" s="1"/>
  <c r="G1769" i="3"/>
  <c r="B1781" i="3"/>
  <c r="A1781" i="3" s="1"/>
  <c r="B1791" i="3"/>
  <c r="A1791" i="3" s="1"/>
  <c r="B1805" i="3"/>
  <c r="A1805" i="3" s="1"/>
  <c r="N1806" i="3"/>
  <c r="B1811" i="3"/>
  <c r="A1811" i="3" s="1"/>
  <c r="G1816" i="3"/>
  <c r="G1823" i="3"/>
  <c r="G1849" i="3"/>
  <c r="B1849" i="3"/>
  <c r="A1849" i="3" s="1"/>
  <c r="N1849" i="3"/>
  <c r="B1853" i="3"/>
  <c r="A1853" i="3" s="1"/>
  <c r="G1857" i="3"/>
  <c r="B1861" i="3"/>
  <c r="A1861" i="3" s="1"/>
  <c r="N1861" i="3"/>
  <c r="G1865" i="3"/>
  <c r="B1865" i="3"/>
  <c r="A1865" i="3" s="1"/>
  <c r="N1865" i="3"/>
  <c r="N1869" i="3"/>
  <c r="G1869" i="3"/>
  <c r="B1912" i="3"/>
  <c r="A1912" i="3" s="1"/>
  <c r="L1912" i="3"/>
  <c r="G1912" i="3"/>
  <c r="B1992" i="3"/>
  <c r="A1992" i="3" s="1"/>
  <c r="L1992" i="3"/>
  <c r="G1992" i="3"/>
  <c r="G1793" i="3"/>
  <c r="B1793" i="3"/>
  <c r="A1793" i="3" s="1"/>
  <c r="G1798" i="3"/>
  <c r="B1800" i="3"/>
  <c r="A1800" i="3" s="1"/>
  <c r="L1800" i="3"/>
  <c r="G1809" i="3"/>
  <c r="B1809" i="3"/>
  <c r="A1809" i="3" s="1"/>
  <c r="N1853" i="3"/>
  <c r="G1853" i="3"/>
  <c r="B1941" i="3"/>
  <c r="A1941" i="3" s="1"/>
  <c r="N1941" i="3"/>
  <c r="L2066" i="3"/>
  <c r="G2066" i="3"/>
  <c r="B2066" i="3"/>
  <c r="A2066" i="3" s="1"/>
  <c r="B1960" i="3"/>
  <c r="A1960" i="3" s="1"/>
  <c r="L1960" i="3"/>
  <c r="G1960" i="3"/>
  <c r="B2005" i="3"/>
  <c r="A2005" i="3" s="1"/>
  <c r="N2005" i="3"/>
  <c r="N2031" i="3"/>
  <c r="B2031" i="3"/>
  <c r="A2031" i="3" s="1"/>
  <c r="B1630" i="3"/>
  <c r="A1630" i="3" s="1"/>
  <c r="B1646" i="3"/>
  <c r="A1646" i="3" s="1"/>
  <c r="B1662" i="3"/>
  <c r="A1662" i="3" s="1"/>
  <c r="B1678" i="3"/>
  <c r="A1678" i="3" s="1"/>
  <c r="B1694" i="3"/>
  <c r="A1694" i="3" s="1"/>
  <c r="B1710" i="3"/>
  <c r="A1710" i="3" s="1"/>
  <c r="B1726" i="3"/>
  <c r="A1726" i="3" s="1"/>
  <c r="B1742" i="3"/>
  <c r="A1742" i="3" s="1"/>
  <c r="B1758" i="3"/>
  <c r="A1758" i="3" s="1"/>
  <c r="B1774" i="3"/>
  <c r="A1774" i="3" s="1"/>
  <c r="G1820" i="3"/>
  <c r="B1820" i="3"/>
  <c r="A1820" i="3" s="1"/>
  <c r="G1929" i="3"/>
  <c r="B1929" i="3"/>
  <c r="A1929" i="3" s="1"/>
  <c r="N1929" i="3"/>
  <c r="G1781" i="3"/>
  <c r="G1800" i="3"/>
  <c r="L1828" i="3"/>
  <c r="G1828" i="3"/>
  <c r="B1828" i="3"/>
  <c r="A1828" i="3" s="1"/>
  <c r="B1973" i="3"/>
  <c r="A1973" i="3" s="1"/>
  <c r="N1973" i="3"/>
  <c r="L2089" i="3"/>
  <c r="B2089" i="3"/>
  <c r="A2089" i="3" s="1"/>
  <c r="G2089" i="3"/>
  <c r="G1822" i="3"/>
  <c r="B1822" i="3"/>
  <c r="A1822" i="3" s="1"/>
  <c r="L1824" i="3"/>
  <c r="G1824" i="3"/>
  <c r="B1824" i="3"/>
  <c r="A1824" i="3" s="1"/>
  <c r="B1832" i="3"/>
  <c r="A1832" i="3" s="1"/>
  <c r="L1832" i="3"/>
  <c r="G1832" i="3"/>
  <c r="B1896" i="3"/>
  <c r="A1896" i="3" s="1"/>
  <c r="L1896" i="3"/>
  <c r="G1896" i="3"/>
  <c r="G1900" i="3"/>
  <c r="B1900" i="3"/>
  <c r="A1900" i="3" s="1"/>
  <c r="L1900" i="3"/>
  <c r="G1948" i="3"/>
  <c r="B1948" i="3"/>
  <c r="A1948" i="3" s="1"/>
  <c r="L1948" i="3"/>
  <c r="G1786" i="3"/>
  <c r="B1817" i="3"/>
  <c r="A1817" i="3" s="1"/>
  <c r="L1844" i="3"/>
  <c r="G1844" i="3"/>
  <c r="B1844" i="3"/>
  <c r="A1844" i="3" s="1"/>
  <c r="G1788" i="3"/>
  <c r="B1788" i="3"/>
  <c r="A1788" i="3" s="1"/>
  <c r="G1836" i="3"/>
  <c r="B1836" i="3"/>
  <c r="A1836" i="3" s="1"/>
  <c r="L1836" i="3"/>
  <c r="L1840" i="3"/>
  <c r="G1840" i="3"/>
  <c r="B1840" i="3"/>
  <c r="A1840" i="3" s="1"/>
  <c r="B1848" i="3"/>
  <c r="A1848" i="3" s="1"/>
  <c r="L1848" i="3"/>
  <c r="G1848" i="3"/>
  <c r="B1880" i="3"/>
  <c r="A1880" i="3" s="1"/>
  <c r="L1880" i="3"/>
  <c r="G1880" i="3"/>
  <c r="G1884" i="3"/>
  <c r="B1884" i="3"/>
  <c r="A1884" i="3" s="1"/>
  <c r="L1884" i="3"/>
  <c r="L1888" i="3"/>
  <c r="G1888" i="3"/>
  <c r="B1888" i="3"/>
  <c r="A1888" i="3" s="1"/>
  <c r="G1913" i="3"/>
  <c r="B1913" i="3"/>
  <c r="A1913" i="3" s="1"/>
  <c r="N1913" i="3"/>
  <c r="B1925" i="3"/>
  <c r="A1925" i="3" s="1"/>
  <c r="N1925" i="3"/>
  <c r="B1944" i="3"/>
  <c r="A1944" i="3" s="1"/>
  <c r="L1944" i="3"/>
  <c r="G1944" i="3"/>
  <c r="B2008" i="3"/>
  <c r="A2008" i="3" s="1"/>
  <c r="L2008" i="3"/>
  <c r="G2008" i="3"/>
  <c r="G1826" i="3"/>
  <c r="B1838" i="3"/>
  <c r="A1838" i="3" s="1"/>
  <c r="G1842" i="3"/>
  <c r="B1854" i="3"/>
  <c r="A1854" i="3" s="1"/>
  <c r="G1858" i="3"/>
  <c r="B1870" i="3"/>
  <c r="A1870" i="3" s="1"/>
  <c r="G1874" i="3"/>
  <c r="G1890" i="3"/>
  <c r="L1894" i="3"/>
  <c r="G1906" i="3"/>
  <c r="L1910" i="3"/>
  <c r="G1922" i="3"/>
  <c r="L1926" i="3"/>
  <c r="B1934" i="3"/>
  <c r="A1934" i="3" s="1"/>
  <c r="G1938" i="3"/>
  <c r="B1950" i="3"/>
  <c r="A1950" i="3" s="1"/>
  <c r="G1954" i="3"/>
  <c r="B1966" i="3"/>
  <c r="A1966" i="3" s="1"/>
  <c r="G1970" i="3"/>
  <c r="L1974" i="3"/>
  <c r="B1982" i="3"/>
  <c r="A1982" i="3" s="1"/>
  <c r="G1986" i="3"/>
  <c r="L1990" i="3"/>
  <c r="B1998" i="3"/>
  <c r="A1998" i="3" s="1"/>
  <c r="G2002" i="3"/>
  <c r="L2006" i="3"/>
  <c r="B2014" i="3"/>
  <c r="A2014" i="3" s="1"/>
  <c r="G2018" i="3"/>
  <c r="L2022" i="3"/>
  <c r="L2025" i="3"/>
  <c r="L2045" i="3"/>
  <c r="B2057" i="3"/>
  <c r="A2057" i="3" s="1"/>
  <c r="B2105" i="3"/>
  <c r="A2105" i="3" s="1"/>
  <c r="L2105" i="3"/>
  <c r="L2236" i="3"/>
  <c r="G2236" i="3"/>
  <c r="G2262" i="3"/>
  <c r="L2262" i="3"/>
  <c r="B2491" i="3"/>
  <c r="A2491" i="3" s="1"/>
  <c r="L2491" i="3"/>
  <c r="G2491" i="3"/>
  <c r="N2529" i="3"/>
  <c r="B2529" i="3"/>
  <c r="A2529" i="3" s="1"/>
  <c r="N2614" i="3"/>
  <c r="G2614" i="3"/>
  <c r="G1797" i="3"/>
  <c r="G1813" i="3"/>
  <c r="B1825" i="3"/>
  <c r="A1825" i="3" s="1"/>
  <c r="G1829" i="3"/>
  <c r="B1841" i="3"/>
  <c r="A1841" i="3" s="1"/>
  <c r="G1845" i="3"/>
  <c r="B1857" i="3"/>
  <c r="A1857" i="3" s="1"/>
  <c r="G1861" i="3"/>
  <c r="B1873" i="3"/>
  <c r="A1873" i="3" s="1"/>
  <c r="G1877" i="3"/>
  <c r="B1889" i="3"/>
  <c r="A1889" i="3" s="1"/>
  <c r="G1893" i="3"/>
  <c r="B1905" i="3"/>
  <c r="A1905" i="3" s="1"/>
  <c r="G1909" i="3"/>
  <c r="B1921" i="3"/>
  <c r="A1921" i="3" s="1"/>
  <c r="G1925" i="3"/>
  <c r="B1937" i="3"/>
  <c r="A1937" i="3" s="1"/>
  <c r="G1941" i="3"/>
  <c r="B1953" i="3"/>
  <c r="A1953" i="3" s="1"/>
  <c r="G1957" i="3"/>
  <c r="B1969" i="3"/>
  <c r="A1969" i="3" s="1"/>
  <c r="G1973" i="3"/>
  <c r="B1985" i="3"/>
  <c r="A1985" i="3" s="1"/>
  <c r="G1989" i="3"/>
  <c r="B2001" i="3"/>
  <c r="A2001" i="3" s="1"/>
  <c r="G2005" i="3"/>
  <c r="B2017" i="3"/>
  <c r="A2017" i="3" s="1"/>
  <c r="G2021" i="3"/>
  <c r="B2037" i="3"/>
  <c r="A2037" i="3" s="1"/>
  <c r="G2053" i="3"/>
  <c r="G2111" i="3"/>
  <c r="B2121" i="3"/>
  <c r="A2121" i="3" s="1"/>
  <c r="L2121" i="3"/>
  <c r="G2121" i="3"/>
  <c r="B2137" i="3"/>
  <c r="A2137" i="3" s="1"/>
  <c r="L2137" i="3"/>
  <c r="G2137" i="3"/>
  <c r="B1876" i="3"/>
  <c r="A1876" i="3" s="1"/>
  <c r="B1892" i="3"/>
  <c r="A1892" i="3" s="1"/>
  <c r="B1908" i="3"/>
  <c r="A1908" i="3" s="1"/>
  <c r="B1924" i="3"/>
  <c r="A1924" i="3" s="1"/>
  <c r="B1940" i="3"/>
  <c r="A1940" i="3" s="1"/>
  <c r="B1956" i="3"/>
  <c r="A1956" i="3" s="1"/>
  <c r="N1961" i="3"/>
  <c r="L1964" i="3"/>
  <c r="B1972" i="3"/>
  <c r="A1972" i="3" s="1"/>
  <c r="N1977" i="3"/>
  <c r="L1980" i="3"/>
  <c r="B1988" i="3"/>
  <c r="A1988" i="3" s="1"/>
  <c r="N1993" i="3"/>
  <c r="L1996" i="3"/>
  <c r="B2004" i="3"/>
  <c r="A2004" i="3" s="1"/>
  <c r="N2009" i="3"/>
  <c r="L2012" i="3"/>
  <c r="B2020" i="3"/>
  <c r="A2020" i="3" s="1"/>
  <c r="G2026" i="3"/>
  <c r="L2046" i="3"/>
  <c r="G2046" i="3"/>
  <c r="B2046" i="3"/>
  <c r="A2046" i="3" s="1"/>
  <c r="B2059" i="3"/>
  <c r="A2059" i="3" s="1"/>
  <c r="B2153" i="3"/>
  <c r="A2153" i="3" s="1"/>
  <c r="L2153" i="3"/>
  <c r="G2153" i="3"/>
  <c r="L2076" i="3"/>
  <c r="G2076" i="3"/>
  <c r="L2078" i="3"/>
  <c r="G2078" i="3"/>
  <c r="B2078" i="3"/>
  <c r="A2078" i="3" s="1"/>
  <c r="L2252" i="3"/>
  <c r="G2252" i="3"/>
  <c r="L1970" i="3"/>
  <c r="L1986" i="3"/>
  <c r="L2002" i="3"/>
  <c r="L2018" i="3"/>
  <c r="G2044" i="3"/>
  <c r="B2063" i="3"/>
  <c r="A2063" i="3" s="1"/>
  <c r="N2081" i="3"/>
  <c r="G2084" i="3"/>
  <c r="B2084" i="3"/>
  <c r="A2084" i="3" s="1"/>
  <c r="B2169" i="3"/>
  <c r="A2169" i="3" s="1"/>
  <c r="L2169" i="3"/>
  <c r="G2169" i="3"/>
  <c r="G1937" i="3"/>
  <c r="G1953" i="3"/>
  <c r="B1965" i="3"/>
  <c r="A1965" i="3" s="1"/>
  <c r="G1969" i="3"/>
  <c r="B1981" i="3"/>
  <c r="A1981" i="3" s="1"/>
  <c r="G1985" i="3"/>
  <c r="B1997" i="3"/>
  <c r="A1997" i="3" s="1"/>
  <c r="G2001" i="3"/>
  <c r="B2013" i="3"/>
  <c r="A2013" i="3" s="1"/>
  <c r="G2017" i="3"/>
  <c r="L2030" i="3"/>
  <c r="G2030" i="3"/>
  <c r="B2030" i="3"/>
  <c r="A2030" i="3" s="1"/>
  <c r="B2032" i="3"/>
  <c r="A2032" i="3" s="1"/>
  <c r="G2037" i="3"/>
  <c r="B2041" i="3"/>
  <c r="A2041" i="3" s="1"/>
  <c r="L2050" i="3"/>
  <c r="G2050" i="3"/>
  <c r="B2050" i="3"/>
  <c r="A2050" i="3" s="1"/>
  <c r="G2059" i="3"/>
  <c r="G2063" i="3"/>
  <c r="B2086" i="3"/>
  <c r="A2086" i="3" s="1"/>
  <c r="L2086" i="3"/>
  <c r="G2086" i="3"/>
  <c r="B2185" i="3"/>
  <c r="A2185" i="3" s="1"/>
  <c r="L2185" i="3"/>
  <c r="G2185" i="3"/>
  <c r="G1876" i="3"/>
  <c r="G1892" i="3"/>
  <c r="B1904" i="3"/>
  <c r="A1904" i="3" s="1"/>
  <c r="G1908" i="3"/>
  <c r="B1920" i="3"/>
  <c r="A1920" i="3" s="1"/>
  <c r="G1924" i="3"/>
  <c r="B1936" i="3"/>
  <c r="A1936" i="3" s="1"/>
  <c r="G1940" i="3"/>
  <c r="B1952" i="3"/>
  <c r="A1952" i="3" s="1"/>
  <c r="G1956" i="3"/>
  <c r="B1968" i="3"/>
  <c r="A1968" i="3" s="1"/>
  <c r="G1972" i="3"/>
  <c r="B1984" i="3"/>
  <c r="A1984" i="3" s="1"/>
  <c r="G1988" i="3"/>
  <c r="B2000" i="3"/>
  <c r="A2000" i="3" s="1"/>
  <c r="G2004" i="3"/>
  <c r="B2016" i="3"/>
  <c r="A2016" i="3" s="1"/>
  <c r="G2020" i="3"/>
  <c r="B2054" i="3"/>
  <c r="A2054" i="3" s="1"/>
  <c r="L2054" i="3"/>
  <c r="G2054" i="3"/>
  <c r="B2067" i="3"/>
  <c r="A2067" i="3" s="1"/>
  <c r="N2067" i="3"/>
  <c r="L2082" i="3"/>
  <c r="G2082" i="3"/>
  <c r="B2082" i="3"/>
  <c r="A2082" i="3" s="1"/>
  <c r="G2100" i="3"/>
  <c r="B2100" i="3"/>
  <c r="A2100" i="3" s="1"/>
  <c r="B2201" i="3"/>
  <c r="A2201" i="3" s="1"/>
  <c r="L2201" i="3"/>
  <c r="G2201" i="3"/>
  <c r="B2303" i="3"/>
  <c r="A2303" i="3" s="1"/>
  <c r="N2303" i="3"/>
  <c r="B2043" i="3"/>
  <c r="A2043" i="3" s="1"/>
  <c r="L2092" i="3"/>
  <c r="G2092" i="3"/>
  <c r="N2097" i="3"/>
  <c r="B2102" i="3"/>
  <c r="A2102" i="3" s="1"/>
  <c r="L2124" i="3"/>
  <c r="G2124" i="3"/>
  <c r="L2140" i="3"/>
  <c r="G2140" i="3"/>
  <c r="B2217" i="3"/>
  <c r="A2217" i="3" s="1"/>
  <c r="L2217" i="3"/>
  <c r="G2217" i="3"/>
  <c r="L2034" i="3"/>
  <c r="G2034" i="3"/>
  <c r="B2034" i="3"/>
  <c r="A2034" i="3" s="1"/>
  <c r="G2067" i="3"/>
  <c r="L2108" i="3"/>
  <c r="G2108" i="3"/>
  <c r="N2379" i="3"/>
  <c r="G2379" i="3"/>
  <c r="B2379" i="3"/>
  <c r="A2379" i="3" s="1"/>
  <c r="B1961" i="3"/>
  <c r="A1961" i="3" s="1"/>
  <c r="B1977" i="3"/>
  <c r="A1977" i="3" s="1"/>
  <c r="B1993" i="3"/>
  <c r="A1993" i="3" s="1"/>
  <c r="B2009" i="3"/>
  <c r="A2009" i="3" s="1"/>
  <c r="L2098" i="3"/>
  <c r="G2098" i="3"/>
  <c r="B2098" i="3"/>
  <c r="A2098" i="3" s="1"/>
  <c r="L2156" i="3"/>
  <c r="G2156" i="3"/>
  <c r="N2267" i="3"/>
  <c r="G2267" i="3"/>
  <c r="B2269" i="3"/>
  <c r="A2269" i="3" s="1"/>
  <c r="L2269" i="3"/>
  <c r="G2269" i="3"/>
  <c r="G1904" i="3"/>
  <c r="B1964" i="3"/>
  <c r="A1964" i="3" s="1"/>
  <c r="B1980" i="3"/>
  <c r="A1980" i="3" s="1"/>
  <c r="B1996" i="3"/>
  <c r="A1996" i="3" s="1"/>
  <c r="B2012" i="3"/>
  <c r="A2012" i="3" s="1"/>
  <c r="G2043" i="3"/>
  <c r="B2047" i="3"/>
  <c r="A2047" i="3" s="1"/>
  <c r="L2172" i="3"/>
  <c r="G2172" i="3"/>
  <c r="B2233" i="3"/>
  <c r="A2233" i="3" s="1"/>
  <c r="L2233" i="3"/>
  <c r="G2233" i="3"/>
  <c r="N2027" i="3"/>
  <c r="B2027" i="3"/>
  <c r="A2027" i="3" s="1"/>
  <c r="B2038" i="3"/>
  <c r="A2038" i="3" s="1"/>
  <c r="L2038" i="3"/>
  <c r="G2038" i="3"/>
  <c r="L2188" i="3"/>
  <c r="G2188" i="3"/>
  <c r="B2029" i="3"/>
  <c r="A2029" i="3" s="1"/>
  <c r="G2045" i="3"/>
  <c r="G2049" i="3"/>
  <c r="L2060" i="3"/>
  <c r="G2060" i="3"/>
  <c r="L2062" i="3"/>
  <c r="G2062" i="3"/>
  <c r="B2062" i="3"/>
  <c r="A2062" i="3" s="1"/>
  <c r="G2079" i="3"/>
  <c r="L2100" i="3"/>
  <c r="B2182" i="3"/>
  <c r="A2182" i="3" s="1"/>
  <c r="L2204" i="3"/>
  <c r="G2204" i="3"/>
  <c r="B2255" i="3"/>
  <c r="A2255" i="3" s="1"/>
  <c r="N2255" i="3"/>
  <c r="G2027" i="3"/>
  <c r="B2051" i="3"/>
  <c r="A2051" i="3" s="1"/>
  <c r="N2051" i="3"/>
  <c r="G2068" i="3"/>
  <c r="B2068" i="3"/>
  <c r="A2068" i="3" s="1"/>
  <c r="B2083" i="3"/>
  <c r="A2083" i="3" s="1"/>
  <c r="N2083" i="3"/>
  <c r="L2220" i="3"/>
  <c r="G2220" i="3"/>
  <c r="B2249" i="3"/>
  <c r="A2249" i="3" s="1"/>
  <c r="L2249" i="3"/>
  <c r="G2249" i="3"/>
  <c r="B2297" i="3"/>
  <c r="A2297" i="3" s="1"/>
  <c r="N2297" i="3"/>
  <c r="G2297" i="3"/>
  <c r="G2031" i="3"/>
  <c r="B2070" i="3"/>
  <c r="A2070" i="3" s="1"/>
  <c r="L2070" i="3"/>
  <c r="G2070" i="3"/>
  <c r="B2214" i="3"/>
  <c r="A2214" i="3" s="1"/>
  <c r="B2335" i="3"/>
  <c r="A2335" i="3" s="1"/>
  <c r="N2335" i="3"/>
  <c r="L2026" i="3"/>
  <c r="L2042" i="3"/>
  <c r="L2058" i="3"/>
  <c r="L2074" i="3"/>
  <c r="L2090" i="3"/>
  <c r="G2102" i="3"/>
  <c r="L2106" i="3"/>
  <c r="B2114" i="3"/>
  <c r="A2114" i="3" s="1"/>
  <c r="G2118" i="3"/>
  <c r="L2122" i="3"/>
  <c r="B2130" i="3"/>
  <c r="A2130" i="3" s="1"/>
  <c r="G2134" i="3"/>
  <c r="L2138" i="3"/>
  <c r="B2146" i="3"/>
  <c r="A2146" i="3" s="1"/>
  <c r="G2150" i="3"/>
  <c r="B2162" i="3"/>
  <c r="A2162" i="3" s="1"/>
  <c r="G2166" i="3"/>
  <c r="L2170" i="3"/>
  <c r="B2178" i="3"/>
  <c r="A2178" i="3" s="1"/>
  <c r="G2182" i="3"/>
  <c r="L2186" i="3"/>
  <c r="B2194" i="3"/>
  <c r="A2194" i="3" s="1"/>
  <c r="G2198" i="3"/>
  <c r="L2202" i="3"/>
  <c r="B2210" i="3"/>
  <c r="A2210" i="3" s="1"/>
  <c r="G2214" i="3"/>
  <c r="B2226" i="3"/>
  <c r="A2226" i="3" s="1"/>
  <c r="G2230" i="3"/>
  <c r="B2242" i="3"/>
  <c r="A2242" i="3" s="1"/>
  <c r="G2246" i="3"/>
  <c r="B2257" i="3"/>
  <c r="A2257" i="3" s="1"/>
  <c r="B2273" i="3"/>
  <c r="A2273" i="3" s="1"/>
  <c r="B2282" i="3"/>
  <c r="A2282" i="3" s="1"/>
  <c r="G2293" i="3"/>
  <c r="N2299" i="3"/>
  <c r="G2299" i="3"/>
  <c r="G2309" i="3"/>
  <c r="G2333" i="3"/>
  <c r="B2333" i="3"/>
  <c r="A2333" i="3" s="1"/>
  <c r="L2350" i="3"/>
  <c r="G2350" i="3"/>
  <c r="B2350" i="3"/>
  <c r="A2350" i="3" s="1"/>
  <c r="B2367" i="3"/>
  <c r="A2367" i="3" s="1"/>
  <c r="N2367" i="3"/>
  <c r="N2411" i="3"/>
  <c r="G2411" i="3"/>
  <c r="B2411" i="3"/>
  <c r="A2411" i="3" s="1"/>
  <c r="N2498" i="3"/>
  <c r="G2498" i="3"/>
  <c r="B2498" i="3"/>
  <c r="A2498" i="3" s="1"/>
  <c r="B2517" i="3"/>
  <c r="A2517" i="3" s="1"/>
  <c r="L2517" i="3"/>
  <c r="G2517" i="3"/>
  <c r="L2318" i="3"/>
  <c r="G2318" i="3"/>
  <c r="B2318" i="3"/>
  <c r="A2318" i="3" s="1"/>
  <c r="G2365" i="3"/>
  <c r="B2365" i="3"/>
  <c r="A2365" i="3" s="1"/>
  <c r="N2394" i="3"/>
  <c r="G2394" i="3"/>
  <c r="B2394" i="3"/>
  <c r="A2394" i="3" s="1"/>
  <c r="L2286" i="3"/>
  <c r="B2286" i="3"/>
  <c r="A2286" i="3" s="1"/>
  <c r="B2290" i="3"/>
  <c r="A2290" i="3" s="1"/>
  <c r="G2290" i="3"/>
  <c r="B2123" i="3"/>
  <c r="A2123" i="3" s="1"/>
  <c r="B2139" i="3"/>
  <c r="A2139" i="3" s="1"/>
  <c r="B2155" i="3"/>
  <c r="A2155" i="3" s="1"/>
  <c r="B2171" i="3"/>
  <c r="A2171" i="3" s="1"/>
  <c r="B2187" i="3"/>
  <c r="A2187" i="3" s="1"/>
  <c r="B2203" i="3"/>
  <c r="A2203" i="3" s="1"/>
  <c r="B2219" i="3"/>
  <c r="A2219" i="3" s="1"/>
  <c r="B2235" i="3"/>
  <c r="A2235" i="3" s="1"/>
  <c r="B2251" i="3"/>
  <c r="A2251" i="3" s="1"/>
  <c r="B2259" i="3"/>
  <c r="A2259" i="3" s="1"/>
  <c r="L2259" i="3"/>
  <c r="G2284" i="3"/>
  <c r="L2382" i="3"/>
  <c r="G2382" i="3"/>
  <c r="B2382" i="3"/>
  <c r="A2382" i="3" s="1"/>
  <c r="L2397" i="3"/>
  <c r="G2397" i="3"/>
  <c r="B2397" i="3"/>
  <c r="A2397" i="3" s="1"/>
  <c r="L2414" i="3"/>
  <c r="G2414" i="3"/>
  <c r="B2414" i="3"/>
  <c r="A2414" i="3" s="1"/>
  <c r="B2094" i="3"/>
  <c r="A2094" i="3" s="1"/>
  <c r="N2099" i="3"/>
  <c r="L2102" i="3"/>
  <c r="B2110" i="3"/>
  <c r="A2110" i="3" s="1"/>
  <c r="G2114" i="3"/>
  <c r="N2115" i="3"/>
  <c r="L2118" i="3"/>
  <c r="B2126" i="3"/>
  <c r="A2126" i="3" s="1"/>
  <c r="G2130" i="3"/>
  <c r="N2131" i="3"/>
  <c r="L2134" i="3"/>
  <c r="B2142" i="3"/>
  <c r="A2142" i="3" s="1"/>
  <c r="G2146" i="3"/>
  <c r="N2147" i="3"/>
  <c r="L2150" i="3"/>
  <c r="B2158" i="3"/>
  <c r="A2158" i="3" s="1"/>
  <c r="G2162" i="3"/>
  <c r="N2163" i="3"/>
  <c r="L2166" i="3"/>
  <c r="B2174" i="3"/>
  <c r="A2174" i="3" s="1"/>
  <c r="G2178" i="3"/>
  <c r="N2179" i="3"/>
  <c r="L2182" i="3"/>
  <c r="B2190" i="3"/>
  <c r="A2190" i="3" s="1"/>
  <c r="G2194" i="3"/>
  <c r="N2195" i="3"/>
  <c r="L2198" i="3"/>
  <c r="B2206" i="3"/>
  <c r="A2206" i="3" s="1"/>
  <c r="G2210" i="3"/>
  <c r="N2211" i="3"/>
  <c r="L2214" i="3"/>
  <c r="B2222" i="3"/>
  <c r="A2222" i="3" s="1"/>
  <c r="G2226" i="3"/>
  <c r="N2227" i="3"/>
  <c r="L2230" i="3"/>
  <c r="B2238" i="3"/>
  <c r="A2238" i="3" s="1"/>
  <c r="G2242" i="3"/>
  <c r="N2243" i="3"/>
  <c r="L2246" i="3"/>
  <c r="G2257" i="3"/>
  <c r="N2260" i="3"/>
  <c r="B2266" i="3"/>
  <c r="A2266" i="3" s="1"/>
  <c r="B2277" i="3"/>
  <c r="A2277" i="3" s="1"/>
  <c r="B2306" i="3"/>
  <c r="A2306" i="3" s="1"/>
  <c r="G2306" i="3"/>
  <c r="N2331" i="3"/>
  <c r="G2331" i="3"/>
  <c r="B2338" i="3"/>
  <c r="A2338" i="3" s="1"/>
  <c r="L2338" i="3"/>
  <c r="G2338" i="3"/>
  <c r="G2346" i="3"/>
  <c r="B2346" i="3"/>
  <c r="A2346" i="3" s="1"/>
  <c r="B2113" i="3"/>
  <c r="A2113" i="3" s="1"/>
  <c r="B2129" i="3"/>
  <c r="A2129" i="3" s="1"/>
  <c r="B2145" i="3"/>
  <c r="A2145" i="3" s="1"/>
  <c r="B2161" i="3"/>
  <c r="A2161" i="3" s="1"/>
  <c r="B2177" i="3"/>
  <c r="A2177" i="3" s="1"/>
  <c r="B2193" i="3"/>
  <c r="A2193" i="3" s="1"/>
  <c r="B2209" i="3"/>
  <c r="A2209" i="3" s="1"/>
  <c r="G2279" i="3"/>
  <c r="B2279" i="3"/>
  <c r="A2279" i="3" s="1"/>
  <c r="B2300" i="3"/>
  <c r="A2300" i="3" s="1"/>
  <c r="L2300" i="3"/>
  <c r="L2302" i="3"/>
  <c r="B2302" i="3"/>
  <c r="A2302" i="3" s="1"/>
  <c r="G2314" i="3"/>
  <c r="B2314" i="3"/>
  <c r="A2314" i="3" s="1"/>
  <c r="N2363" i="3"/>
  <c r="G2363" i="3"/>
  <c r="B2363" i="3"/>
  <c r="A2363" i="3" s="1"/>
  <c r="B2370" i="3"/>
  <c r="A2370" i="3" s="1"/>
  <c r="L2370" i="3"/>
  <c r="G2370" i="3"/>
  <c r="L2471" i="3"/>
  <c r="G2471" i="3"/>
  <c r="B2471" i="3"/>
  <c r="A2471" i="3" s="1"/>
  <c r="B2116" i="3"/>
  <c r="A2116" i="3" s="1"/>
  <c r="B2132" i="3"/>
  <c r="A2132" i="3" s="1"/>
  <c r="B2148" i="3"/>
  <c r="A2148" i="3" s="1"/>
  <c r="B2164" i="3"/>
  <c r="A2164" i="3" s="1"/>
  <c r="B2180" i="3"/>
  <c r="A2180" i="3" s="1"/>
  <c r="B2196" i="3"/>
  <c r="A2196" i="3" s="1"/>
  <c r="B2212" i="3"/>
  <c r="A2212" i="3" s="1"/>
  <c r="B2228" i="3"/>
  <c r="A2228" i="3" s="1"/>
  <c r="B2244" i="3"/>
  <c r="A2244" i="3" s="1"/>
  <c r="G2254" i="3"/>
  <c r="G2259" i="3"/>
  <c r="L2333" i="3"/>
  <c r="N2449" i="3"/>
  <c r="G2449" i="3"/>
  <c r="B2449" i="3"/>
  <c r="A2449" i="3" s="1"/>
  <c r="L2503" i="3"/>
  <c r="G2503" i="3"/>
  <c r="B2503" i="3"/>
  <c r="A2503" i="3" s="1"/>
  <c r="G2219" i="3"/>
  <c r="G2235" i="3"/>
  <c r="G2251" i="3"/>
  <c r="G2263" i="3"/>
  <c r="B2263" i="3"/>
  <c r="A2263" i="3" s="1"/>
  <c r="L2273" i="3"/>
  <c r="B2351" i="3"/>
  <c r="A2351" i="3" s="1"/>
  <c r="N2351" i="3"/>
  <c r="L2365" i="3"/>
  <c r="G2378" i="3"/>
  <c r="B2378" i="3"/>
  <c r="A2378" i="3" s="1"/>
  <c r="L2551" i="3"/>
  <c r="G2551" i="3"/>
  <c r="B2551" i="3"/>
  <c r="A2551" i="3" s="1"/>
  <c r="B2026" i="3"/>
  <c r="A2026" i="3" s="1"/>
  <c r="B2042" i="3"/>
  <c r="A2042" i="3" s="1"/>
  <c r="B2058" i="3"/>
  <c r="A2058" i="3" s="1"/>
  <c r="B2074" i="3"/>
  <c r="A2074" i="3" s="1"/>
  <c r="B2090" i="3"/>
  <c r="A2090" i="3" s="1"/>
  <c r="G2094" i="3"/>
  <c r="B2106" i="3"/>
  <c r="A2106" i="3" s="1"/>
  <c r="G2110" i="3"/>
  <c r="B2122" i="3"/>
  <c r="A2122" i="3" s="1"/>
  <c r="G2126" i="3"/>
  <c r="B2138" i="3"/>
  <c r="A2138" i="3" s="1"/>
  <c r="G2142" i="3"/>
  <c r="B2154" i="3"/>
  <c r="A2154" i="3" s="1"/>
  <c r="G2158" i="3"/>
  <c r="B2170" i="3"/>
  <c r="A2170" i="3" s="1"/>
  <c r="G2174" i="3"/>
  <c r="B2186" i="3"/>
  <c r="A2186" i="3" s="1"/>
  <c r="G2190" i="3"/>
  <c r="B2202" i="3"/>
  <c r="A2202" i="3" s="1"/>
  <c r="G2206" i="3"/>
  <c r="B2218" i="3"/>
  <c r="A2218" i="3" s="1"/>
  <c r="G2222" i="3"/>
  <c r="B2234" i="3"/>
  <c r="A2234" i="3" s="1"/>
  <c r="G2238" i="3"/>
  <c r="B2250" i="3"/>
  <c r="A2250" i="3" s="1"/>
  <c r="G2266" i="3"/>
  <c r="L2270" i="3"/>
  <c r="B2270" i="3"/>
  <c r="A2270" i="3" s="1"/>
  <c r="G2277" i="3"/>
  <c r="L2290" i="3"/>
  <c r="G2300" i="3"/>
  <c r="G2302" i="3"/>
  <c r="B2319" i="3"/>
  <c r="A2319" i="3" s="1"/>
  <c r="N2319" i="3"/>
  <c r="L2334" i="3"/>
  <c r="G2334" i="3"/>
  <c r="B2334" i="3"/>
  <c r="A2334" i="3" s="1"/>
  <c r="G2349" i="3"/>
  <c r="B2349" i="3"/>
  <c r="A2349" i="3" s="1"/>
  <c r="N2395" i="3"/>
  <c r="G2395" i="3"/>
  <c r="B2395" i="3"/>
  <c r="A2395" i="3" s="1"/>
  <c r="N2427" i="3"/>
  <c r="G2427" i="3"/>
  <c r="B2427" i="3"/>
  <c r="A2427" i="3" s="1"/>
  <c r="G2317" i="3"/>
  <c r="B2317" i="3"/>
  <c r="A2317" i="3" s="1"/>
  <c r="L2366" i="3"/>
  <c r="G2366" i="3"/>
  <c r="B2366" i="3"/>
  <c r="A2366" i="3" s="1"/>
  <c r="N2410" i="3"/>
  <c r="G2410" i="3"/>
  <c r="B2410" i="3"/>
  <c r="A2410" i="3" s="1"/>
  <c r="B2274" i="3"/>
  <c r="A2274" i="3" s="1"/>
  <c r="G2274" i="3"/>
  <c r="N2283" i="3"/>
  <c r="G2283" i="3"/>
  <c r="L2289" i="3"/>
  <c r="G2289" i="3"/>
  <c r="N2314" i="3"/>
  <c r="B2383" i="3"/>
  <c r="A2383" i="3" s="1"/>
  <c r="N2383" i="3"/>
  <c r="L2398" i="3"/>
  <c r="G2398" i="3"/>
  <c r="B2398" i="3"/>
  <c r="A2398" i="3" s="1"/>
  <c r="L2512" i="3"/>
  <c r="G2512" i="3"/>
  <c r="B2512" i="3"/>
  <c r="A2512" i="3" s="1"/>
  <c r="B2258" i="3"/>
  <c r="A2258" i="3" s="1"/>
  <c r="G2258" i="3"/>
  <c r="L2279" i="3"/>
  <c r="G2381" i="3"/>
  <c r="B2381" i="3"/>
  <c r="A2381" i="3" s="1"/>
  <c r="L2430" i="3"/>
  <c r="G2430" i="3"/>
  <c r="B2430" i="3"/>
  <c r="A2430" i="3" s="1"/>
  <c r="B2628" i="3"/>
  <c r="A2628" i="3" s="1"/>
  <c r="G2628" i="3"/>
  <c r="L2628" i="3"/>
  <c r="G2285" i="3"/>
  <c r="B2293" i="3"/>
  <c r="A2293" i="3" s="1"/>
  <c r="B2309" i="3"/>
  <c r="A2309" i="3" s="1"/>
  <c r="N2347" i="3"/>
  <c r="G2347" i="3"/>
  <c r="B2354" i="3"/>
  <c r="A2354" i="3" s="1"/>
  <c r="L2354" i="3"/>
  <c r="G2354" i="3"/>
  <c r="L2413" i="3"/>
  <c r="G2413" i="3"/>
  <c r="B2413" i="3"/>
  <c r="A2413" i="3" s="1"/>
  <c r="L2263" i="3"/>
  <c r="G2278" i="3"/>
  <c r="B2278" i="3"/>
  <c r="A2278" i="3" s="1"/>
  <c r="L2278" i="3"/>
  <c r="G2295" i="3"/>
  <c r="B2295" i="3"/>
  <c r="A2295" i="3" s="1"/>
  <c r="G2301" i="3"/>
  <c r="B2301" i="3"/>
  <c r="A2301" i="3" s="1"/>
  <c r="N2315" i="3"/>
  <c r="G2315" i="3"/>
  <c r="B2322" i="3"/>
  <c r="A2322" i="3" s="1"/>
  <c r="L2322" i="3"/>
  <c r="G2322" i="3"/>
  <c r="G2330" i="3"/>
  <c r="B2330" i="3"/>
  <c r="A2330" i="3" s="1"/>
  <c r="G2362" i="3"/>
  <c r="B2362" i="3"/>
  <c r="A2362" i="3" s="1"/>
  <c r="N2378" i="3"/>
  <c r="N2510" i="3"/>
  <c r="G2510" i="3"/>
  <c r="B2510" i="3"/>
  <c r="A2510" i="3" s="1"/>
  <c r="G2271" i="3"/>
  <c r="N2272" i="3"/>
  <c r="L2275" i="3"/>
  <c r="B2283" i="3"/>
  <c r="A2283" i="3" s="1"/>
  <c r="G2287" i="3"/>
  <c r="N2288" i="3"/>
  <c r="L2291" i="3"/>
  <c r="B2299" i="3"/>
  <c r="A2299" i="3" s="1"/>
  <c r="G2303" i="3"/>
  <c r="N2304" i="3"/>
  <c r="L2307" i="3"/>
  <c r="B2315" i="3"/>
  <c r="A2315" i="3" s="1"/>
  <c r="G2319" i="3"/>
  <c r="N2320" i="3"/>
  <c r="L2323" i="3"/>
  <c r="B2331" i="3"/>
  <c r="A2331" i="3" s="1"/>
  <c r="G2335" i="3"/>
  <c r="N2336" i="3"/>
  <c r="L2339" i="3"/>
  <c r="B2347" i="3"/>
  <c r="A2347" i="3" s="1"/>
  <c r="G2351" i="3"/>
  <c r="N2352" i="3"/>
  <c r="L2355" i="3"/>
  <c r="G2367" i="3"/>
  <c r="N2368" i="3"/>
  <c r="L2371" i="3"/>
  <c r="G2383" i="3"/>
  <c r="N2384" i="3"/>
  <c r="L2387" i="3"/>
  <c r="G2399" i="3"/>
  <c r="N2400" i="3"/>
  <c r="L2403" i="3"/>
  <c r="G2415" i="3"/>
  <c r="N2416" i="3"/>
  <c r="L2419" i="3"/>
  <c r="G2431" i="3"/>
  <c r="N2432" i="3"/>
  <c r="L2435" i="3"/>
  <c r="L2453" i="3"/>
  <c r="N2456" i="3"/>
  <c r="G2458" i="3"/>
  <c r="G2461" i="3"/>
  <c r="G2469" i="3"/>
  <c r="L2485" i="3"/>
  <c r="G2489" i="3"/>
  <c r="B2489" i="3"/>
  <c r="A2489" i="3" s="1"/>
  <c r="G2494" i="3"/>
  <c r="L2516" i="3"/>
  <c r="G2532" i="3"/>
  <c r="G2539" i="3"/>
  <c r="L2541" i="3"/>
  <c r="G2541" i="3"/>
  <c r="B2541" i="3"/>
  <c r="A2541" i="3" s="1"/>
  <c r="G2543" i="3"/>
  <c r="B2543" i="3"/>
  <c r="A2543" i="3" s="1"/>
  <c r="G2556" i="3"/>
  <c r="B2564" i="3"/>
  <c r="A2564" i="3" s="1"/>
  <c r="G2564" i="3"/>
  <c r="N2566" i="3"/>
  <c r="G2566" i="3"/>
  <c r="N2646" i="3"/>
  <c r="G2646" i="3"/>
  <c r="B2738" i="3"/>
  <c r="A2738" i="3" s="1"/>
  <c r="N2738" i="3"/>
  <c r="L2294" i="3"/>
  <c r="L2310" i="3"/>
  <c r="L2326" i="3"/>
  <c r="L2342" i="3"/>
  <c r="L2358" i="3"/>
  <c r="L2374" i="3"/>
  <c r="G2386" i="3"/>
  <c r="L2390" i="3"/>
  <c r="G2402" i="3"/>
  <c r="L2406" i="3"/>
  <c r="G2418" i="3"/>
  <c r="L2422" i="3"/>
  <c r="G2434" i="3"/>
  <c r="L2438" i="3"/>
  <c r="B2460" i="3"/>
  <c r="A2460" i="3" s="1"/>
  <c r="N2477" i="3"/>
  <c r="G2487" i="3"/>
  <c r="G2496" i="3"/>
  <c r="B2522" i="3"/>
  <c r="A2522" i="3" s="1"/>
  <c r="L2529" i="3"/>
  <c r="G2529" i="3"/>
  <c r="B2545" i="3"/>
  <c r="A2545" i="3" s="1"/>
  <c r="G2549" i="3"/>
  <c r="B2549" i="3"/>
  <c r="A2549" i="3" s="1"/>
  <c r="L2549" i="3"/>
  <c r="G2562" i="3"/>
  <c r="N2562" i="3"/>
  <c r="B2614" i="3"/>
  <c r="A2614" i="3" s="1"/>
  <c r="N2630" i="3"/>
  <c r="G2630" i="3"/>
  <c r="B2644" i="3"/>
  <c r="A2644" i="3" s="1"/>
  <c r="G2644" i="3"/>
  <c r="B2679" i="3"/>
  <c r="A2679" i="3" s="1"/>
  <c r="N2679" i="3"/>
  <c r="B2770" i="3"/>
  <c r="A2770" i="3" s="1"/>
  <c r="N2770" i="3"/>
  <c r="B2308" i="3"/>
  <c r="A2308" i="3" s="1"/>
  <c r="N2313" i="3"/>
  <c r="L2316" i="3"/>
  <c r="B2324" i="3"/>
  <c r="A2324" i="3" s="1"/>
  <c r="N2329" i="3"/>
  <c r="L2332" i="3"/>
  <c r="B2340" i="3"/>
  <c r="A2340" i="3" s="1"/>
  <c r="N2345" i="3"/>
  <c r="L2348" i="3"/>
  <c r="B2356" i="3"/>
  <c r="A2356" i="3" s="1"/>
  <c r="L2364" i="3"/>
  <c r="B2372" i="3"/>
  <c r="A2372" i="3" s="1"/>
  <c r="L2380" i="3"/>
  <c r="B2388" i="3"/>
  <c r="A2388" i="3" s="1"/>
  <c r="L2396" i="3"/>
  <c r="B2404" i="3"/>
  <c r="A2404" i="3" s="1"/>
  <c r="L2412" i="3"/>
  <c r="B2420" i="3"/>
  <c r="A2420" i="3" s="1"/>
  <c r="N2425" i="3"/>
  <c r="L2428" i="3"/>
  <c r="B2436" i="3"/>
  <c r="A2436" i="3" s="1"/>
  <c r="N2441" i="3"/>
  <c r="N2444" i="3"/>
  <c r="N2450" i="3"/>
  <c r="B2454" i="3"/>
  <c r="A2454" i="3" s="1"/>
  <c r="B2468" i="3"/>
  <c r="A2468" i="3" s="1"/>
  <c r="N2472" i="3"/>
  <c r="B2478" i="3"/>
  <c r="A2478" i="3" s="1"/>
  <c r="L2479" i="3"/>
  <c r="N2482" i="3"/>
  <c r="N2492" i="3"/>
  <c r="N2504" i="3"/>
  <c r="N2513" i="3"/>
  <c r="L2553" i="3"/>
  <c r="G2553" i="3"/>
  <c r="B2553" i="3"/>
  <c r="A2553" i="3" s="1"/>
  <c r="N2582" i="3"/>
  <c r="G2582" i="3"/>
  <c r="B2612" i="3"/>
  <c r="A2612" i="3" s="1"/>
  <c r="G2612" i="3"/>
  <c r="B2311" i="3"/>
  <c r="A2311" i="3" s="1"/>
  <c r="B2327" i="3"/>
  <c r="A2327" i="3" s="1"/>
  <c r="B2343" i="3"/>
  <c r="A2343" i="3" s="1"/>
  <c r="B2359" i="3"/>
  <c r="A2359" i="3" s="1"/>
  <c r="B2375" i="3"/>
  <c r="A2375" i="3" s="1"/>
  <c r="B2391" i="3"/>
  <c r="A2391" i="3" s="1"/>
  <c r="B2407" i="3"/>
  <c r="A2407" i="3" s="1"/>
  <c r="B2423" i="3"/>
  <c r="A2423" i="3" s="1"/>
  <c r="B2439" i="3"/>
  <c r="A2439" i="3" s="1"/>
  <c r="N2461" i="3"/>
  <c r="G2473" i="3"/>
  <c r="B2473" i="3"/>
  <c r="A2473" i="3" s="1"/>
  <c r="L2474" i="3"/>
  <c r="B2500" i="3"/>
  <c r="A2500" i="3" s="1"/>
  <c r="G2505" i="3"/>
  <c r="B2505" i="3"/>
  <c r="A2505" i="3" s="1"/>
  <c r="B2526" i="3"/>
  <c r="A2526" i="3" s="1"/>
  <c r="B2580" i="3"/>
  <c r="A2580" i="3" s="1"/>
  <c r="G2580" i="3"/>
  <c r="N2593" i="3"/>
  <c r="N2598" i="3"/>
  <c r="G2598" i="3"/>
  <c r="L2663" i="3"/>
  <c r="G2663" i="3"/>
  <c r="L2669" i="3"/>
  <c r="G2669" i="3"/>
  <c r="G2711" i="3"/>
  <c r="N2802" i="3"/>
  <c r="G2802" i="3"/>
  <c r="B2802" i="3"/>
  <c r="A2802" i="3" s="1"/>
  <c r="L2386" i="3"/>
  <c r="N2399" i="3"/>
  <c r="L2402" i="3"/>
  <c r="N2415" i="3"/>
  <c r="L2418" i="3"/>
  <c r="B2426" i="3"/>
  <c r="A2426" i="3" s="1"/>
  <c r="N2431" i="3"/>
  <c r="L2434" i="3"/>
  <c r="B2442" i="3"/>
  <c r="A2442" i="3" s="1"/>
  <c r="B2445" i="3"/>
  <c r="A2445" i="3" s="1"/>
  <c r="B2448" i="3"/>
  <c r="A2448" i="3" s="1"/>
  <c r="B2451" i="3"/>
  <c r="A2451" i="3" s="1"/>
  <c r="B2465" i="3"/>
  <c r="A2465" i="3" s="1"/>
  <c r="L2493" i="3"/>
  <c r="G2493" i="3"/>
  <c r="B2493" i="3"/>
  <c r="A2493" i="3" s="1"/>
  <c r="G2495" i="3"/>
  <c r="B2495" i="3"/>
  <c r="A2495" i="3" s="1"/>
  <c r="L2496" i="3"/>
  <c r="N2556" i="3"/>
  <c r="B2596" i="3"/>
  <c r="A2596" i="3" s="1"/>
  <c r="G2596" i="3"/>
  <c r="B2711" i="3"/>
  <c r="A2711" i="3" s="1"/>
  <c r="N2711" i="3"/>
  <c r="G2305" i="3"/>
  <c r="G2321" i="3"/>
  <c r="G2337" i="3"/>
  <c r="G2353" i="3"/>
  <c r="G2369" i="3"/>
  <c r="G2385" i="3"/>
  <c r="G2401" i="3"/>
  <c r="G2417" i="3"/>
  <c r="B2429" i="3"/>
  <c r="A2429" i="3" s="1"/>
  <c r="G2433" i="3"/>
  <c r="G2451" i="3"/>
  <c r="B2459" i="3"/>
  <c r="A2459" i="3" s="1"/>
  <c r="B2462" i="3"/>
  <c r="A2462" i="3" s="1"/>
  <c r="B2475" i="3"/>
  <c r="A2475" i="3" s="1"/>
  <c r="B2480" i="3"/>
  <c r="A2480" i="3" s="1"/>
  <c r="L2489" i="3"/>
  <c r="B2507" i="3"/>
  <c r="A2507" i="3" s="1"/>
  <c r="B2533" i="3"/>
  <c r="A2533" i="3" s="1"/>
  <c r="L2533" i="3"/>
  <c r="L2543" i="3"/>
  <c r="L2560" i="3"/>
  <c r="L2564" i="3"/>
  <c r="B2567" i="3"/>
  <c r="A2567" i="3" s="1"/>
  <c r="G2559" i="3"/>
  <c r="B2559" i="3"/>
  <c r="A2559" i="3" s="1"/>
  <c r="G2565" i="3"/>
  <c r="B2565" i="3"/>
  <c r="A2565" i="3" s="1"/>
  <c r="L2565" i="3"/>
  <c r="L2647" i="3"/>
  <c r="G2647" i="3"/>
  <c r="L2649" i="3"/>
  <c r="G2649" i="3"/>
  <c r="B2649" i="3"/>
  <c r="A2649" i="3" s="1"/>
  <c r="G2311" i="3"/>
  <c r="G2327" i="3"/>
  <c r="G2343" i="3"/>
  <c r="G2359" i="3"/>
  <c r="G2375" i="3"/>
  <c r="G2391" i="3"/>
  <c r="G2407" i="3"/>
  <c r="G2423" i="3"/>
  <c r="G2439" i="3"/>
  <c r="G2500" i="3"/>
  <c r="G2521" i="3"/>
  <c r="B2521" i="3"/>
  <c r="A2521" i="3" s="1"/>
  <c r="G2526" i="3"/>
  <c r="B2530" i="3"/>
  <c r="A2530" i="3" s="1"/>
  <c r="B2561" i="3"/>
  <c r="A2561" i="3" s="1"/>
  <c r="L2569" i="3"/>
  <c r="G2569" i="3"/>
  <c r="B2569" i="3"/>
  <c r="A2569" i="3" s="1"/>
  <c r="L2631" i="3"/>
  <c r="G2631" i="3"/>
  <c r="L2633" i="3"/>
  <c r="G2633" i="3"/>
  <c r="B2633" i="3"/>
  <c r="A2633" i="3" s="1"/>
  <c r="B2294" i="3"/>
  <c r="A2294" i="3" s="1"/>
  <c r="B2310" i="3"/>
  <c r="A2310" i="3" s="1"/>
  <c r="B2326" i="3"/>
  <c r="A2326" i="3" s="1"/>
  <c r="B2342" i="3"/>
  <c r="A2342" i="3" s="1"/>
  <c r="B2358" i="3"/>
  <c r="A2358" i="3" s="1"/>
  <c r="G2426" i="3"/>
  <c r="G2442" i="3"/>
  <c r="G2445" i="3"/>
  <c r="G2448" i="3"/>
  <c r="L2457" i="3"/>
  <c r="G2465" i="3"/>
  <c r="L2497" i="3"/>
  <c r="G2497" i="3"/>
  <c r="G2507" i="3"/>
  <c r="L2509" i="3"/>
  <c r="G2509" i="3"/>
  <c r="B2509" i="3"/>
  <c r="A2509" i="3" s="1"/>
  <c r="G2511" i="3"/>
  <c r="B2511" i="3"/>
  <c r="A2511" i="3" s="1"/>
  <c r="B2548" i="3"/>
  <c r="A2548" i="3" s="1"/>
  <c r="G2548" i="3"/>
  <c r="L2615" i="3"/>
  <c r="G2615" i="3"/>
  <c r="L2617" i="3"/>
  <c r="G2617" i="3"/>
  <c r="B2617" i="3"/>
  <c r="A2617" i="3" s="1"/>
  <c r="B2657" i="3"/>
  <c r="A2657" i="3" s="1"/>
  <c r="N2657" i="3"/>
  <c r="G2429" i="3"/>
  <c r="G2459" i="3"/>
  <c r="G2462" i="3"/>
  <c r="G2475" i="3"/>
  <c r="G2480" i="3"/>
  <c r="B2523" i="3"/>
  <c r="A2523" i="3" s="1"/>
  <c r="G2546" i="3"/>
  <c r="N2546" i="3"/>
  <c r="G2567" i="3"/>
  <c r="L2583" i="3"/>
  <c r="G2583" i="3"/>
  <c r="L2585" i="3"/>
  <c r="G2585" i="3"/>
  <c r="B2585" i="3"/>
  <c r="A2585" i="3" s="1"/>
  <c r="B2625" i="3"/>
  <c r="A2625" i="3" s="1"/>
  <c r="B2396" i="3"/>
  <c r="A2396" i="3" s="1"/>
  <c r="B2412" i="3"/>
  <c r="A2412" i="3" s="1"/>
  <c r="B2428" i="3"/>
  <c r="A2428" i="3" s="1"/>
  <c r="L2477" i="3"/>
  <c r="G2477" i="3"/>
  <c r="L2495" i="3"/>
  <c r="B2518" i="3"/>
  <c r="A2518" i="3" s="1"/>
  <c r="G2537" i="3"/>
  <c r="B2537" i="3"/>
  <c r="A2537" i="3" s="1"/>
  <c r="L2596" i="3"/>
  <c r="L2599" i="3"/>
  <c r="G2599" i="3"/>
  <c r="L2601" i="3"/>
  <c r="G2601" i="3"/>
  <c r="B2601" i="3"/>
  <c r="A2601" i="3" s="1"/>
  <c r="B2742" i="3"/>
  <c r="A2742" i="3" s="1"/>
  <c r="L2742" i="3"/>
  <c r="G2742" i="3"/>
  <c r="B2458" i="3"/>
  <c r="A2458" i="3" s="1"/>
  <c r="B2494" i="3"/>
  <c r="A2494" i="3" s="1"/>
  <c r="B2532" i="3"/>
  <c r="A2532" i="3" s="1"/>
  <c r="N2729" i="3"/>
  <c r="G2729" i="3"/>
  <c r="B2729" i="3"/>
  <c r="A2729" i="3" s="1"/>
  <c r="B2469" i="3"/>
  <c r="A2469" i="3" s="1"/>
  <c r="B2474" i="3"/>
  <c r="A2474" i="3" s="1"/>
  <c r="B2487" i="3"/>
  <c r="A2487" i="3" s="1"/>
  <c r="B2506" i="3"/>
  <c r="A2506" i="3" s="1"/>
  <c r="L2513" i="3"/>
  <c r="G2513" i="3"/>
  <c r="G2523" i="3"/>
  <c r="L2525" i="3"/>
  <c r="G2525" i="3"/>
  <c r="B2525" i="3"/>
  <c r="A2525" i="3" s="1"/>
  <c r="G2527" i="3"/>
  <c r="B2527" i="3"/>
  <c r="A2527" i="3" s="1"/>
  <c r="G2535" i="3"/>
  <c r="B2539" i="3"/>
  <c r="A2539" i="3" s="1"/>
  <c r="L2559" i="3"/>
  <c r="B2577" i="3"/>
  <c r="A2577" i="3" s="1"/>
  <c r="B2695" i="3"/>
  <c r="A2695" i="3" s="1"/>
  <c r="N2695" i="3"/>
  <c r="G2727" i="3"/>
  <c r="B2727" i="3"/>
  <c r="A2727" i="3" s="1"/>
  <c r="N2727" i="3"/>
  <c r="L2740" i="3"/>
  <c r="B2740" i="3"/>
  <c r="A2740" i="3" s="1"/>
  <c r="G2740" i="3"/>
  <c r="B2501" i="3"/>
  <c r="A2501" i="3" s="1"/>
  <c r="L2501" i="3"/>
  <c r="N2818" i="3"/>
  <c r="G2818" i="3"/>
  <c r="B2818" i="3"/>
  <c r="A2818" i="3" s="1"/>
  <c r="G2479" i="3"/>
  <c r="B2660" i="3"/>
  <c r="A2660" i="3" s="1"/>
  <c r="L2660" i="3"/>
  <c r="G2660" i="3"/>
  <c r="N2844" i="3"/>
  <c r="G2545" i="3"/>
  <c r="B2557" i="3"/>
  <c r="A2557" i="3" s="1"/>
  <c r="G2561" i="3"/>
  <c r="B2573" i="3"/>
  <c r="A2573" i="3" s="1"/>
  <c r="G2577" i="3"/>
  <c r="N2578" i="3"/>
  <c r="L2581" i="3"/>
  <c r="B2589" i="3"/>
  <c r="A2589" i="3" s="1"/>
  <c r="G2593" i="3"/>
  <c r="N2594" i="3"/>
  <c r="L2597" i="3"/>
  <c r="B2605" i="3"/>
  <c r="A2605" i="3" s="1"/>
  <c r="G2609" i="3"/>
  <c r="N2610" i="3"/>
  <c r="L2613" i="3"/>
  <c r="B2621" i="3"/>
  <c r="A2621" i="3" s="1"/>
  <c r="G2625" i="3"/>
  <c r="N2626" i="3"/>
  <c r="L2629" i="3"/>
  <c r="B2637" i="3"/>
  <c r="A2637" i="3" s="1"/>
  <c r="G2641" i="3"/>
  <c r="N2642" i="3"/>
  <c r="L2645" i="3"/>
  <c r="B2653" i="3"/>
  <c r="A2653" i="3" s="1"/>
  <c r="G2657" i="3"/>
  <c r="N2658" i="3"/>
  <c r="L2661" i="3"/>
  <c r="B2671" i="3"/>
  <c r="A2671" i="3" s="1"/>
  <c r="B2676" i="3"/>
  <c r="A2676" i="3" s="1"/>
  <c r="B2683" i="3"/>
  <c r="A2683" i="3" s="1"/>
  <c r="L2684" i="3"/>
  <c r="G2697" i="3"/>
  <c r="G2713" i="3"/>
  <c r="B2735" i="3"/>
  <c r="A2735" i="3" s="1"/>
  <c r="B2744" i="3"/>
  <c r="A2744" i="3" s="1"/>
  <c r="G2757" i="3"/>
  <c r="B2757" i="3"/>
  <c r="A2757" i="3" s="1"/>
  <c r="B2761" i="3"/>
  <c r="A2761" i="3" s="1"/>
  <c r="N2761" i="3"/>
  <c r="G2761" i="3"/>
  <c r="L2890" i="3"/>
  <c r="G2890" i="3"/>
  <c r="L2930" i="3"/>
  <c r="G2930" i="3"/>
  <c r="B2608" i="3"/>
  <c r="A2608" i="3" s="1"/>
  <c r="B2624" i="3"/>
  <c r="A2624" i="3" s="1"/>
  <c r="B2640" i="3"/>
  <c r="A2640" i="3" s="1"/>
  <c r="B2656" i="3"/>
  <c r="A2656" i="3" s="1"/>
  <c r="G2746" i="3"/>
  <c r="B2746" i="3"/>
  <c r="A2746" i="3" s="1"/>
  <c r="L2853" i="3"/>
  <c r="G2853" i="3"/>
  <c r="B2853" i="3"/>
  <c r="A2853" i="3" s="1"/>
  <c r="B2895" i="3"/>
  <c r="A2895" i="3" s="1"/>
  <c r="L2895" i="3"/>
  <c r="G2895" i="3"/>
  <c r="L2996" i="3"/>
  <c r="B2996" i="3"/>
  <c r="A2996" i="3" s="1"/>
  <c r="G2996" i="3"/>
  <c r="L3346" i="3"/>
  <c r="G3346" i="3"/>
  <c r="B3346" i="3"/>
  <c r="A3346" i="3" s="1"/>
  <c r="B2748" i="3"/>
  <c r="A2748" i="3" s="1"/>
  <c r="L2748" i="3"/>
  <c r="L2837" i="3"/>
  <c r="G2837" i="3"/>
  <c r="B2837" i="3"/>
  <c r="A2837" i="3" s="1"/>
  <c r="N2888" i="3"/>
  <c r="B2888" i="3"/>
  <c r="A2888" i="3" s="1"/>
  <c r="L2964" i="3"/>
  <c r="B2964" i="3"/>
  <c r="A2964" i="3" s="1"/>
  <c r="G2964" i="3"/>
  <c r="B2678" i="3"/>
  <c r="A2678" i="3" s="1"/>
  <c r="L2678" i="3"/>
  <c r="B2701" i="3"/>
  <c r="A2701" i="3" s="1"/>
  <c r="B2717" i="3"/>
  <c r="A2717" i="3" s="1"/>
  <c r="G2733" i="3"/>
  <c r="B2775" i="3"/>
  <c r="A2775" i="3" s="1"/>
  <c r="L2821" i="3"/>
  <c r="G2821" i="3"/>
  <c r="B2821" i="3"/>
  <c r="A2821" i="3" s="1"/>
  <c r="G2847" i="3"/>
  <c r="B2882" i="3"/>
  <c r="A2882" i="3" s="1"/>
  <c r="L2545" i="3"/>
  <c r="G2557" i="3"/>
  <c r="L2561" i="3"/>
  <c r="G2573" i="3"/>
  <c r="L2577" i="3"/>
  <c r="G2589" i="3"/>
  <c r="G2605" i="3"/>
  <c r="L2609" i="3"/>
  <c r="G2621" i="3"/>
  <c r="L2625" i="3"/>
  <c r="G2637" i="3"/>
  <c r="L2641" i="3"/>
  <c r="G2653" i="3"/>
  <c r="B2665" i="3"/>
  <c r="A2665" i="3" s="1"/>
  <c r="B2668" i="3"/>
  <c r="A2668" i="3" s="1"/>
  <c r="G2671" i="3"/>
  <c r="B2673" i="3"/>
  <c r="A2673" i="3" s="1"/>
  <c r="G2676" i="3"/>
  <c r="G2683" i="3"/>
  <c r="B2694" i="3"/>
  <c r="A2694" i="3" s="1"/>
  <c r="L2694" i="3"/>
  <c r="B2703" i="3"/>
  <c r="A2703" i="3" s="1"/>
  <c r="B2710" i="3"/>
  <c r="A2710" i="3" s="1"/>
  <c r="L2710" i="3"/>
  <c r="B2719" i="3"/>
  <c r="A2719" i="3" s="1"/>
  <c r="B2726" i="3"/>
  <c r="A2726" i="3" s="1"/>
  <c r="L2726" i="3"/>
  <c r="G2735" i="3"/>
  <c r="B2737" i="3"/>
  <c r="A2737" i="3" s="1"/>
  <c r="G2773" i="3"/>
  <c r="B2773" i="3"/>
  <c r="A2773" i="3" s="1"/>
  <c r="B2777" i="3"/>
  <c r="A2777" i="3" s="1"/>
  <c r="N2777" i="3"/>
  <c r="G2777" i="3"/>
  <c r="L2805" i="3"/>
  <c r="G2805" i="3"/>
  <c r="B2805" i="3"/>
  <c r="A2805" i="3" s="1"/>
  <c r="G2831" i="3"/>
  <c r="N2849" i="3"/>
  <c r="G2849" i="3"/>
  <c r="B2849" i="3"/>
  <c r="A2849" i="3" s="1"/>
  <c r="L2789" i="3"/>
  <c r="G2789" i="3"/>
  <c r="B2789" i="3"/>
  <c r="A2789" i="3" s="1"/>
  <c r="N2833" i="3"/>
  <c r="G2833" i="3"/>
  <c r="B2833" i="3"/>
  <c r="A2833" i="3" s="1"/>
  <c r="L2872" i="3"/>
  <c r="G2872" i="3"/>
  <c r="L2962" i="3"/>
  <c r="G2962" i="3"/>
  <c r="B2962" i="3"/>
  <c r="A2962" i="3" s="1"/>
  <c r="B2575" i="3"/>
  <c r="A2575" i="3" s="1"/>
  <c r="B2591" i="3"/>
  <c r="A2591" i="3" s="1"/>
  <c r="B2607" i="3"/>
  <c r="A2607" i="3" s="1"/>
  <c r="B2623" i="3"/>
  <c r="A2623" i="3" s="1"/>
  <c r="B2639" i="3"/>
  <c r="A2639" i="3" s="1"/>
  <c r="B2655" i="3"/>
  <c r="A2655" i="3" s="1"/>
  <c r="G2678" i="3"/>
  <c r="G2685" i="3"/>
  <c r="G2692" i="3"/>
  <c r="B2696" i="3"/>
  <c r="A2696" i="3" s="1"/>
  <c r="G2708" i="3"/>
  <c r="B2712" i="3"/>
  <c r="A2712" i="3" s="1"/>
  <c r="G2724" i="3"/>
  <c r="G2730" i="3"/>
  <c r="B2730" i="3"/>
  <c r="A2730" i="3" s="1"/>
  <c r="L2757" i="3"/>
  <c r="G2769" i="3"/>
  <c r="G2799" i="3"/>
  <c r="B2801" i="3"/>
  <c r="A2801" i="3" s="1"/>
  <c r="N2817" i="3"/>
  <c r="G2817" i="3"/>
  <c r="B2860" i="3"/>
  <c r="A2860" i="3" s="1"/>
  <c r="B2866" i="3"/>
  <c r="A2866" i="3" s="1"/>
  <c r="L2900" i="3"/>
  <c r="B2900" i="3"/>
  <c r="A2900" i="3" s="1"/>
  <c r="G2900" i="3"/>
  <c r="B2578" i="3"/>
  <c r="A2578" i="3" s="1"/>
  <c r="B2594" i="3"/>
  <c r="A2594" i="3" s="1"/>
  <c r="B2610" i="3"/>
  <c r="A2610" i="3" s="1"/>
  <c r="G2662" i="3"/>
  <c r="B2732" i="3"/>
  <c r="A2732" i="3" s="1"/>
  <c r="L2732" i="3"/>
  <c r="G2737" i="3"/>
  <c r="B2739" i="3"/>
  <c r="A2739" i="3" s="1"/>
  <c r="N2739" i="3"/>
  <c r="G2741" i="3"/>
  <c r="B2741" i="3"/>
  <c r="A2741" i="3" s="1"/>
  <c r="L2744" i="3"/>
  <c r="L2746" i="3"/>
  <c r="N2759" i="3"/>
  <c r="G2762" i="3"/>
  <c r="B2762" i="3"/>
  <c r="A2762" i="3" s="1"/>
  <c r="B2764" i="3"/>
  <c r="A2764" i="3" s="1"/>
  <c r="L2764" i="3"/>
  <c r="N2801" i="3"/>
  <c r="G2801" i="3"/>
  <c r="B2581" i="3"/>
  <c r="A2581" i="3" s="1"/>
  <c r="B2597" i="3"/>
  <c r="A2597" i="3" s="1"/>
  <c r="B2613" i="3"/>
  <c r="A2613" i="3" s="1"/>
  <c r="B2629" i="3"/>
  <c r="A2629" i="3" s="1"/>
  <c r="B2645" i="3"/>
  <c r="A2645" i="3" s="1"/>
  <c r="B2661" i="3"/>
  <c r="A2661" i="3" s="1"/>
  <c r="G2665" i="3"/>
  <c r="G2668" i="3"/>
  <c r="L2670" i="3"/>
  <c r="G2670" i="3"/>
  <c r="B2670" i="3"/>
  <c r="A2670" i="3" s="1"/>
  <c r="G2673" i="3"/>
  <c r="G2682" i="3"/>
  <c r="B2682" i="3"/>
  <c r="A2682" i="3" s="1"/>
  <c r="N2690" i="3"/>
  <c r="G2703" i="3"/>
  <c r="B2705" i="3"/>
  <c r="A2705" i="3" s="1"/>
  <c r="N2706" i="3"/>
  <c r="G2719" i="3"/>
  <c r="B2721" i="3"/>
  <c r="A2721" i="3" s="1"/>
  <c r="N2722" i="3"/>
  <c r="G2743" i="3"/>
  <c r="L2756" i="3"/>
  <c r="G2756" i="3"/>
  <c r="B2756" i="3"/>
  <c r="A2756" i="3" s="1"/>
  <c r="N2785" i="3"/>
  <c r="G2785" i="3"/>
  <c r="L2831" i="3"/>
  <c r="B2844" i="3"/>
  <c r="A2844" i="3" s="1"/>
  <c r="G2698" i="3"/>
  <c r="B2698" i="3"/>
  <c r="A2698" i="3" s="1"/>
  <c r="G2714" i="3"/>
  <c r="B2714" i="3"/>
  <c r="A2714" i="3" s="1"/>
  <c r="L2760" i="3"/>
  <c r="G2760" i="3"/>
  <c r="L2852" i="3"/>
  <c r="G2852" i="3"/>
  <c r="B2852" i="3"/>
  <c r="A2852" i="3" s="1"/>
  <c r="L2856" i="3"/>
  <c r="G2856" i="3"/>
  <c r="B3042" i="3"/>
  <c r="A3042" i="3" s="1"/>
  <c r="N3042" i="3"/>
  <c r="B2677" i="3"/>
  <c r="A2677" i="3" s="1"/>
  <c r="B2700" i="3"/>
  <c r="A2700" i="3" s="1"/>
  <c r="B2707" i="3"/>
  <c r="A2707" i="3" s="1"/>
  <c r="B2716" i="3"/>
  <c r="A2716" i="3" s="1"/>
  <c r="G2732" i="3"/>
  <c r="N2745" i="3"/>
  <c r="G2745" i="3"/>
  <c r="B2749" i="3"/>
  <c r="A2749" i="3" s="1"/>
  <c r="G2764" i="3"/>
  <c r="B2812" i="3"/>
  <c r="A2812" i="3" s="1"/>
  <c r="L2836" i="3"/>
  <c r="G2836" i="3"/>
  <c r="B2836" i="3"/>
  <c r="A2836" i="3" s="1"/>
  <c r="L2840" i="3"/>
  <c r="G2840" i="3"/>
  <c r="B2850" i="3"/>
  <c r="A2850" i="3" s="1"/>
  <c r="B2879" i="3"/>
  <c r="A2879" i="3" s="1"/>
  <c r="L2879" i="3"/>
  <c r="N2885" i="3"/>
  <c r="B2885" i="3"/>
  <c r="A2885" i="3" s="1"/>
  <c r="G2689" i="3"/>
  <c r="B2691" i="3"/>
  <c r="A2691" i="3" s="1"/>
  <c r="N2691" i="3"/>
  <c r="B2723" i="3"/>
  <c r="A2723" i="3" s="1"/>
  <c r="N2723" i="3"/>
  <c r="N2775" i="3"/>
  <c r="G2778" i="3"/>
  <c r="B2778" i="3"/>
  <c r="A2778" i="3" s="1"/>
  <c r="B2780" i="3"/>
  <c r="A2780" i="3" s="1"/>
  <c r="L2780" i="3"/>
  <c r="B2796" i="3"/>
  <c r="A2796" i="3" s="1"/>
  <c r="L2820" i="3"/>
  <c r="G2820" i="3"/>
  <c r="B2820" i="3"/>
  <c r="A2820" i="3" s="1"/>
  <c r="L2824" i="3"/>
  <c r="G2824" i="3"/>
  <c r="B2834" i="3"/>
  <c r="A2834" i="3" s="1"/>
  <c r="G2684" i="3"/>
  <c r="L2686" i="3"/>
  <c r="G2686" i="3"/>
  <c r="B2686" i="3"/>
  <c r="A2686" i="3" s="1"/>
  <c r="G2693" i="3"/>
  <c r="B2693" i="3"/>
  <c r="A2693" i="3" s="1"/>
  <c r="G2709" i="3"/>
  <c r="B2709" i="3"/>
  <c r="A2709" i="3" s="1"/>
  <c r="G2725" i="3"/>
  <c r="B2725" i="3"/>
  <c r="A2725" i="3" s="1"/>
  <c r="L2772" i="3"/>
  <c r="G2772" i="3"/>
  <c r="B2772" i="3"/>
  <c r="A2772" i="3" s="1"/>
  <c r="L2804" i="3"/>
  <c r="G2804" i="3"/>
  <c r="B2804" i="3"/>
  <c r="A2804" i="3" s="1"/>
  <c r="L2808" i="3"/>
  <c r="G2808" i="3"/>
  <c r="G2679" i="3"/>
  <c r="G2691" i="3"/>
  <c r="G2707" i="3"/>
  <c r="G2723" i="3"/>
  <c r="L2741" i="3"/>
  <c r="L2762" i="3"/>
  <c r="L2776" i="3"/>
  <c r="G2776" i="3"/>
  <c r="L2788" i="3"/>
  <c r="G2788" i="3"/>
  <c r="B2788" i="3"/>
  <c r="A2788" i="3" s="1"/>
  <c r="L2792" i="3"/>
  <c r="G2792" i="3"/>
  <c r="B2863" i="3"/>
  <c r="A2863" i="3" s="1"/>
  <c r="L2863" i="3"/>
  <c r="L2869" i="3"/>
  <c r="G2869" i="3"/>
  <c r="B2869" i="3"/>
  <c r="A2869" i="3" s="1"/>
  <c r="L2971" i="3"/>
  <c r="B2971" i="3"/>
  <c r="A2971" i="3" s="1"/>
  <c r="B3010" i="3"/>
  <c r="A3010" i="3" s="1"/>
  <c r="N3010" i="3"/>
  <c r="B3093" i="3"/>
  <c r="A3093" i="3" s="1"/>
  <c r="L3093" i="3"/>
  <c r="G3093" i="3"/>
  <c r="B3578" i="3"/>
  <c r="A3578" i="3" s="1"/>
  <c r="L3578" i="3"/>
  <c r="G3578" i="3"/>
  <c r="L2765" i="3"/>
  <c r="L2781" i="3"/>
  <c r="G2793" i="3"/>
  <c r="L2797" i="3"/>
  <c r="G2809" i="3"/>
  <c r="L2813" i="3"/>
  <c r="G2825" i="3"/>
  <c r="L2829" i="3"/>
  <c r="G2841" i="3"/>
  <c r="L2845" i="3"/>
  <c r="G2857" i="3"/>
  <c r="L2861" i="3"/>
  <c r="G2873" i="3"/>
  <c r="G2888" i="3"/>
  <c r="G2891" i="3"/>
  <c r="G2913" i="3"/>
  <c r="G2915" i="3"/>
  <c r="B2915" i="3"/>
  <c r="A2915" i="3" s="1"/>
  <c r="L2915" i="3"/>
  <c r="G2924" i="3"/>
  <c r="L2939" i="3"/>
  <c r="B2939" i="3"/>
  <c r="A2939" i="3" s="1"/>
  <c r="B2943" i="3"/>
  <c r="A2943" i="3" s="1"/>
  <c r="G2943" i="3"/>
  <c r="L2932" i="3"/>
  <c r="B2932" i="3"/>
  <c r="A2932" i="3" s="1"/>
  <c r="N2945" i="3"/>
  <c r="B2945" i="3"/>
  <c r="A2945" i="3" s="1"/>
  <c r="B3304" i="3"/>
  <c r="A3304" i="3" s="1"/>
  <c r="L3304" i="3"/>
  <c r="G3304" i="3"/>
  <c r="G2674" i="3"/>
  <c r="B2702" i="3"/>
  <c r="A2702" i="3" s="1"/>
  <c r="B2718" i="3"/>
  <c r="A2718" i="3" s="1"/>
  <c r="B2734" i="3"/>
  <c r="A2734" i="3" s="1"/>
  <c r="G2738" i="3"/>
  <c r="B2750" i="3"/>
  <c r="A2750" i="3" s="1"/>
  <c r="G2754" i="3"/>
  <c r="N2755" i="3"/>
  <c r="L2758" i="3"/>
  <c r="B2766" i="3"/>
  <c r="A2766" i="3" s="1"/>
  <c r="G2770" i="3"/>
  <c r="N2771" i="3"/>
  <c r="L2774" i="3"/>
  <c r="B2782" i="3"/>
  <c r="A2782" i="3" s="1"/>
  <c r="G2786" i="3"/>
  <c r="N2787" i="3"/>
  <c r="L2790" i="3"/>
  <c r="B2798" i="3"/>
  <c r="A2798" i="3" s="1"/>
  <c r="N2803" i="3"/>
  <c r="L2806" i="3"/>
  <c r="B2814" i="3"/>
  <c r="A2814" i="3" s="1"/>
  <c r="N2819" i="3"/>
  <c r="L2822" i="3"/>
  <c r="B2830" i="3"/>
  <c r="A2830" i="3" s="1"/>
  <c r="G2834" i="3"/>
  <c r="N2835" i="3"/>
  <c r="L2838" i="3"/>
  <c r="B2846" i="3"/>
  <c r="A2846" i="3" s="1"/>
  <c r="G2850" i="3"/>
  <c r="N2851" i="3"/>
  <c r="L2854" i="3"/>
  <c r="B2862" i="3"/>
  <c r="A2862" i="3" s="1"/>
  <c r="G2866" i="3"/>
  <c r="N2867" i="3"/>
  <c r="L2870" i="3"/>
  <c r="B2878" i="3"/>
  <c r="A2878" i="3" s="1"/>
  <c r="G2882" i="3"/>
  <c r="N2883" i="3"/>
  <c r="G2885" i="3"/>
  <c r="B2907" i="3"/>
  <c r="A2907" i="3" s="1"/>
  <c r="G2910" i="3"/>
  <c r="G2912" i="3"/>
  <c r="L2919" i="3"/>
  <c r="G2919" i="3"/>
  <c r="G2939" i="3"/>
  <c r="N2967" i="3"/>
  <c r="B2978" i="3"/>
  <c r="A2978" i="3" s="1"/>
  <c r="G3002" i="3"/>
  <c r="B3013" i="3"/>
  <c r="A3013" i="3" s="1"/>
  <c r="L3013" i="3"/>
  <c r="G3013" i="3"/>
  <c r="L3021" i="3"/>
  <c r="G3021" i="3"/>
  <c r="B3021" i="3"/>
  <c r="A3021" i="3" s="1"/>
  <c r="B3074" i="3"/>
  <c r="A3074" i="3" s="1"/>
  <c r="N3074" i="3"/>
  <c r="B2865" i="3"/>
  <c r="A2865" i="3" s="1"/>
  <c r="B2887" i="3"/>
  <c r="A2887" i="3" s="1"/>
  <c r="N2891" i="3"/>
  <c r="N2922" i="3"/>
  <c r="N2935" i="3"/>
  <c r="G2945" i="3"/>
  <c r="B2951" i="3"/>
  <c r="A2951" i="3" s="1"/>
  <c r="L2980" i="3"/>
  <c r="B2980" i="3"/>
  <c r="A2980" i="3" s="1"/>
  <c r="N2994" i="3"/>
  <c r="G2994" i="3"/>
  <c r="B3106" i="3"/>
  <c r="A3106" i="3" s="1"/>
  <c r="N3106" i="3"/>
  <c r="G3106" i="3"/>
  <c r="N2793" i="3"/>
  <c r="L2796" i="3"/>
  <c r="N2809" i="3"/>
  <c r="L2812" i="3"/>
  <c r="N2825" i="3"/>
  <c r="L2828" i="3"/>
  <c r="N2841" i="3"/>
  <c r="L2844" i="3"/>
  <c r="N2857" i="3"/>
  <c r="L2860" i="3"/>
  <c r="B2868" i="3"/>
  <c r="A2868" i="3" s="1"/>
  <c r="N2873" i="3"/>
  <c r="L2876" i="3"/>
  <c r="B2884" i="3"/>
  <c r="A2884" i="3" s="1"/>
  <c r="B2892" i="3"/>
  <c r="A2892" i="3" s="1"/>
  <c r="L2893" i="3"/>
  <c r="L2898" i="3"/>
  <c r="B2909" i="3"/>
  <c r="A2909" i="3" s="1"/>
  <c r="B2914" i="3"/>
  <c r="A2914" i="3" s="1"/>
  <c r="G2932" i="3"/>
  <c r="B2988" i="3"/>
  <c r="A2988" i="3" s="1"/>
  <c r="G3034" i="3"/>
  <c r="B3045" i="3"/>
  <c r="A3045" i="3" s="1"/>
  <c r="L3045" i="3"/>
  <c r="G3045" i="3"/>
  <c r="L3053" i="3"/>
  <c r="G3053" i="3"/>
  <c r="B3053" i="3"/>
  <c r="A3053" i="3" s="1"/>
  <c r="L2923" i="3"/>
  <c r="B2923" i="3"/>
  <c r="A2923" i="3" s="1"/>
  <c r="G2970" i="3"/>
  <c r="B2970" i="3"/>
  <c r="A2970" i="3" s="1"/>
  <c r="G2702" i="3"/>
  <c r="G2718" i="3"/>
  <c r="G2734" i="3"/>
  <c r="G2750" i="3"/>
  <c r="G2766" i="3"/>
  <c r="G2782" i="3"/>
  <c r="B2794" i="3"/>
  <c r="A2794" i="3" s="1"/>
  <c r="G2798" i="3"/>
  <c r="B2810" i="3"/>
  <c r="A2810" i="3" s="1"/>
  <c r="G2814" i="3"/>
  <c r="B2826" i="3"/>
  <c r="A2826" i="3" s="1"/>
  <c r="G2830" i="3"/>
  <c r="B2842" i="3"/>
  <c r="A2842" i="3" s="1"/>
  <c r="G2846" i="3"/>
  <c r="B2858" i="3"/>
  <c r="A2858" i="3" s="1"/>
  <c r="G2862" i="3"/>
  <c r="B2874" i="3"/>
  <c r="A2874" i="3" s="1"/>
  <c r="G2878" i="3"/>
  <c r="G2904" i="3"/>
  <c r="G2907" i="3"/>
  <c r="L2916" i="3"/>
  <c r="B2916" i="3"/>
  <c r="A2916" i="3" s="1"/>
  <c r="G2936" i="3"/>
  <c r="G2938" i="3"/>
  <c r="B2938" i="3"/>
  <c r="A2938" i="3" s="1"/>
  <c r="B2940" i="3"/>
  <c r="A2940" i="3" s="1"/>
  <c r="L2955" i="3"/>
  <c r="B2955" i="3"/>
  <c r="A2955" i="3" s="1"/>
  <c r="G2978" i="3"/>
  <c r="G2980" i="3"/>
  <c r="G3066" i="3"/>
  <c r="B3077" i="3"/>
  <c r="A3077" i="3" s="1"/>
  <c r="L3077" i="3"/>
  <c r="G3077" i="3"/>
  <c r="G2865" i="3"/>
  <c r="G2881" i="3"/>
  <c r="G2887" i="3"/>
  <c r="G2892" i="3"/>
  <c r="G2899" i="3"/>
  <c r="B2899" i="3"/>
  <c r="A2899" i="3" s="1"/>
  <c r="B2927" i="3"/>
  <c r="A2927" i="3" s="1"/>
  <c r="G2927" i="3"/>
  <c r="L2949" i="3"/>
  <c r="B2959" i="3"/>
  <c r="A2959" i="3" s="1"/>
  <c r="G2959" i="3"/>
  <c r="G2988" i="3"/>
  <c r="B3026" i="3"/>
  <c r="A3026" i="3" s="1"/>
  <c r="N3026" i="3"/>
  <c r="G2868" i="3"/>
  <c r="G2884" i="3"/>
  <c r="B2889" i="3"/>
  <c r="A2889" i="3" s="1"/>
  <c r="N2889" i="3"/>
  <c r="G2914" i="3"/>
  <c r="G2923" i="3"/>
  <c r="L2948" i="3"/>
  <c r="B2948" i="3"/>
  <c r="A2948" i="3" s="1"/>
  <c r="B2997" i="3"/>
  <c r="A2997" i="3" s="1"/>
  <c r="L2997" i="3"/>
  <c r="G2997" i="3"/>
  <c r="N3009" i="3"/>
  <c r="G3009" i="3"/>
  <c r="B3009" i="3"/>
  <c r="A3009" i="3" s="1"/>
  <c r="G2916" i="3"/>
  <c r="N2961" i="3"/>
  <c r="B2961" i="3"/>
  <c r="A2961" i="3" s="1"/>
  <c r="L3005" i="3"/>
  <c r="G3005" i="3"/>
  <c r="B3005" i="3"/>
  <c r="A3005" i="3" s="1"/>
  <c r="B3058" i="3"/>
  <c r="A3058" i="3" s="1"/>
  <c r="N3058" i="3"/>
  <c r="G2889" i="3"/>
  <c r="G2911" i="3"/>
  <c r="B2920" i="3"/>
  <c r="A2920" i="3" s="1"/>
  <c r="N2929" i="3"/>
  <c r="B2929" i="3"/>
  <c r="A2929" i="3" s="1"/>
  <c r="L2909" i="3"/>
  <c r="B2913" i="3"/>
  <c r="A2913" i="3" s="1"/>
  <c r="L2970" i="3"/>
  <c r="B2981" i="3"/>
  <c r="A2981" i="3" s="1"/>
  <c r="L2981" i="3"/>
  <c r="G2981" i="3"/>
  <c r="B2991" i="3"/>
  <c r="A2991" i="3" s="1"/>
  <c r="G2991" i="3"/>
  <c r="N2993" i="3"/>
  <c r="G2993" i="3"/>
  <c r="B2993" i="3"/>
  <c r="A2993" i="3" s="1"/>
  <c r="L3012" i="3"/>
  <c r="B3012" i="3"/>
  <c r="A3012" i="3" s="1"/>
  <c r="B3029" i="3"/>
  <c r="A3029" i="3" s="1"/>
  <c r="L3029" i="3"/>
  <c r="G3029" i="3"/>
  <c r="L3037" i="3"/>
  <c r="G3037" i="3"/>
  <c r="B3037" i="3"/>
  <c r="A3037" i="3" s="1"/>
  <c r="B3090" i="3"/>
  <c r="A3090" i="3" s="1"/>
  <c r="N3090" i="3"/>
  <c r="G2922" i="3"/>
  <c r="B2924" i="3"/>
  <c r="A2924" i="3" s="1"/>
  <c r="B2952" i="3"/>
  <c r="A2952" i="3" s="1"/>
  <c r="B2975" i="3"/>
  <c r="A2975" i="3" s="1"/>
  <c r="G2975" i="3"/>
  <c r="L2989" i="3"/>
  <c r="G2989" i="3"/>
  <c r="B2989" i="3"/>
  <c r="A2989" i="3" s="1"/>
  <c r="B2893" i="3"/>
  <c r="A2893" i="3" s="1"/>
  <c r="L2899" i="3"/>
  <c r="L2903" i="3"/>
  <c r="G2903" i="3"/>
  <c r="G2952" i="3"/>
  <c r="G2954" i="3"/>
  <c r="B2954" i="3"/>
  <c r="A2954" i="3" s="1"/>
  <c r="B2956" i="3"/>
  <c r="A2956" i="3" s="1"/>
  <c r="L2973" i="3"/>
  <c r="G2973" i="3"/>
  <c r="B2973" i="3"/>
  <c r="A2973" i="3" s="1"/>
  <c r="N2977" i="3"/>
  <c r="G2977" i="3"/>
  <c r="B2977" i="3"/>
  <c r="A2977" i="3" s="1"/>
  <c r="G3050" i="3"/>
  <c r="B3061" i="3"/>
  <c r="A3061" i="3" s="1"/>
  <c r="L3061" i="3"/>
  <c r="G3061" i="3"/>
  <c r="L3069" i="3"/>
  <c r="G3069" i="3"/>
  <c r="B3069" i="3"/>
  <c r="A3069" i="3" s="1"/>
  <c r="L2931" i="3"/>
  <c r="L2947" i="3"/>
  <c r="L2963" i="3"/>
  <c r="B2987" i="3"/>
  <c r="A2987" i="3" s="1"/>
  <c r="L2995" i="3"/>
  <c r="B3003" i="3"/>
  <c r="A3003" i="3" s="1"/>
  <c r="G3007" i="3"/>
  <c r="L3011" i="3"/>
  <c r="B3019" i="3"/>
  <c r="A3019" i="3" s="1"/>
  <c r="G3023" i="3"/>
  <c r="L3027" i="3"/>
  <c r="B3035" i="3"/>
  <c r="A3035" i="3" s="1"/>
  <c r="G3039" i="3"/>
  <c r="N3040" i="3"/>
  <c r="L3043" i="3"/>
  <c r="B3051" i="3"/>
  <c r="A3051" i="3" s="1"/>
  <c r="G3055" i="3"/>
  <c r="N3056" i="3"/>
  <c r="L3059" i="3"/>
  <c r="B3067" i="3"/>
  <c r="A3067" i="3" s="1"/>
  <c r="G3071" i="3"/>
  <c r="N3072" i="3"/>
  <c r="L3075" i="3"/>
  <c r="B3083" i="3"/>
  <c r="A3083" i="3" s="1"/>
  <c r="G3087" i="3"/>
  <c r="N3088" i="3"/>
  <c r="L3091" i="3"/>
  <c r="B3099" i="3"/>
  <c r="A3099" i="3" s="1"/>
  <c r="G3103" i="3"/>
  <c r="N3104" i="3"/>
  <c r="L3111" i="3"/>
  <c r="B3111" i="3"/>
  <c r="A3111" i="3" s="1"/>
  <c r="G3131" i="3"/>
  <c r="G3136" i="3"/>
  <c r="B3138" i="3"/>
  <c r="A3138" i="3" s="1"/>
  <c r="B3145" i="3"/>
  <c r="A3145" i="3" s="1"/>
  <c r="L3145" i="3"/>
  <c r="N3146" i="3"/>
  <c r="G3152" i="3"/>
  <c r="B3256" i="3"/>
  <c r="A3256" i="3" s="1"/>
  <c r="L3256" i="3"/>
  <c r="G3256" i="3"/>
  <c r="G3010" i="3"/>
  <c r="G3026" i="3"/>
  <c r="G3042" i="3"/>
  <c r="G3058" i="3"/>
  <c r="G3074" i="3"/>
  <c r="G3090" i="3"/>
  <c r="B3160" i="3"/>
  <c r="A3160" i="3" s="1"/>
  <c r="G3160" i="3"/>
  <c r="N3162" i="3"/>
  <c r="G3162" i="3"/>
  <c r="B3162" i="3"/>
  <c r="A3162" i="3" s="1"/>
  <c r="B3285" i="3"/>
  <c r="A3285" i="3" s="1"/>
  <c r="N3285" i="3"/>
  <c r="B3025" i="3"/>
  <c r="A3025" i="3" s="1"/>
  <c r="B3041" i="3"/>
  <c r="A3041" i="3" s="1"/>
  <c r="B3057" i="3"/>
  <c r="A3057" i="3" s="1"/>
  <c r="B3073" i="3"/>
  <c r="A3073" i="3" s="1"/>
  <c r="B3089" i="3"/>
  <c r="A3089" i="3" s="1"/>
  <c r="B3105" i="3"/>
  <c r="A3105" i="3" s="1"/>
  <c r="G3149" i="3"/>
  <c r="B3149" i="3"/>
  <c r="A3149" i="3" s="1"/>
  <c r="G3164" i="3"/>
  <c r="N3164" i="3"/>
  <c r="N3173" i="3"/>
  <c r="B3176" i="3"/>
  <c r="A3176" i="3" s="1"/>
  <c r="G3176" i="3"/>
  <c r="N3178" i="3"/>
  <c r="G3178" i="3"/>
  <c r="B3178" i="3"/>
  <c r="A3178" i="3" s="1"/>
  <c r="G3415" i="3"/>
  <c r="B3415" i="3"/>
  <c r="A3415" i="3" s="1"/>
  <c r="N3415" i="3"/>
  <c r="B3458" i="3"/>
  <c r="A3458" i="3" s="1"/>
  <c r="N3458" i="3"/>
  <c r="L2892" i="3"/>
  <c r="N2905" i="3"/>
  <c r="L2908" i="3"/>
  <c r="N2921" i="3"/>
  <c r="L2924" i="3"/>
  <c r="N2937" i="3"/>
  <c r="L2940" i="3"/>
  <c r="N2953" i="3"/>
  <c r="L2956" i="3"/>
  <c r="N2969" i="3"/>
  <c r="L2972" i="3"/>
  <c r="N2985" i="3"/>
  <c r="L2988" i="3"/>
  <c r="N3001" i="3"/>
  <c r="L3004" i="3"/>
  <c r="N3017" i="3"/>
  <c r="L3020" i="3"/>
  <c r="B3028" i="3"/>
  <c r="A3028" i="3" s="1"/>
  <c r="N3033" i="3"/>
  <c r="L3036" i="3"/>
  <c r="B3044" i="3"/>
  <c r="A3044" i="3" s="1"/>
  <c r="N3049" i="3"/>
  <c r="L3052" i="3"/>
  <c r="B3060" i="3"/>
  <c r="A3060" i="3" s="1"/>
  <c r="N3065" i="3"/>
  <c r="L3068" i="3"/>
  <c r="B3076" i="3"/>
  <c r="A3076" i="3" s="1"/>
  <c r="N3081" i="3"/>
  <c r="L3084" i="3"/>
  <c r="B3092" i="3"/>
  <c r="A3092" i="3" s="1"/>
  <c r="N3097" i="3"/>
  <c r="L3100" i="3"/>
  <c r="L3109" i="3"/>
  <c r="G3111" i="3"/>
  <c r="L3114" i="3"/>
  <c r="G3116" i="3"/>
  <c r="G3126" i="3"/>
  <c r="L3129" i="3"/>
  <c r="G3145" i="3"/>
  <c r="G3180" i="3"/>
  <c r="N3180" i="3"/>
  <c r="N3189" i="3"/>
  <c r="B3192" i="3"/>
  <c r="A3192" i="3" s="1"/>
  <c r="G3192" i="3"/>
  <c r="N3194" i="3"/>
  <c r="G3194" i="3"/>
  <c r="B3194" i="3"/>
  <c r="A3194" i="3" s="1"/>
  <c r="B3135" i="3"/>
  <c r="A3135" i="3" s="1"/>
  <c r="L3135" i="3"/>
  <c r="L3136" i="3"/>
  <c r="B3151" i="3"/>
  <c r="A3151" i="3" s="1"/>
  <c r="L3151" i="3"/>
  <c r="B3174" i="3"/>
  <c r="A3174" i="3" s="1"/>
  <c r="N3174" i="3"/>
  <c r="G3196" i="3"/>
  <c r="N3196" i="3"/>
  <c r="B3240" i="3"/>
  <c r="A3240" i="3" s="1"/>
  <c r="G3240" i="3"/>
  <c r="N3242" i="3"/>
  <c r="G3242" i="3"/>
  <c r="B3242" i="3"/>
  <c r="A3242" i="3" s="1"/>
  <c r="B2986" i="3"/>
  <c r="A2986" i="3" s="1"/>
  <c r="B3002" i="3"/>
  <c r="A3002" i="3" s="1"/>
  <c r="B3018" i="3"/>
  <c r="A3018" i="3" s="1"/>
  <c r="B3034" i="3"/>
  <c r="A3034" i="3" s="1"/>
  <c r="B3050" i="3"/>
  <c r="A3050" i="3" s="1"/>
  <c r="B3066" i="3"/>
  <c r="A3066" i="3" s="1"/>
  <c r="B3082" i="3"/>
  <c r="A3082" i="3" s="1"/>
  <c r="B3098" i="3"/>
  <c r="A3098" i="3" s="1"/>
  <c r="B3190" i="3"/>
  <c r="A3190" i="3" s="1"/>
  <c r="N3190" i="3"/>
  <c r="B3208" i="3"/>
  <c r="A3208" i="3" s="1"/>
  <c r="G3208" i="3"/>
  <c r="N3210" i="3"/>
  <c r="G3210" i="3"/>
  <c r="B3210" i="3"/>
  <c r="A3210" i="3" s="1"/>
  <c r="G3212" i="3"/>
  <c r="B3212" i="3"/>
  <c r="A3212" i="3" s="1"/>
  <c r="N3212" i="3"/>
  <c r="B3224" i="3"/>
  <c r="A3224" i="3" s="1"/>
  <c r="G3224" i="3"/>
  <c r="N3226" i="3"/>
  <c r="G3226" i="3"/>
  <c r="B3226" i="3"/>
  <c r="A3226" i="3" s="1"/>
  <c r="B3288" i="3"/>
  <c r="A3288" i="3" s="1"/>
  <c r="L3288" i="3"/>
  <c r="G3288" i="3"/>
  <c r="G3025" i="3"/>
  <c r="G3041" i="3"/>
  <c r="G3057" i="3"/>
  <c r="G3073" i="3"/>
  <c r="B3085" i="3"/>
  <c r="A3085" i="3" s="1"/>
  <c r="G3089" i="3"/>
  <c r="B3101" i="3"/>
  <c r="A3101" i="3" s="1"/>
  <c r="G3105" i="3"/>
  <c r="B3144" i="3"/>
  <c r="A3144" i="3" s="1"/>
  <c r="G3174" i="3"/>
  <c r="B3269" i="3"/>
  <c r="A3269" i="3" s="1"/>
  <c r="N3269" i="3"/>
  <c r="B3365" i="3"/>
  <c r="A3365" i="3" s="1"/>
  <c r="L3365" i="3"/>
  <c r="G3365" i="3"/>
  <c r="G3092" i="3"/>
  <c r="G3135" i="3"/>
  <c r="G3151" i="3"/>
  <c r="B3375" i="3"/>
  <c r="A3375" i="3" s="1"/>
  <c r="G3375" i="3"/>
  <c r="L3375" i="3"/>
  <c r="B2931" i="3"/>
  <c r="A2931" i="3" s="1"/>
  <c r="G2935" i="3"/>
  <c r="B2947" i="3"/>
  <c r="A2947" i="3" s="1"/>
  <c r="G2951" i="3"/>
  <c r="B2963" i="3"/>
  <c r="A2963" i="3" s="1"/>
  <c r="G2967" i="3"/>
  <c r="B2979" i="3"/>
  <c r="A2979" i="3" s="1"/>
  <c r="G2983" i="3"/>
  <c r="B2995" i="3"/>
  <c r="A2995" i="3" s="1"/>
  <c r="G2999" i="3"/>
  <c r="B3011" i="3"/>
  <c r="A3011" i="3" s="1"/>
  <c r="G3015" i="3"/>
  <c r="B3027" i="3"/>
  <c r="A3027" i="3" s="1"/>
  <c r="G3031" i="3"/>
  <c r="B3043" i="3"/>
  <c r="A3043" i="3" s="1"/>
  <c r="G3047" i="3"/>
  <c r="B3059" i="3"/>
  <c r="A3059" i="3" s="1"/>
  <c r="G3063" i="3"/>
  <c r="B3075" i="3"/>
  <c r="A3075" i="3" s="1"/>
  <c r="G3079" i="3"/>
  <c r="G3095" i="3"/>
  <c r="B3107" i="3"/>
  <c r="A3107" i="3" s="1"/>
  <c r="B3117" i="3"/>
  <c r="A3117" i="3" s="1"/>
  <c r="G3120" i="3"/>
  <c r="G3122" i="3"/>
  <c r="L3123" i="3"/>
  <c r="G3125" i="3"/>
  <c r="G3130" i="3"/>
  <c r="B3132" i="3"/>
  <c r="A3132" i="3" s="1"/>
  <c r="L3133" i="3"/>
  <c r="G3142" i="3"/>
  <c r="L3149" i="3"/>
  <c r="B3155" i="3"/>
  <c r="A3155" i="3" s="1"/>
  <c r="L3165" i="3"/>
  <c r="G3165" i="3"/>
  <c r="B3165" i="3"/>
  <c r="A3165" i="3" s="1"/>
  <c r="L3176" i="3"/>
  <c r="L3118" i="3"/>
  <c r="L3127" i="3"/>
  <c r="B3127" i="3"/>
  <c r="A3127" i="3" s="1"/>
  <c r="G3161" i="3"/>
  <c r="B3161" i="3"/>
  <c r="A3161" i="3" s="1"/>
  <c r="L3161" i="3"/>
  <c r="B3167" i="3"/>
  <c r="A3167" i="3" s="1"/>
  <c r="L3167" i="3"/>
  <c r="L3181" i="3"/>
  <c r="G3181" i="3"/>
  <c r="B3181" i="3"/>
  <c r="A3181" i="3" s="1"/>
  <c r="B3312" i="3"/>
  <c r="A3312" i="3" s="1"/>
  <c r="L3312" i="3"/>
  <c r="G3312" i="3"/>
  <c r="G3085" i="3"/>
  <c r="G3101" i="3"/>
  <c r="L3113" i="3"/>
  <c r="G3177" i="3"/>
  <c r="B3177" i="3"/>
  <c r="A3177" i="3" s="1"/>
  <c r="L3177" i="3"/>
  <c r="B3183" i="3"/>
  <c r="A3183" i="3" s="1"/>
  <c r="L3183" i="3"/>
  <c r="L3197" i="3"/>
  <c r="G3197" i="3"/>
  <c r="B3197" i="3"/>
  <c r="A3197" i="3" s="1"/>
  <c r="L3240" i="3"/>
  <c r="L3245" i="3"/>
  <c r="G3245" i="3"/>
  <c r="B3245" i="3"/>
  <c r="A3245" i="3" s="1"/>
  <c r="B3272" i="3"/>
  <c r="A3272" i="3" s="1"/>
  <c r="L3272" i="3"/>
  <c r="G3272" i="3"/>
  <c r="B3119" i="3"/>
  <c r="A3119" i="3" s="1"/>
  <c r="L3119" i="3"/>
  <c r="B3124" i="3"/>
  <c r="A3124" i="3" s="1"/>
  <c r="G3193" i="3"/>
  <c r="B3193" i="3"/>
  <c r="A3193" i="3" s="1"/>
  <c r="L3193" i="3"/>
  <c r="B3199" i="3"/>
  <c r="A3199" i="3" s="1"/>
  <c r="L3199" i="3"/>
  <c r="L3208" i="3"/>
  <c r="L3213" i="3"/>
  <c r="G3213" i="3"/>
  <c r="B3213" i="3"/>
  <c r="A3213" i="3" s="1"/>
  <c r="B3215" i="3"/>
  <c r="A3215" i="3" s="1"/>
  <c r="L3215" i="3"/>
  <c r="L3224" i="3"/>
  <c r="L3229" i="3"/>
  <c r="G3229" i="3"/>
  <c r="B3229" i="3"/>
  <c r="A3229" i="3" s="1"/>
  <c r="B3301" i="3"/>
  <c r="A3301" i="3" s="1"/>
  <c r="N3301" i="3"/>
  <c r="B3373" i="3"/>
  <c r="A3373" i="3" s="1"/>
  <c r="N3373" i="3"/>
  <c r="G3373" i="3"/>
  <c r="L3141" i="3"/>
  <c r="G3141" i="3"/>
  <c r="G3148" i="3"/>
  <c r="N3148" i="3"/>
  <c r="B3152" i="3"/>
  <c r="A3152" i="3" s="1"/>
  <c r="B3253" i="3"/>
  <c r="A3253" i="3" s="1"/>
  <c r="N3253" i="3"/>
  <c r="B3329" i="3"/>
  <c r="A3329" i="3" s="1"/>
  <c r="L3329" i="3"/>
  <c r="G3329" i="3"/>
  <c r="G3348" i="3"/>
  <c r="B3348" i="3"/>
  <c r="A3348" i="3" s="1"/>
  <c r="L3348" i="3"/>
  <c r="L3143" i="3"/>
  <c r="B3143" i="3"/>
  <c r="A3143" i="3" s="1"/>
  <c r="B3237" i="3"/>
  <c r="A3237" i="3" s="1"/>
  <c r="G3170" i="3"/>
  <c r="G3186" i="3"/>
  <c r="G3250" i="3"/>
  <c r="G3266" i="3"/>
  <c r="G3282" i="3"/>
  <c r="G3298" i="3"/>
  <c r="G3322" i="3"/>
  <c r="B3322" i="3"/>
  <c r="A3322" i="3" s="1"/>
  <c r="G3325" i="3"/>
  <c r="G3351" i="3"/>
  <c r="L3380" i="3"/>
  <c r="B3413" i="3"/>
  <c r="A3413" i="3" s="1"/>
  <c r="G3413" i="3"/>
  <c r="B3423" i="3"/>
  <c r="A3423" i="3" s="1"/>
  <c r="L3423" i="3"/>
  <c r="G3423" i="3"/>
  <c r="B3651" i="3"/>
  <c r="A3651" i="3" s="1"/>
  <c r="G3651" i="3"/>
  <c r="L3651" i="3"/>
  <c r="G3157" i="3"/>
  <c r="G3173" i="3"/>
  <c r="G3189" i="3"/>
  <c r="G3205" i="3"/>
  <c r="N3206" i="3"/>
  <c r="L3209" i="3"/>
  <c r="G3221" i="3"/>
  <c r="N3222" i="3"/>
  <c r="L3225" i="3"/>
  <c r="G3237" i="3"/>
  <c r="N3238" i="3"/>
  <c r="L3241" i="3"/>
  <c r="G3253" i="3"/>
  <c r="N3254" i="3"/>
  <c r="L3257" i="3"/>
  <c r="G3269" i="3"/>
  <c r="N3270" i="3"/>
  <c r="L3273" i="3"/>
  <c r="G3285" i="3"/>
  <c r="N3286" i="3"/>
  <c r="L3289" i="3"/>
  <c r="G3301" i="3"/>
  <c r="N3302" i="3"/>
  <c r="L3305" i="3"/>
  <c r="G3317" i="3"/>
  <c r="N3340" i="3"/>
  <c r="N3357" i="3"/>
  <c r="G3370" i="3"/>
  <c r="B3370" i="3"/>
  <c r="A3370" i="3" s="1"/>
  <c r="B3391" i="3"/>
  <c r="A3391" i="3" s="1"/>
  <c r="G3391" i="3"/>
  <c r="N3426" i="3"/>
  <c r="G3431" i="3"/>
  <c r="B3431" i="3"/>
  <c r="A3431" i="3" s="1"/>
  <c r="B3439" i="3"/>
  <c r="A3439" i="3" s="1"/>
  <c r="L3439" i="3"/>
  <c r="G3439" i="3"/>
  <c r="G3539" i="3"/>
  <c r="B3539" i="3"/>
  <c r="A3539" i="3" s="1"/>
  <c r="L3539" i="3"/>
  <c r="B3562" i="3"/>
  <c r="A3562" i="3" s="1"/>
  <c r="L3562" i="3"/>
  <c r="G3562" i="3"/>
  <c r="L3656" i="3"/>
  <c r="G3656" i="3"/>
  <c r="B3656" i="3"/>
  <c r="A3656" i="3" s="1"/>
  <c r="G3331" i="3"/>
  <c r="N3331" i="3"/>
  <c r="G3339" i="3"/>
  <c r="B3341" i="3"/>
  <c r="A3341" i="3" s="1"/>
  <c r="L3358" i="3"/>
  <c r="G3358" i="3"/>
  <c r="B3358" i="3"/>
  <c r="A3358" i="3" s="1"/>
  <c r="G3379" i="3"/>
  <c r="B3379" i="3"/>
  <c r="A3379" i="3" s="1"/>
  <c r="N3379" i="3"/>
  <c r="B3393" i="3"/>
  <c r="A3393" i="3" s="1"/>
  <c r="B3429" i="3"/>
  <c r="A3429" i="3" s="1"/>
  <c r="G3429" i="3"/>
  <c r="N3442" i="3"/>
  <c r="G3447" i="3"/>
  <c r="B3447" i="3"/>
  <c r="A3447" i="3" s="1"/>
  <c r="B3159" i="3"/>
  <c r="A3159" i="3" s="1"/>
  <c r="B3175" i="3"/>
  <c r="A3175" i="3" s="1"/>
  <c r="B3191" i="3"/>
  <c r="A3191" i="3" s="1"/>
  <c r="B3207" i="3"/>
  <c r="A3207" i="3" s="1"/>
  <c r="B3223" i="3"/>
  <c r="A3223" i="3" s="1"/>
  <c r="N3228" i="3"/>
  <c r="L3231" i="3"/>
  <c r="B3239" i="3"/>
  <c r="A3239" i="3" s="1"/>
  <c r="N3244" i="3"/>
  <c r="L3247" i="3"/>
  <c r="B3255" i="3"/>
  <c r="A3255" i="3" s="1"/>
  <c r="N3260" i="3"/>
  <c r="L3263" i="3"/>
  <c r="B3271" i="3"/>
  <c r="A3271" i="3" s="1"/>
  <c r="N3276" i="3"/>
  <c r="L3279" i="3"/>
  <c r="B3287" i="3"/>
  <c r="A3287" i="3" s="1"/>
  <c r="N3292" i="3"/>
  <c r="L3295" i="3"/>
  <c r="B3303" i="3"/>
  <c r="A3303" i="3" s="1"/>
  <c r="N3308" i="3"/>
  <c r="L3314" i="3"/>
  <c r="G3314" i="3"/>
  <c r="L3337" i="3"/>
  <c r="L3344" i="3"/>
  <c r="B3350" i="3"/>
  <c r="A3350" i="3" s="1"/>
  <c r="L3350" i="3"/>
  <c r="N3361" i="3"/>
  <c r="G3386" i="3"/>
  <c r="B3386" i="3"/>
  <c r="A3386" i="3" s="1"/>
  <c r="G3402" i="3"/>
  <c r="B3402" i="3"/>
  <c r="A3402" i="3" s="1"/>
  <c r="B3445" i="3"/>
  <c r="A3445" i="3" s="1"/>
  <c r="G3445" i="3"/>
  <c r="B3455" i="3"/>
  <c r="A3455" i="3" s="1"/>
  <c r="L3455" i="3"/>
  <c r="G3455" i="3"/>
  <c r="B3525" i="3"/>
  <c r="A3525" i="3" s="1"/>
  <c r="N3525" i="3"/>
  <c r="B3258" i="3"/>
  <c r="A3258" i="3" s="1"/>
  <c r="B3274" i="3"/>
  <c r="A3274" i="3" s="1"/>
  <c r="B3290" i="3"/>
  <c r="A3290" i="3" s="1"/>
  <c r="B3306" i="3"/>
  <c r="A3306" i="3" s="1"/>
  <c r="B3309" i="3"/>
  <c r="A3309" i="3" s="1"/>
  <c r="B3343" i="3"/>
  <c r="A3343" i="3" s="1"/>
  <c r="G3343" i="3"/>
  <c r="B3362" i="3"/>
  <c r="A3362" i="3" s="1"/>
  <c r="B3404" i="3"/>
  <c r="A3404" i="3" s="1"/>
  <c r="G3463" i="3"/>
  <c r="B3463" i="3"/>
  <c r="A3463" i="3" s="1"/>
  <c r="B3471" i="3"/>
  <c r="A3471" i="3" s="1"/>
  <c r="L3471" i="3"/>
  <c r="G3471" i="3"/>
  <c r="B3519" i="3"/>
  <c r="A3519" i="3" s="1"/>
  <c r="L3519" i="3"/>
  <c r="G3519" i="3"/>
  <c r="N3574" i="3"/>
  <c r="B3574" i="3"/>
  <c r="A3574" i="3" s="1"/>
  <c r="L3205" i="3"/>
  <c r="L3221" i="3"/>
  <c r="L3237" i="3"/>
  <c r="B3261" i="3"/>
  <c r="A3261" i="3" s="1"/>
  <c r="B3277" i="3"/>
  <c r="A3277" i="3" s="1"/>
  <c r="B3293" i="3"/>
  <c r="A3293" i="3" s="1"/>
  <c r="B3321" i="3"/>
  <c r="A3321" i="3" s="1"/>
  <c r="B3355" i="3"/>
  <c r="A3355" i="3" s="1"/>
  <c r="L3362" i="3"/>
  <c r="G3362" i="3"/>
  <c r="B3383" i="3"/>
  <c r="A3383" i="3" s="1"/>
  <c r="B3388" i="3"/>
  <c r="A3388" i="3" s="1"/>
  <c r="G3395" i="3"/>
  <c r="B3395" i="3"/>
  <c r="A3395" i="3" s="1"/>
  <c r="N3395" i="3"/>
  <c r="B3397" i="3"/>
  <c r="A3397" i="3" s="1"/>
  <c r="B3461" i="3"/>
  <c r="A3461" i="3" s="1"/>
  <c r="G3461" i="3"/>
  <c r="G3479" i="3"/>
  <c r="B3479" i="3"/>
  <c r="A3479" i="3" s="1"/>
  <c r="B3487" i="3"/>
  <c r="A3487" i="3" s="1"/>
  <c r="L3487" i="3"/>
  <c r="G3487" i="3"/>
  <c r="G3525" i="3"/>
  <c r="L3326" i="3"/>
  <c r="G3326" i="3"/>
  <c r="B3326" i="3"/>
  <c r="A3326" i="3" s="1"/>
  <c r="G3338" i="3"/>
  <c r="B3338" i="3"/>
  <c r="A3338" i="3" s="1"/>
  <c r="B3477" i="3"/>
  <c r="A3477" i="3" s="1"/>
  <c r="G3477" i="3"/>
  <c r="G3495" i="3"/>
  <c r="B3495" i="3"/>
  <c r="A3495" i="3" s="1"/>
  <c r="B3503" i="3"/>
  <c r="A3503" i="3" s="1"/>
  <c r="L3503" i="3"/>
  <c r="G3503" i="3"/>
  <c r="B3509" i="3"/>
  <c r="A3509" i="3" s="1"/>
  <c r="L3509" i="3"/>
  <c r="G3509" i="3"/>
  <c r="G3159" i="3"/>
  <c r="B3171" i="3"/>
  <c r="A3171" i="3" s="1"/>
  <c r="G3175" i="3"/>
  <c r="B3187" i="3"/>
  <c r="A3187" i="3" s="1"/>
  <c r="G3191" i="3"/>
  <c r="B3203" i="3"/>
  <c r="A3203" i="3" s="1"/>
  <c r="G3207" i="3"/>
  <c r="B3219" i="3"/>
  <c r="A3219" i="3" s="1"/>
  <c r="G3223" i="3"/>
  <c r="B3235" i="3"/>
  <c r="A3235" i="3" s="1"/>
  <c r="G3239" i="3"/>
  <c r="B3251" i="3"/>
  <c r="A3251" i="3" s="1"/>
  <c r="G3255" i="3"/>
  <c r="B3267" i="3"/>
  <c r="A3267" i="3" s="1"/>
  <c r="G3271" i="3"/>
  <c r="B3283" i="3"/>
  <c r="A3283" i="3" s="1"/>
  <c r="G3287" i="3"/>
  <c r="B3299" i="3"/>
  <c r="A3299" i="3" s="1"/>
  <c r="G3303" i="3"/>
  <c r="G3311" i="3"/>
  <c r="B3313" i="3"/>
  <c r="A3313" i="3" s="1"/>
  <c r="B3318" i="3"/>
  <c r="A3318" i="3" s="1"/>
  <c r="L3318" i="3"/>
  <c r="L3374" i="3"/>
  <c r="G3374" i="3"/>
  <c r="B3374" i="3"/>
  <c r="A3374" i="3" s="1"/>
  <c r="L3391" i="3"/>
  <c r="L3406" i="3"/>
  <c r="G3406" i="3"/>
  <c r="B3406" i="3"/>
  <c r="A3406" i="3" s="1"/>
  <c r="G3418" i="3"/>
  <c r="B3418" i="3"/>
  <c r="A3418" i="3" s="1"/>
  <c r="N3431" i="3"/>
  <c r="B3493" i="3"/>
  <c r="A3493" i="3" s="1"/>
  <c r="G3493" i="3"/>
  <c r="G3258" i="3"/>
  <c r="G3274" i="3"/>
  <c r="G3290" i="3"/>
  <c r="G3306" i="3"/>
  <c r="G3309" i="3"/>
  <c r="G3347" i="3"/>
  <c r="N3347" i="3"/>
  <c r="B3366" i="3"/>
  <c r="A3366" i="3" s="1"/>
  <c r="L3366" i="3"/>
  <c r="G3404" i="3"/>
  <c r="B3420" i="3"/>
  <c r="A3420" i="3" s="1"/>
  <c r="N3420" i="3"/>
  <c r="G3434" i="3"/>
  <c r="B3434" i="3"/>
  <c r="A3434" i="3" s="1"/>
  <c r="B3209" i="3"/>
  <c r="A3209" i="3" s="1"/>
  <c r="B3225" i="3"/>
  <c r="A3225" i="3" s="1"/>
  <c r="B3241" i="3"/>
  <c r="A3241" i="3" s="1"/>
  <c r="B3257" i="3"/>
  <c r="A3257" i="3" s="1"/>
  <c r="G3261" i="3"/>
  <c r="B3273" i="3"/>
  <c r="A3273" i="3" s="1"/>
  <c r="G3277" i="3"/>
  <c r="B3289" i="3"/>
  <c r="A3289" i="3" s="1"/>
  <c r="G3293" i="3"/>
  <c r="B3305" i="3"/>
  <c r="A3305" i="3" s="1"/>
  <c r="G3321" i="3"/>
  <c r="B3323" i="3"/>
  <c r="A3323" i="3" s="1"/>
  <c r="G3328" i="3"/>
  <c r="L3330" i="3"/>
  <c r="G3330" i="3"/>
  <c r="B3380" i="3"/>
  <c r="A3380" i="3" s="1"/>
  <c r="L3386" i="3"/>
  <c r="L3390" i="3"/>
  <c r="G3390" i="3"/>
  <c r="B3390" i="3"/>
  <c r="A3390" i="3" s="1"/>
  <c r="G3397" i="3"/>
  <c r="L3402" i="3"/>
  <c r="B3436" i="3"/>
  <c r="A3436" i="3" s="1"/>
  <c r="N3436" i="3"/>
  <c r="L3445" i="3"/>
  <c r="L3672" i="3"/>
  <c r="G3672" i="3"/>
  <c r="B3672" i="3"/>
  <c r="A3672" i="3" s="1"/>
  <c r="B3228" i="3"/>
  <c r="A3228" i="3" s="1"/>
  <c r="B3244" i="3"/>
  <c r="A3244" i="3" s="1"/>
  <c r="B3260" i="3"/>
  <c r="A3260" i="3" s="1"/>
  <c r="B3276" i="3"/>
  <c r="A3276" i="3" s="1"/>
  <c r="B3292" i="3"/>
  <c r="A3292" i="3" s="1"/>
  <c r="B3308" i="3"/>
  <c r="A3308" i="3" s="1"/>
  <c r="B3315" i="3"/>
  <c r="A3315" i="3" s="1"/>
  <c r="B3359" i="3"/>
  <c r="A3359" i="3" s="1"/>
  <c r="G3359" i="3"/>
  <c r="B3361" i="3"/>
  <c r="A3361" i="3" s="1"/>
  <c r="L3378" i="3"/>
  <c r="G3378" i="3"/>
  <c r="G3450" i="3"/>
  <c r="B3450" i="3"/>
  <c r="A3450" i="3" s="1"/>
  <c r="L3536" i="3"/>
  <c r="B3536" i="3"/>
  <c r="A3536" i="3" s="1"/>
  <c r="G3536" i="3"/>
  <c r="N3628" i="3"/>
  <c r="G3628" i="3"/>
  <c r="G3680" i="3"/>
  <c r="N3680" i="3"/>
  <c r="L3364" i="3"/>
  <c r="G3366" i="3"/>
  <c r="G3436" i="3"/>
  <c r="B3452" i="3"/>
  <c r="A3452" i="3" s="1"/>
  <c r="N3452" i="3"/>
  <c r="L3461" i="3"/>
  <c r="G3466" i="3"/>
  <c r="B3466" i="3"/>
  <c r="A3466" i="3" s="1"/>
  <c r="N3479" i="3"/>
  <c r="L3342" i="3"/>
  <c r="G3342" i="3"/>
  <c r="B3342" i="3"/>
  <c r="A3342" i="3" s="1"/>
  <c r="G3354" i="3"/>
  <c r="B3354" i="3"/>
  <c r="A3354" i="3" s="1"/>
  <c r="B3382" i="3"/>
  <c r="A3382" i="3" s="1"/>
  <c r="L3382" i="3"/>
  <c r="G3396" i="3"/>
  <c r="B3396" i="3"/>
  <c r="A3396" i="3" s="1"/>
  <c r="B3468" i="3"/>
  <c r="A3468" i="3" s="1"/>
  <c r="N3468" i="3"/>
  <c r="G3482" i="3"/>
  <c r="B3482" i="3"/>
  <c r="A3482" i="3" s="1"/>
  <c r="B3516" i="3"/>
  <c r="A3516" i="3" s="1"/>
  <c r="N3516" i="3"/>
  <c r="N3622" i="3"/>
  <c r="B3622" i="3"/>
  <c r="A3622" i="3" s="1"/>
  <c r="L3328" i="3"/>
  <c r="B3334" i="3"/>
  <c r="A3334" i="3" s="1"/>
  <c r="L3334" i="3"/>
  <c r="N3387" i="3"/>
  <c r="B3387" i="3"/>
  <c r="A3387" i="3" s="1"/>
  <c r="L3394" i="3"/>
  <c r="G3394" i="3"/>
  <c r="N3403" i="3"/>
  <c r="B3403" i="3"/>
  <c r="A3403" i="3" s="1"/>
  <c r="B3484" i="3"/>
  <c r="A3484" i="3" s="1"/>
  <c r="N3484" i="3"/>
  <c r="G3498" i="3"/>
  <c r="B3498" i="3"/>
  <c r="A3498" i="3" s="1"/>
  <c r="B3522" i="3"/>
  <c r="A3522" i="3" s="1"/>
  <c r="L3522" i="3"/>
  <c r="G3522" i="3"/>
  <c r="L3310" i="3"/>
  <c r="G3310" i="3"/>
  <c r="B3310" i="3"/>
  <c r="A3310" i="3" s="1"/>
  <c r="G3315" i="3"/>
  <c r="B3327" i="3"/>
  <c r="A3327" i="3" s="1"/>
  <c r="G3327" i="3"/>
  <c r="G3363" i="3"/>
  <c r="N3363" i="3"/>
  <c r="B3398" i="3"/>
  <c r="A3398" i="3" s="1"/>
  <c r="L3398" i="3"/>
  <c r="B3407" i="3"/>
  <c r="A3407" i="3" s="1"/>
  <c r="L3407" i="3"/>
  <c r="G3407" i="3"/>
  <c r="G3468" i="3"/>
  <c r="B3500" i="3"/>
  <c r="A3500" i="3" s="1"/>
  <c r="N3500" i="3"/>
  <c r="G3516" i="3"/>
  <c r="B3419" i="3"/>
  <c r="A3419" i="3" s="1"/>
  <c r="B3435" i="3"/>
  <c r="A3435" i="3" s="1"/>
  <c r="N3541" i="3"/>
  <c r="G3541" i="3"/>
  <c r="B3543" i="3"/>
  <c r="A3543" i="3" s="1"/>
  <c r="B3564" i="3"/>
  <c r="A3564" i="3" s="1"/>
  <c r="B3580" i="3"/>
  <c r="A3580" i="3" s="1"/>
  <c r="B3670" i="3"/>
  <c r="A3670" i="3" s="1"/>
  <c r="G3410" i="3"/>
  <c r="N3411" i="3"/>
  <c r="L3414" i="3"/>
  <c r="B3422" i="3"/>
  <c r="A3422" i="3" s="1"/>
  <c r="G3426" i="3"/>
  <c r="N3427" i="3"/>
  <c r="L3430" i="3"/>
  <c r="B3438" i="3"/>
  <c r="A3438" i="3" s="1"/>
  <c r="G3442" i="3"/>
  <c r="N3443" i="3"/>
  <c r="L3446" i="3"/>
  <c r="B3454" i="3"/>
  <c r="A3454" i="3" s="1"/>
  <c r="G3458" i="3"/>
  <c r="N3459" i="3"/>
  <c r="L3462" i="3"/>
  <c r="B3470" i="3"/>
  <c r="A3470" i="3" s="1"/>
  <c r="G3474" i="3"/>
  <c r="N3475" i="3"/>
  <c r="L3478" i="3"/>
  <c r="B3486" i="3"/>
  <c r="A3486" i="3" s="1"/>
  <c r="G3490" i="3"/>
  <c r="N3491" i="3"/>
  <c r="L3494" i="3"/>
  <c r="B3502" i="3"/>
  <c r="A3502" i="3" s="1"/>
  <c r="G3506" i="3"/>
  <c r="N3507" i="3"/>
  <c r="L3510" i="3"/>
  <c r="B3518" i="3"/>
  <c r="A3518" i="3" s="1"/>
  <c r="B3524" i="3"/>
  <c r="A3524" i="3" s="1"/>
  <c r="B3527" i="3"/>
  <c r="A3527" i="3" s="1"/>
  <c r="B3538" i="3"/>
  <c r="A3538" i="3" s="1"/>
  <c r="G3567" i="3"/>
  <c r="G3580" i="3"/>
  <c r="G3583" i="3"/>
  <c r="L3626" i="3"/>
  <c r="B3664" i="3"/>
  <c r="A3664" i="3" s="1"/>
  <c r="N3696" i="3"/>
  <c r="L3433" i="3"/>
  <c r="L3465" i="3"/>
  <c r="L3481" i="3"/>
  <c r="L3497" i="3"/>
  <c r="L3513" i="3"/>
  <c r="L3528" i="3"/>
  <c r="L3531" i="3"/>
  <c r="N3534" i="3"/>
  <c r="L3545" i="3"/>
  <c r="G3545" i="3"/>
  <c r="B3591" i="3"/>
  <c r="A3591" i="3" s="1"/>
  <c r="L3615" i="3"/>
  <c r="B3615" i="3"/>
  <c r="A3615" i="3" s="1"/>
  <c r="L3638" i="3"/>
  <c r="G3638" i="3"/>
  <c r="B3715" i="3"/>
  <c r="A3715" i="3" s="1"/>
  <c r="L3715" i="3"/>
  <c r="G3715" i="3"/>
  <c r="B3731" i="3"/>
  <c r="A3731" i="3" s="1"/>
  <c r="L3731" i="3"/>
  <c r="G3731" i="3"/>
  <c r="B3412" i="3"/>
  <c r="A3412" i="3" s="1"/>
  <c r="B3428" i="3"/>
  <c r="A3428" i="3" s="1"/>
  <c r="B3444" i="3"/>
  <c r="A3444" i="3" s="1"/>
  <c r="B3460" i="3"/>
  <c r="A3460" i="3" s="1"/>
  <c r="B3476" i="3"/>
  <c r="A3476" i="3" s="1"/>
  <c r="B3492" i="3"/>
  <c r="A3492" i="3" s="1"/>
  <c r="B3508" i="3"/>
  <c r="A3508" i="3" s="1"/>
  <c r="B3547" i="3"/>
  <c r="A3547" i="3" s="1"/>
  <c r="G3555" i="3"/>
  <c r="N3557" i="3"/>
  <c r="G3557" i="3"/>
  <c r="B3557" i="3"/>
  <c r="A3557" i="3" s="1"/>
  <c r="B3571" i="3"/>
  <c r="A3571" i="3" s="1"/>
  <c r="B3575" i="3"/>
  <c r="A3575" i="3" s="1"/>
  <c r="G3587" i="3"/>
  <c r="N3589" i="3"/>
  <c r="G3589" i="3"/>
  <c r="B3589" i="3"/>
  <c r="A3589" i="3" s="1"/>
  <c r="L3608" i="3"/>
  <c r="G3608" i="3"/>
  <c r="B3608" i="3"/>
  <c r="A3608" i="3" s="1"/>
  <c r="G3623" i="3"/>
  <c r="L3625" i="3"/>
  <c r="G3625" i="3"/>
  <c r="B3648" i="3"/>
  <c r="A3648" i="3" s="1"/>
  <c r="N3701" i="3"/>
  <c r="G3701" i="3"/>
  <c r="B3701" i="3"/>
  <c r="A3701" i="3" s="1"/>
  <c r="G3419" i="3"/>
  <c r="G3435" i="3"/>
  <c r="G3451" i="3"/>
  <c r="G3467" i="3"/>
  <c r="G3483" i="3"/>
  <c r="G3499" i="3"/>
  <c r="B3511" i="3"/>
  <c r="A3511" i="3" s="1"/>
  <c r="G3515" i="3"/>
  <c r="G3530" i="3"/>
  <c r="G3543" i="3"/>
  <c r="L3561" i="3"/>
  <c r="G3561" i="3"/>
  <c r="N3573" i="3"/>
  <c r="G3573" i="3"/>
  <c r="B3573" i="3"/>
  <c r="A3573" i="3" s="1"/>
  <c r="L3593" i="3"/>
  <c r="G3593" i="3"/>
  <c r="B3606" i="3"/>
  <c r="A3606" i="3" s="1"/>
  <c r="G3664" i="3"/>
  <c r="B3699" i="3"/>
  <c r="A3699" i="3" s="1"/>
  <c r="G3699" i="3"/>
  <c r="L3881" i="3"/>
  <c r="G3881" i="3"/>
  <c r="B3881" i="3"/>
  <c r="A3881" i="3" s="1"/>
  <c r="G3422" i="3"/>
  <c r="G3438" i="3"/>
  <c r="G3454" i="3"/>
  <c r="G3470" i="3"/>
  <c r="G3486" i="3"/>
  <c r="G3502" i="3"/>
  <c r="B3514" i="3"/>
  <c r="A3514" i="3" s="1"/>
  <c r="G3518" i="3"/>
  <c r="G3524" i="3"/>
  <c r="G3527" i="3"/>
  <c r="B3529" i="3"/>
  <c r="A3529" i="3" s="1"/>
  <c r="G3538" i="3"/>
  <c r="B3540" i="3"/>
  <c r="A3540" i="3" s="1"/>
  <c r="L3567" i="3"/>
  <c r="L3577" i="3"/>
  <c r="G3577" i="3"/>
  <c r="L3583" i="3"/>
  <c r="G3615" i="3"/>
  <c r="B3619" i="3"/>
  <c r="A3619" i="3" s="1"/>
  <c r="G3619" i="3"/>
  <c r="N3621" i="3"/>
  <c r="B3621" i="3"/>
  <c r="A3621" i="3" s="1"/>
  <c r="G3632" i="3"/>
  <c r="N3760" i="3"/>
  <c r="G3760" i="3"/>
  <c r="B3552" i="3"/>
  <c r="A3552" i="3" s="1"/>
  <c r="L3552" i="3"/>
  <c r="N3685" i="3"/>
  <c r="G3685" i="3"/>
  <c r="B3685" i="3"/>
  <c r="A3685" i="3" s="1"/>
  <c r="B3523" i="3"/>
  <c r="A3523" i="3" s="1"/>
  <c r="G3535" i="3"/>
  <c r="N3553" i="3"/>
  <c r="G3575" i="3"/>
  <c r="G3612" i="3"/>
  <c r="L3641" i="3"/>
  <c r="G3641" i="3"/>
  <c r="L3657" i="3"/>
  <c r="G3657" i="3"/>
  <c r="B3657" i="3"/>
  <c r="A3657" i="3" s="1"/>
  <c r="B3683" i="3"/>
  <c r="A3683" i="3" s="1"/>
  <c r="G3683" i="3"/>
  <c r="N3744" i="3"/>
  <c r="G3744" i="3"/>
  <c r="B3411" i="3"/>
  <c r="A3411" i="3" s="1"/>
  <c r="B3427" i="3"/>
  <c r="A3427" i="3" s="1"/>
  <c r="B3443" i="3"/>
  <c r="A3443" i="3" s="1"/>
  <c r="B3459" i="3"/>
  <c r="A3459" i="3" s="1"/>
  <c r="B3475" i="3"/>
  <c r="A3475" i="3" s="1"/>
  <c r="B3491" i="3"/>
  <c r="A3491" i="3" s="1"/>
  <c r="B3507" i="3"/>
  <c r="A3507" i="3" s="1"/>
  <c r="G3540" i="3"/>
  <c r="B3549" i="3"/>
  <c r="A3549" i="3" s="1"/>
  <c r="N3564" i="3"/>
  <c r="B3568" i="3"/>
  <c r="A3568" i="3" s="1"/>
  <c r="L3568" i="3"/>
  <c r="B3584" i="3"/>
  <c r="A3584" i="3" s="1"/>
  <c r="L3584" i="3"/>
  <c r="G3606" i="3"/>
  <c r="L3544" i="3"/>
  <c r="G3544" i="3"/>
  <c r="B3544" i="3"/>
  <c r="A3544" i="3" s="1"/>
  <c r="G3552" i="3"/>
  <c r="L3555" i="3"/>
  <c r="L3587" i="3"/>
  <c r="G3669" i="3"/>
  <c r="L3688" i="3"/>
  <c r="G3688" i="3"/>
  <c r="B3688" i="3"/>
  <c r="A3688" i="3" s="1"/>
  <c r="B3859" i="3"/>
  <c r="A3859" i="3" s="1"/>
  <c r="L3859" i="3"/>
  <c r="G3859" i="3"/>
  <c r="B3417" i="3"/>
  <c r="A3417" i="3" s="1"/>
  <c r="B3433" i="3"/>
  <c r="A3433" i="3" s="1"/>
  <c r="B3449" i="3"/>
  <c r="A3449" i="3" s="1"/>
  <c r="B3465" i="3"/>
  <c r="A3465" i="3" s="1"/>
  <c r="B3481" i="3"/>
  <c r="A3481" i="3" s="1"/>
  <c r="B3497" i="3"/>
  <c r="A3497" i="3" s="1"/>
  <c r="B3513" i="3"/>
  <c r="A3513" i="3" s="1"/>
  <c r="B3531" i="3"/>
  <c r="A3531" i="3" s="1"/>
  <c r="B3546" i="3"/>
  <c r="A3546" i="3" s="1"/>
  <c r="G3556" i="3"/>
  <c r="B3556" i="3"/>
  <c r="A3556" i="3" s="1"/>
  <c r="B3558" i="3"/>
  <c r="A3558" i="3" s="1"/>
  <c r="G3588" i="3"/>
  <c r="B3588" i="3"/>
  <c r="A3588" i="3" s="1"/>
  <c r="B3590" i="3"/>
  <c r="A3590" i="3" s="1"/>
  <c r="L3624" i="3"/>
  <c r="G3624" i="3"/>
  <c r="B3624" i="3"/>
  <c r="A3624" i="3" s="1"/>
  <c r="G3637" i="3"/>
  <c r="N3669" i="3"/>
  <c r="B3669" i="3"/>
  <c r="A3669" i="3" s="1"/>
  <c r="N3952" i="3"/>
  <c r="G3952" i="3"/>
  <c r="L3560" i="3"/>
  <c r="G3560" i="3"/>
  <c r="B3560" i="3"/>
  <c r="A3560" i="3" s="1"/>
  <c r="G3572" i="3"/>
  <c r="B3572" i="3"/>
  <c r="A3572" i="3" s="1"/>
  <c r="L3592" i="3"/>
  <c r="G3592" i="3"/>
  <c r="B3592" i="3"/>
  <c r="A3592" i="3" s="1"/>
  <c r="L3599" i="3"/>
  <c r="B3599" i="3"/>
  <c r="A3599" i="3" s="1"/>
  <c r="N3637" i="3"/>
  <c r="B3637" i="3"/>
  <c r="A3637" i="3" s="1"/>
  <c r="B3667" i="3"/>
  <c r="A3667" i="3" s="1"/>
  <c r="G3667" i="3"/>
  <c r="N3712" i="3"/>
  <c r="G3712" i="3"/>
  <c r="N3728" i="3"/>
  <c r="G3728" i="3"/>
  <c r="G3549" i="3"/>
  <c r="L3576" i="3"/>
  <c r="G3576" i="3"/>
  <c r="B3576" i="3"/>
  <c r="A3576" i="3" s="1"/>
  <c r="G3607" i="3"/>
  <c r="L3609" i="3"/>
  <c r="G3609" i="3"/>
  <c r="B3635" i="3"/>
  <c r="A3635" i="3" s="1"/>
  <c r="G3635" i="3"/>
  <c r="N3653" i="3"/>
  <c r="B3653" i="3"/>
  <c r="A3653" i="3" s="1"/>
  <c r="B3763" i="3"/>
  <c r="A3763" i="3" s="1"/>
  <c r="L3763" i="3"/>
  <c r="G3763" i="3"/>
  <c r="B3827" i="3"/>
  <c r="A3827" i="3" s="1"/>
  <c r="L3827" i="3"/>
  <c r="G3827" i="3"/>
  <c r="G3528" i="3"/>
  <c r="G3558" i="3"/>
  <c r="G3590" i="3"/>
  <c r="G3599" i="3"/>
  <c r="B3603" i="3"/>
  <c r="A3603" i="3" s="1"/>
  <c r="G3603" i="3"/>
  <c r="N3605" i="3"/>
  <c r="G3605" i="3"/>
  <c r="B3605" i="3"/>
  <c r="A3605" i="3" s="1"/>
  <c r="L3640" i="3"/>
  <c r="G3640" i="3"/>
  <c r="B3640" i="3"/>
  <c r="A3640" i="3" s="1"/>
  <c r="B3680" i="3"/>
  <c r="A3680" i="3" s="1"/>
  <c r="B3747" i="3"/>
  <c r="A3747" i="3" s="1"/>
  <c r="L3747" i="3"/>
  <c r="G3747" i="3"/>
  <c r="B3673" i="3"/>
  <c r="A3673" i="3" s="1"/>
  <c r="B3689" i="3"/>
  <c r="A3689" i="3" s="1"/>
  <c r="B3705" i="3"/>
  <c r="A3705" i="3" s="1"/>
  <c r="B3721" i="3"/>
  <c r="A3721" i="3" s="1"/>
  <c r="B3737" i="3"/>
  <c r="A3737" i="3" s="1"/>
  <c r="B3753" i="3"/>
  <c r="A3753" i="3" s="1"/>
  <c r="N3798" i="3"/>
  <c r="G3798" i="3"/>
  <c r="L3817" i="3"/>
  <c r="G3817" i="3"/>
  <c r="B3817" i="3"/>
  <c r="A3817" i="3" s="1"/>
  <c r="B3840" i="3"/>
  <c r="A3840" i="3" s="1"/>
  <c r="B3904" i="3"/>
  <c r="A3904" i="3" s="1"/>
  <c r="N3904" i="3"/>
  <c r="B3920" i="3"/>
  <c r="A3920" i="3" s="1"/>
  <c r="N3920" i="3"/>
  <c r="L3929" i="3"/>
  <c r="G3929" i="3"/>
  <c r="B3929" i="3"/>
  <c r="A3929" i="3" s="1"/>
  <c r="N3846" i="3"/>
  <c r="G3846" i="3"/>
  <c r="L3961" i="3"/>
  <c r="G3961" i="3"/>
  <c r="B3961" i="3"/>
  <c r="A3961" i="3" s="1"/>
  <c r="L3607" i="3"/>
  <c r="L3623" i="3"/>
  <c r="B3631" i="3"/>
  <c r="A3631" i="3" s="1"/>
  <c r="L3639" i="3"/>
  <c r="B3647" i="3"/>
  <c r="A3647" i="3" s="1"/>
  <c r="L3655" i="3"/>
  <c r="B3663" i="3"/>
  <c r="A3663" i="3" s="1"/>
  <c r="L3671" i="3"/>
  <c r="B3679" i="3"/>
  <c r="A3679" i="3" s="1"/>
  <c r="L3687" i="3"/>
  <c r="B3695" i="3"/>
  <c r="A3695" i="3" s="1"/>
  <c r="L3703" i="3"/>
  <c r="B3711" i="3"/>
  <c r="A3711" i="3" s="1"/>
  <c r="L3719" i="3"/>
  <c r="B3727" i="3"/>
  <c r="A3727" i="3" s="1"/>
  <c r="B3743" i="3"/>
  <c r="A3743" i="3" s="1"/>
  <c r="L3751" i="3"/>
  <c r="B3759" i="3"/>
  <c r="A3759" i="3" s="1"/>
  <c r="L3773" i="3"/>
  <c r="B3811" i="3"/>
  <c r="A3811" i="3" s="1"/>
  <c r="L3811" i="3"/>
  <c r="G3811" i="3"/>
  <c r="B3888" i="3"/>
  <c r="A3888" i="3" s="1"/>
  <c r="G3904" i="3"/>
  <c r="L3913" i="3"/>
  <c r="G3913" i="3"/>
  <c r="B3913" i="3"/>
  <c r="A3913" i="3" s="1"/>
  <c r="G3920" i="3"/>
  <c r="B3942" i="3"/>
  <c r="A3942" i="3" s="1"/>
  <c r="B3974" i="3"/>
  <c r="A3974" i="3" s="1"/>
  <c r="L3642" i="3"/>
  <c r="G3654" i="3"/>
  <c r="L3658" i="3"/>
  <c r="G3670" i="3"/>
  <c r="N3671" i="3"/>
  <c r="L3674" i="3"/>
  <c r="G3686" i="3"/>
  <c r="N3687" i="3"/>
  <c r="L3690" i="3"/>
  <c r="G3702" i="3"/>
  <c r="N3703" i="3"/>
  <c r="L3706" i="3"/>
  <c r="G3718" i="3"/>
  <c r="G3734" i="3"/>
  <c r="N3735" i="3"/>
  <c r="L3738" i="3"/>
  <c r="G3750" i="3"/>
  <c r="G3766" i="3"/>
  <c r="N3768" i="3"/>
  <c r="B3768" i="3"/>
  <c r="A3768" i="3" s="1"/>
  <c r="G3840" i="3"/>
  <c r="G3673" i="3"/>
  <c r="G3689" i="3"/>
  <c r="G3705" i="3"/>
  <c r="B3717" i="3"/>
  <c r="A3717" i="3" s="1"/>
  <c r="G3721" i="3"/>
  <c r="B3733" i="3"/>
  <c r="A3733" i="3" s="1"/>
  <c r="G3737" i="3"/>
  <c r="B3749" i="3"/>
  <c r="A3749" i="3" s="1"/>
  <c r="G3753" i="3"/>
  <c r="B3765" i="3"/>
  <c r="A3765" i="3" s="1"/>
  <c r="L3801" i="3"/>
  <c r="G3801" i="3"/>
  <c r="B3801" i="3"/>
  <c r="A3801" i="3" s="1"/>
  <c r="L3849" i="3"/>
  <c r="G3849" i="3"/>
  <c r="B3849" i="3"/>
  <c r="A3849" i="3" s="1"/>
  <c r="G3596" i="3"/>
  <c r="L3600" i="3"/>
  <c r="L3616" i="3"/>
  <c r="L3632" i="3"/>
  <c r="L3648" i="3"/>
  <c r="G3660" i="3"/>
  <c r="L3664" i="3"/>
  <c r="G3676" i="3"/>
  <c r="L3680" i="3"/>
  <c r="G3692" i="3"/>
  <c r="L3696" i="3"/>
  <c r="B3704" i="3"/>
  <c r="A3704" i="3" s="1"/>
  <c r="L3712" i="3"/>
  <c r="B3720" i="3"/>
  <c r="A3720" i="3" s="1"/>
  <c r="L3728" i="3"/>
  <c r="B3736" i="3"/>
  <c r="A3736" i="3" s="1"/>
  <c r="L3744" i="3"/>
  <c r="B3752" i="3"/>
  <c r="A3752" i="3" s="1"/>
  <c r="G3756" i="3"/>
  <c r="L3760" i="3"/>
  <c r="G3768" i="3"/>
  <c r="B3875" i="3"/>
  <c r="A3875" i="3" s="1"/>
  <c r="L3875" i="3"/>
  <c r="G3875" i="3"/>
  <c r="G3888" i="3"/>
  <c r="L3897" i="3"/>
  <c r="G3897" i="3"/>
  <c r="B3897" i="3"/>
  <c r="A3897" i="3" s="1"/>
  <c r="B3987" i="3"/>
  <c r="A3987" i="3" s="1"/>
  <c r="L3987" i="3"/>
  <c r="G3987" i="3"/>
  <c r="B3795" i="3"/>
  <c r="A3795" i="3" s="1"/>
  <c r="L3795" i="3"/>
  <c r="G3795" i="3"/>
  <c r="N3862" i="3"/>
  <c r="G3862" i="3"/>
  <c r="B3955" i="3"/>
  <c r="A3955" i="3" s="1"/>
  <c r="L3955" i="3"/>
  <c r="G3955" i="3"/>
  <c r="B3968" i="3"/>
  <c r="A3968" i="3" s="1"/>
  <c r="N3968" i="3"/>
  <c r="L3977" i="3"/>
  <c r="G3977" i="3"/>
  <c r="B3977" i="3"/>
  <c r="A3977" i="3" s="1"/>
  <c r="B3923" i="3"/>
  <c r="A3923" i="3" s="1"/>
  <c r="L3923" i="3"/>
  <c r="G3923" i="3"/>
  <c r="L3945" i="3"/>
  <c r="G3945" i="3"/>
  <c r="B3945" i="3"/>
  <c r="A3945" i="3" s="1"/>
  <c r="G3717" i="3"/>
  <c r="G3733" i="3"/>
  <c r="G3749" i="3"/>
  <c r="G3765" i="3"/>
  <c r="N3782" i="3"/>
  <c r="G3782" i="3"/>
  <c r="B3843" i="3"/>
  <c r="A3843" i="3" s="1"/>
  <c r="L3843" i="3"/>
  <c r="G3843" i="3"/>
  <c r="B3936" i="3"/>
  <c r="A3936" i="3" s="1"/>
  <c r="N3936" i="3"/>
  <c r="G3968" i="3"/>
  <c r="B3604" i="3"/>
  <c r="A3604" i="3" s="1"/>
  <c r="B3620" i="3"/>
  <c r="A3620" i="3" s="1"/>
  <c r="B3636" i="3"/>
  <c r="A3636" i="3" s="1"/>
  <c r="B3652" i="3"/>
  <c r="A3652" i="3" s="1"/>
  <c r="B3668" i="3"/>
  <c r="A3668" i="3" s="1"/>
  <c r="B3684" i="3"/>
  <c r="A3684" i="3" s="1"/>
  <c r="B3700" i="3"/>
  <c r="A3700" i="3" s="1"/>
  <c r="G3704" i="3"/>
  <c r="B3716" i="3"/>
  <c r="A3716" i="3" s="1"/>
  <c r="G3720" i="3"/>
  <c r="B3732" i="3"/>
  <c r="A3732" i="3" s="1"/>
  <c r="G3736" i="3"/>
  <c r="B3748" i="3"/>
  <c r="A3748" i="3" s="1"/>
  <c r="G3752" i="3"/>
  <c r="B3764" i="3"/>
  <c r="A3764" i="3" s="1"/>
  <c r="L3865" i="3"/>
  <c r="G3865" i="3"/>
  <c r="B3865" i="3"/>
  <c r="A3865" i="3" s="1"/>
  <c r="B3907" i="3"/>
  <c r="A3907" i="3" s="1"/>
  <c r="L3907" i="3"/>
  <c r="G3907" i="3"/>
  <c r="B3990" i="3"/>
  <c r="A3990" i="3" s="1"/>
  <c r="G4000" i="3"/>
  <c r="B3607" i="3"/>
  <c r="A3607" i="3" s="1"/>
  <c r="B3623" i="3"/>
  <c r="A3623" i="3" s="1"/>
  <c r="B3639" i="3"/>
  <c r="A3639" i="3" s="1"/>
  <c r="B3655" i="3"/>
  <c r="A3655" i="3" s="1"/>
  <c r="B3735" i="3"/>
  <c r="A3735" i="3" s="1"/>
  <c r="G3767" i="3"/>
  <c r="L3770" i="3"/>
  <c r="L3769" i="3"/>
  <c r="B3769" i="3"/>
  <c r="A3769" i="3" s="1"/>
  <c r="B3773" i="3"/>
  <c r="A3773" i="3" s="1"/>
  <c r="B3808" i="3"/>
  <c r="A3808" i="3" s="1"/>
  <c r="B3814" i="3"/>
  <c r="A3814" i="3" s="1"/>
  <c r="L3833" i="3"/>
  <c r="G3833" i="3"/>
  <c r="B3833" i="3"/>
  <c r="A3833" i="3" s="1"/>
  <c r="B3891" i="3"/>
  <c r="A3891" i="3" s="1"/>
  <c r="L3891" i="3"/>
  <c r="G3891" i="3"/>
  <c r="B3971" i="3"/>
  <c r="A3971" i="3" s="1"/>
  <c r="L3971" i="3"/>
  <c r="G3971" i="3"/>
  <c r="L3771" i="3"/>
  <c r="G3771" i="3"/>
  <c r="B3771" i="3"/>
  <c r="A3771" i="3" s="1"/>
  <c r="B3779" i="3"/>
  <c r="A3779" i="3" s="1"/>
  <c r="L3779" i="3"/>
  <c r="G3779" i="3"/>
  <c r="L3785" i="3"/>
  <c r="G3785" i="3"/>
  <c r="B3785" i="3"/>
  <c r="A3785" i="3" s="1"/>
  <c r="N3878" i="3"/>
  <c r="G3878" i="3"/>
  <c r="B3872" i="3"/>
  <c r="A3872" i="3" s="1"/>
  <c r="G3958" i="3"/>
  <c r="L3993" i="3"/>
  <c r="G3993" i="3"/>
  <c r="B3993" i="3"/>
  <c r="A3993" i="3" s="1"/>
  <c r="B3798" i="3"/>
  <c r="A3798" i="3" s="1"/>
  <c r="G3808" i="3"/>
  <c r="B3910" i="3"/>
  <c r="A3910" i="3" s="1"/>
  <c r="B3939" i="3"/>
  <c r="A3939" i="3" s="1"/>
  <c r="L3939" i="3"/>
  <c r="G3939" i="3"/>
  <c r="B3952" i="3"/>
  <c r="A3952" i="3" s="1"/>
  <c r="B3984" i="3"/>
  <c r="A3984" i="3" s="1"/>
  <c r="N3984" i="3"/>
  <c r="L3777" i="3"/>
  <c r="L3793" i="3"/>
  <c r="L3809" i="3"/>
  <c r="L3825" i="3"/>
  <c r="L3841" i="3"/>
  <c r="G3853" i="3"/>
  <c r="N3854" i="3"/>
  <c r="L3857" i="3"/>
  <c r="G3869" i="3"/>
  <c r="N3870" i="3"/>
  <c r="L3873" i="3"/>
  <c r="G3885" i="3"/>
  <c r="L3889" i="3"/>
  <c r="G3933" i="3"/>
  <c r="L3937" i="3"/>
  <c r="G3949" i="3"/>
  <c r="L3953" i="3"/>
  <c r="G3965" i="3"/>
  <c r="L3969" i="3"/>
  <c r="L3767" i="3"/>
  <c r="B3775" i="3"/>
  <c r="A3775" i="3" s="1"/>
  <c r="L3783" i="3"/>
  <c r="B3791" i="3"/>
  <c r="A3791" i="3" s="1"/>
  <c r="L3799" i="3"/>
  <c r="B3807" i="3"/>
  <c r="A3807" i="3" s="1"/>
  <c r="L3815" i="3"/>
  <c r="B3823" i="3"/>
  <c r="A3823" i="3" s="1"/>
  <c r="L3831" i="3"/>
  <c r="B3839" i="3"/>
  <c r="A3839" i="3" s="1"/>
  <c r="L3847" i="3"/>
  <c r="B3855" i="3"/>
  <c r="A3855" i="3" s="1"/>
  <c r="L3863" i="3"/>
  <c r="B3871" i="3"/>
  <c r="A3871" i="3" s="1"/>
  <c r="L3879" i="3"/>
  <c r="B3887" i="3"/>
  <c r="A3887" i="3" s="1"/>
  <c r="L3895" i="3"/>
  <c r="L3911" i="3"/>
  <c r="N3924" i="3"/>
  <c r="L3927" i="3"/>
  <c r="N3940" i="3"/>
  <c r="L3943" i="3"/>
  <c r="B3951" i="3"/>
  <c r="A3951" i="3" s="1"/>
  <c r="L3959" i="3"/>
  <c r="B3967" i="3"/>
  <c r="A3967" i="3" s="1"/>
  <c r="L3975" i="3"/>
  <c r="B3983" i="3"/>
  <c r="A3983" i="3" s="1"/>
  <c r="L3991" i="3"/>
  <c r="B3999" i="3"/>
  <c r="A3999" i="3" s="1"/>
  <c r="B3778" i="3"/>
  <c r="A3778" i="3" s="1"/>
  <c r="L3786" i="3"/>
  <c r="B3794" i="3"/>
  <c r="A3794" i="3" s="1"/>
  <c r="L3818" i="3"/>
  <c r="L3834" i="3"/>
  <c r="L3850" i="3"/>
  <c r="L3866" i="3"/>
  <c r="L3882" i="3"/>
  <c r="L3898" i="3"/>
  <c r="G3910" i="3"/>
  <c r="L3962" i="3"/>
  <c r="B3970" i="3"/>
  <c r="A3970" i="3" s="1"/>
  <c r="G3974" i="3"/>
  <c r="L3978" i="3"/>
  <c r="B3986" i="3"/>
  <c r="A3986" i="3" s="1"/>
  <c r="G3990" i="3"/>
  <c r="L3994" i="3"/>
  <c r="B3845" i="3"/>
  <c r="A3845" i="3" s="1"/>
  <c r="B3877" i="3"/>
  <c r="A3877" i="3" s="1"/>
  <c r="B3893" i="3"/>
  <c r="A3893" i="3" s="1"/>
  <c r="B3909" i="3"/>
  <c r="A3909" i="3" s="1"/>
  <c r="B3925" i="3"/>
  <c r="A3925" i="3" s="1"/>
  <c r="L3933" i="3"/>
  <c r="B3941" i="3"/>
  <c r="A3941" i="3" s="1"/>
  <c r="L3949" i="3"/>
  <c r="B3957" i="3"/>
  <c r="A3957" i="3" s="1"/>
  <c r="B3973" i="3"/>
  <c r="A3973" i="3" s="1"/>
  <c r="B3989" i="3"/>
  <c r="A3989" i="3" s="1"/>
  <c r="L3792" i="3"/>
  <c r="B3800" i="3"/>
  <c r="A3800" i="3" s="1"/>
  <c r="L3808" i="3"/>
  <c r="B3816" i="3"/>
  <c r="A3816" i="3" s="1"/>
  <c r="L3824" i="3"/>
  <c r="B3832" i="3"/>
  <c r="A3832" i="3" s="1"/>
  <c r="L3840" i="3"/>
  <c r="B3848" i="3"/>
  <c r="A3848" i="3" s="1"/>
  <c r="L3856" i="3"/>
  <c r="B3864" i="3"/>
  <c r="A3864" i="3" s="1"/>
  <c r="L3872" i="3"/>
  <c r="B3880" i="3"/>
  <c r="A3880" i="3" s="1"/>
  <c r="L3888" i="3"/>
  <c r="B3896" i="3"/>
  <c r="A3896" i="3" s="1"/>
  <c r="B3912" i="3"/>
  <c r="A3912" i="3" s="1"/>
  <c r="G3916" i="3"/>
  <c r="B3928" i="3"/>
  <c r="A3928" i="3" s="1"/>
  <c r="G3932" i="3"/>
  <c r="B3944" i="3"/>
  <c r="A3944" i="3" s="1"/>
  <c r="L3952" i="3"/>
  <c r="B3960" i="3"/>
  <c r="A3960" i="3" s="1"/>
  <c r="G3964" i="3"/>
  <c r="B3976" i="3"/>
  <c r="A3976" i="3" s="1"/>
  <c r="G3980" i="3"/>
  <c r="B3992" i="3"/>
  <c r="A3992" i="3" s="1"/>
  <c r="G3996" i="3"/>
  <c r="L4000" i="3"/>
  <c r="G3775" i="3"/>
  <c r="B3787" i="3"/>
  <c r="A3787" i="3" s="1"/>
  <c r="G3791" i="3"/>
  <c r="B3803" i="3"/>
  <c r="A3803" i="3" s="1"/>
  <c r="G3807" i="3"/>
  <c r="B3819" i="3"/>
  <c r="A3819" i="3" s="1"/>
  <c r="G3823" i="3"/>
  <c r="B3835" i="3"/>
  <c r="A3835" i="3" s="1"/>
  <c r="G3839" i="3"/>
  <c r="B3851" i="3"/>
  <c r="A3851" i="3" s="1"/>
  <c r="G3855" i="3"/>
  <c r="B3867" i="3"/>
  <c r="A3867" i="3" s="1"/>
  <c r="G3871" i="3"/>
  <c r="B3883" i="3"/>
  <c r="A3883" i="3" s="1"/>
  <c r="G3887" i="3"/>
  <c r="B3899" i="3"/>
  <c r="A3899" i="3" s="1"/>
  <c r="B3915" i="3"/>
  <c r="A3915" i="3" s="1"/>
  <c r="B3931" i="3"/>
  <c r="A3931" i="3" s="1"/>
  <c r="G3778" i="3"/>
  <c r="G3794" i="3"/>
  <c r="B3966" i="3"/>
  <c r="A3966" i="3" s="1"/>
  <c r="G3970" i="3"/>
  <c r="G3986" i="3"/>
  <c r="B3793" i="3"/>
  <c r="A3793" i="3" s="1"/>
  <c r="B3809" i="3"/>
  <c r="A3809" i="3" s="1"/>
  <c r="B3825" i="3"/>
  <c r="A3825" i="3" s="1"/>
  <c r="B3841" i="3"/>
  <c r="A3841" i="3" s="1"/>
  <c r="B3857" i="3"/>
  <c r="A3857" i="3" s="1"/>
  <c r="G3861" i="3"/>
  <c r="B3873" i="3"/>
  <c r="A3873" i="3" s="1"/>
  <c r="G3909" i="3"/>
  <c r="B3921" i="3"/>
  <c r="A3921" i="3" s="1"/>
  <c r="G3925" i="3"/>
  <c r="B3937" i="3"/>
  <c r="A3937" i="3" s="1"/>
  <c r="G3941" i="3"/>
  <c r="B3953" i="3"/>
  <c r="A3953" i="3" s="1"/>
  <c r="G3957" i="3"/>
  <c r="G3973" i="3"/>
  <c r="G3989" i="3"/>
  <c r="G3784" i="3"/>
  <c r="G3800" i="3"/>
  <c r="G3816" i="3"/>
  <c r="G3832" i="3"/>
  <c r="G3848" i="3"/>
  <c r="B3860" i="3"/>
  <c r="A3860" i="3" s="1"/>
  <c r="G3864" i="3"/>
  <c r="B3876" i="3"/>
  <c r="A3876" i="3" s="1"/>
  <c r="G3880" i="3"/>
  <c r="B3892" i="3"/>
  <c r="A3892" i="3" s="1"/>
  <c r="G3896" i="3"/>
  <c r="B3908" i="3"/>
  <c r="A3908" i="3" s="1"/>
  <c r="G3912" i="3"/>
  <c r="G3928" i="3"/>
  <c r="G3944" i="3"/>
  <c r="G3960" i="3"/>
  <c r="G3976" i="3"/>
  <c r="B3988" i="3"/>
  <c r="A3988" i="3" s="1"/>
  <c r="G3992" i="3"/>
  <c r="B3767" i="3"/>
  <c r="A3767" i="3" s="1"/>
  <c r="B3783" i="3"/>
  <c r="A3783" i="3" s="1"/>
  <c r="G3787" i="3"/>
  <c r="B3799" i="3"/>
  <c r="A3799" i="3" s="1"/>
  <c r="G3803" i="3"/>
  <c r="B3815" i="3"/>
  <c r="A3815" i="3" s="1"/>
  <c r="G3819" i="3"/>
  <c r="B3831" i="3"/>
  <c r="A3831" i="3" s="1"/>
  <c r="G3835" i="3"/>
  <c r="B3847" i="3"/>
  <c r="A3847" i="3" s="1"/>
  <c r="G3851" i="3"/>
  <c r="B3863" i="3"/>
  <c r="A3863" i="3" s="1"/>
  <c r="G3867" i="3"/>
  <c r="B3879" i="3"/>
  <c r="A3879" i="3" s="1"/>
  <c r="G3883" i="3"/>
  <c r="B3895" i="3"/>
  <c r="A3895" i="3" s="1"/>
  <c r="G3899" i="3"/>
  <c r="B3911" i="3"/>
  <c r="A3911" i="3" s="1"/>
  <c r="G3915" i="3"/>
  <c r="B3927" i="3"/>
  <c r="A3927" i="3" s="1"/>
  <c r="G3931" i="3"/>
  <c r="B3943" i="3"/>
  <c r="A3943" i="3" s="1"/>
  <c r="G3947" i="3"/>
  <c r="B3959" i="3"/>
  <c r="A3959" i="3" s="1"/>
  <c r="G3963" i="3"/>
  <c r="B3975" i="3"/>
  <c r="A3975" i="3" s="1"/>
  <c r="G3979" i="3"/>
  <c r="B3991" i="3"/>
  <c r="A3991" i="3" s="1"/>
  <c r="G3995" i="3"/>
</calcChain>
</file>

<file path=xl/sharedStrings.xml><?xml version="1.0" encoding="utf-8"?>
<sst xmlns="http://schemas.openxmlformats.org/spreadsheetml/2006/main" count="22595" uniqueCount="3154">
  <si>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</si>
  <si>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</si>
  <si>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</si>
  <si>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</si>
  <si>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</si>
  <si>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</si>
  <si>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</si>
  <si>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</si>
  <si>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</si>
  <si>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</si>
  <si>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</si>
  <si>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</si>
  <si>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</si>
  <si>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</si>
  <si>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巻き</t>
    <rPh sb="0" eb="1">
      <t>マ</t>
    </rPh>
    <phoneticPr fontId="1"/>
  </si>
  <si>
    <t>現在入札金額合計：</t>
    <rPh sb="0" eb="2">
      <t>ゲンザイ</t>
    </rPh>
    <rPh sb="2" eb="4">
      <t>ニュウサテゥ</t>
    </rPh>
    <rPh sb="4" eb="6">
      <t>キンガク</t>
    </rPh>
    <rPh sb="6" eb="8">
      <t>ゴウケイ</t>
    </rPh>
    <phoneticPr fontId="1"/>
  </si>
  <si>
    <t>電話番号</t>
    <rPh sb="0" eb="2">
      <t>デンワ</t>
    </rPh>
    <rPh sb="2" eb="4">
      <t>バンゴウ</t>
    </rPh>
    <phoneticPr fontId="1"/>
  </si>
  <si>
    <t>箱番号</t>
  </si>
  <si>
    <t>No</t>
  </si>
  <si>
    <t>巻き</t>
  </si>
  <si>
    <t>大分類</t>
  </si>
  <si>
    <t>中分類</t>
  </si>
  <si>
    <t>特徴</t>
  </si>
  <si>
    <t>備考</t>
  </si>
  <si>
    <t>LOUIS VUITTON</t>
  </si>
  <si>
    <t>バッグ</t>
  </si>
  <si>
    <t>その他</t>
  </si>
  <si>
    <t>CHANEL</t>
  </si>
  <si>
    <t>SAINT LAURENT</t>
  </si>
  <si>
    <t>トートバッグ</t>
  </si>
  <si>
    <t>ハンドバッグ</t>
  </si>
  <si>
    <t>ショルダーバッグ</t>
  </si>
  <si>
    <t>ボストンバッグ</t>
  </si>
  <si>
    <t>BOTTEGA VENETA</t>
  </si>
  <si>
    <t>リュック</t>
  </si>
  <si>
    <t>HERMES</t>
  </si>
  <si>
    <t>ウエストバッグ</t>
  </si>
  <si>
    <t>PRADA</t>
  </si>
  <si>
    <t>トータリーPM</t>
  </si>
  <si>
    <t>ガリエラPM</t>
  </si>
  <si>
    <t>セカンドバッグ</t>
  </si>
  <si>
    <t>アルマ</t>
  </si>
  <si>
    <t>チェーンショルダー</t>
  </si>
  <si>
    <t>GOYARD</t>
  </si>
  <si>
    <t>Christian Dior</t>
  </si>
  <si>
    <t>BURBERRY</t>
  </si>
  <si>
    <t>レザー　ショルダーバック</t>
  </si>
  <si>
    <t>GUCCI</t>
  </si>
  <si>
    <t>小物</t>
  </si>
  <si>
    <t>Salvatore Ferragamo</t>
  </si>
  <si>
    <t>モノグラム　カバメゾ</t>
  </si>
  <si>
    <t>FENDI</t>
  </si>
  <si>
    <t>キーポル55</t>
  </si>
  <si>
    <t>キーポル45</t>
  </si>
  <si>
    <t>バティニョールオリゾンタル</t>
  </si>
  <si>
    <t>パラス/付属品:ストラップ</t>
  </si>
  <si>
    <t>カルトシエール</t>
  </si>
  <si>
    <t>オデオンMM</t>
  </si>
  <si>
    <t>ポパンクール・オ</t>
  </si>
  <si>
    <t>エリプスMM</t>
  </si>
  <si>
    <t>サックショッピング</t>
  </si>
  <si>
    <t>ランドネ</t>
  </si>
  <si>
    <t>アルマ　モノグラム</t>
  </si>
  <si>
    <t>ショルダーバック</t>
  </si>
  <si>
    <t>クラッチバック</t>
  </si>
  <si>
    <t>VALENTINO</t>
  </si>
  <si>
    <t>LOEWE</t>
  </si>
  <si>
    <t>ネオスピーディ/付属品:袋</t>
  </si>
  <si>
    <t>ジェロニモス</t>
  </si>
  <si>
    <t>CELINE</t>
  </si>
  <si>
    <t>財布・マネークリップ</t>
  </si>
  <si>
    <t>キーリング・キーホルダー・キーケース</t>
  </si>
  <si>
    <t>カードケース・コインケース</t>
  </si>
  <si>
    <t>ティボリGM/モノグラム/SP0150</t>
  </si>
  <si>
    <t>アクセサリー</t>
  </si>
  <si>
    <t>ネックレス</t>
  </si>
  <si>
    <t>イヤリング</t>
  </si>
  <si>
    <t>【別展】2way　レディディオール/付属品:ST</t>
  </si>
  <si>
    <t>2way　レディディオール/付属品:ST</t>
  </si>
  <si>
    <t>Chloe</t>
  </si>
  <si>
    <t>トートバッグ/付属品:ストラップ</t>
  </si>
  <si>
    <t>ショルダーバッグ/GGキャンバス</t>
  </si>
  <si>
    <t>MIU MIU</t>
  </si>
  <si>
    <t>モンスリGM</t>
  </si>
  <si>
    <t>トロカデロ</t>
  </si>
  <si>
    <t>ノエ</t>
  </si>
  <si>
    <t>ドーヴィル</t>
  </si>
  <si>
    <t>バティニョールヴェルティカル</t>
  </si>
  <si>
    <t>ポシェットボスフォール/付属品:袋</t>
  </si>
  <si>
    <t>ズッカ/付属品:保存袋</t>
  </si>
  <si>
    <t>ブックトート</t>
  </si>
  <si>
    <t>ブルームズベリPM</t>
  </si>
  <si>
    <t>ハムステッドPM</t>
  </si>
  <si>
    <t>レザーショルダーバッグ</t>
  </si>
  <si>
    <t>ネヴァーフルMM</t>
  </si>
  <si>
    <t>ティボリPM/付属品:袋</t>
  </si>
  <si>
    <t>ティボリPM</t>
  </si>
  <si>
    <t>ソミュール</t>
  </si>
  <si>
    <t>ナイロン</t>
  </si>
  <si>
    <t>2way　レザー　ハンドバック/付属品:ST</t>
  </si>
  <si>
    <t>GGシマ　ワンショルダー</t>
  </si>
  <si>
    <t>GGシマ　ハンドバック/付属品:袋</t>
  </si>
  <si>
    <t>ヴィバシテMM</t>
  </si>
  <si>
    <t>エリプスPM</t>
  </si>
  <si>
    <t>ルーピング</t>
  </si>
  <si>
    <t>ティボリGM</t>
  </si>
  <si>
    <t>ブロワ</t>
  </si>
  <si>
    <t>トロター</t>
  </si>
  <si>
    <t>アマゾン</t>
  </si>
  <si>
    <t>カバメゾ/モノグラム</t>
  </si>
  <si>
    <t>トゥルービル/モノグラム</t>
  </si>
  <si>
    <t>ヴィバシテPM/モノグラム</t>
  </si>
  <si>
    <t>ルーピングMM/モノグラム</t>
  </si>
  <si>
    <t>ミュゼット/モノグラム/付属品:保存袋</t>
  </si>
  <si>
    <t>MCM</t>
  </si>
  <si>
    <t>2WAY/付属品:ストラップ　カード</t>
  </si>
  <si>
    <t>モノ　スピーディ30</t>
  </si>
  <si>
    <t>モノ　ミュルティプリシテ</t>
  </si>
  <si>
    <t>ハンドバッグ/付属品:袋</t>
  </si>
  <si>
    <t>BVLGARI</t>
  </si>
  <si>
    <t>バティニョール</t>
  </si>
  <si>
    <t>キーホルダー</t>
  </si>
  <si>
    <t>GGキャンバス　ハンドバック/付属品:袋</t>
  </si>
  <si>
    <t>GGキャンバス　ハンドバック</t>
  </si>
  <si>
    <t>GGキャンバス　ショルダーバック/付属品:袋</t>
  </si>
  <si>
    <t>GGキャンバス　ショルダーバック</t>
  </si>
  <si>
    <t>マンマバケット</t>
  </si>
  <si>
    <t>出品取消</t>
  </si>
  <si>
    <t>ソローニュ　モノグラム</t>
  </si>
  <si>
    <t>BALENCIAGA</t>
  </si>
  <si>
    <t>モノグラム　パレルモ/付属品:ストラップ</t>
  </si>
  <si>
    <t>ダミエアズール　ガリエラ</t>
  </si>
  <si>
    <t>2way　GGスプリーム　ハンドバック/付属品:ST</t>
  </si>
  <si>
    <t>ズッカ　ハンドバック</t>
  </si>
  <si>
    <t>ダミエ　ジェロニモス</t>
  </si>
  <si>
    <t>クラッチバッグ</t>
  </si>
  <si>
    <t>２WAYバッグ/GGキャンバス</t>
  </si>
  <si>
    <t>トートバッグ/GGキャンバス</t>
  </si>
  <si>
    <t>２WAYバッグ/GGキャンバス/付属品:スト</t>
  </si>
  <si>
    <t>２WAYバッグ/レザー/付属品:スト,カード</t>
  </si>
  <si>
    <t>財布</t>
  </si>
  <si>
    <t>スピーディ30/モノグラム</t>
  </si>
  <si>
    <t>ルーピングMM/付属品:袋</t>
  </si>
  <si>
    <t>レザーハンドバッグ</t>
  </si>
  <si>
    <t>ポーチ/付属品:袋</t>
  </si>
  <si>
    <t>ショルダーバッグ/付属品:袋</t>
  </si>
  <si>
    <t>ショルダーバッグ/付属品:ストラップ　袋</t>
  </si>
  <si>
    <t>MONCLER</t>
  </si>
  <si>
    <t>スピーディ40</t>
  </si>
  <si>
    <t>Christian Louboutin</t>
  </si>
  <si>
    <t>トートバッグ/付属品:袋</t>
  </si>
  <si>
    <t>モノ　ミュゼットタンゴ</t>
  </si>
  <si>
    <t>ポシェットボスフォール</t>
  </si>
  <si>
    <t>モンスリMM</t>
  </si>
  <si>
    <t>Cartier</t>
  </si>
  <si>
    <t>ショルダーバッグ/付属品:カード</t>
  </si>
  <si>
    <t>ドルーオ　モノグラム</t>
  </si>
  <si>
    <t>マーモント　ショルダーバッグ</t>
  </si>
  <si>
    <t>付属品:ストラップ</t>
  </si>
  <si>
    <t>付属品:箱,保存袋</t>
  </si>
  <si>
    <t>ノエ/モノグラム</t>
  </si>
  <si>
    <t>マルリーバンドリエール/モノグラム</t>
  </si>
  <si>
    <t>ルーピングGM</t>
  </si>
  <si>
    <t>ダヌーブ/付属品:袋</t>
  </si>
  <si>
    <t>ドーヴィル/付属品:袋</t>
  </si>
  <si>
    <t>ポパンクール</t>
  </si>
  <si>
    <t>GGキャンバス</t>
  </si>
  <si>
    <t>GGキャンバス/付属品:保存袋</t>
  </si>
  <si>
    <t>チェーンショルダーバック</t>
  </si>
  <si>
    <t>2WAYバッグ/付属品:ストラップ</t>
  </si>
  <si>
    <t>ワンショルダーバッグ</t>
  </si>
  <si>
    <t>フェイボリット/pvc/付属品:ストラップ</t>
  </si>
  <si>
    <t>エヴァ/pvc/付属品:ストラップ</t>
  </si>
  <si>
    <t>モンテーニュ/pvc/付属品:ストラップ</t>
  </si>
  <si>
    <t>パラス/pvc/付属品:ストラップ</t>
  </si>
  <si>
    <t>ミニラン　イーディル　エナジ/付属品:ストラップ</t>
  </si>
  <si>
    <t>モノグラムマルチカラーショルダーバッグウルスラ　ブロンM40123/付属品:保存袋</t>
  </si>
  <si>
    <t>長財布/GGキャンバス/付属品:箱,保存袋</t>
  </si>
  <si>
    <t>トロッター　サドルポーチ</t>
  </si>
  <si>
    <t>チェーンショルダーバッグ/レザー</t>
  </si>
  <si>
    <t>チェーンショルダーバッグ/レザー/付属品:保存袋</t>
  </si>
  <si>
    <t>ベルト・バックル</t>
  </si>
  <si>
    <t>チェーンベルト</t>
  </si>
  <si>
    <t>カバメゾ</t>
  </si>
  <si>
    <t>カバピアノ</t>
  </si>
  <si>
    <t>メッセンジャーボスフォールGM/付属品:袋</t>
  </si>
  <si>
    <t>レザー</t>
  </si>
  <si>
    <t>GGクリスタル　ハンドバック</t>
  </si>
  <si>
    <t>GGインプリメ　ショルダー</t>
  </si>
  <si>
    <t>エールラインPM</t>
  </si>
  <si>
    <t>ネヴァーフルGM</t>
  </si>
  <si>
    <t>レザー2way/付属品:ショルダーストラップ</t>
  </si>
  <si>
    <t>モノグラム　ジッピーウォレット</t>
  </si>
  <si>
    <t>付属品:保存袋</t>
  </si>
  <si>
    <t>付属品:ショルダーストラップ</t>
  </si>
  <si>
    <t>VERSACE</t>
  </si>
  <si>
    <t>2wayバッグ/付属品:カード,ストラップ</t>
  </si>
  <si>
    <t>ツイード</t>
  </si>
  <si>
    <t>キャビアスキン</t>
  </si>
  <si>
    <t>ノバチェック</t>
  </si>
  <si>
    <t>GGスプリーム</t>
  </si>
  <si>
    <t>マーモントレザーショルダースモール/付属品:袋</t>
  </si>
  <si>
    <t>マーモントレザーショルダースモール</t>
  </si>
  <si>
    <t>GGインターロッキングミニショルダー/付属品:袋</t>
  </si>
  <si>
    <t>カルトシエールMM　モノグラム</t>
  </si>
  <si>
    <t>ドーヴィル　モノグラム</t>
  </si>
  <si>
    <t xml:space="preserve">モノグラム アマゾン/M45236 TH0015 </t>
  </si>
  <si>
    <t>モノグラム　マルリーバンドリエール</t>
  </si>
  <si>
    <t>モノグラム　トレゾール</t>
  </si>
  <si>
    <t>モノグラム　インターナショナル</t>
  </si>
  <si>
    <t>ダミエ　サラ</t>
  </si>
  <si>
    <t>モノグラム コンパクトジップ</t>
  </si>
  <si>
    <t>2way　ハンドバック/付属品:ST</t>
  </si>
  <si>
    <t>ヴィセトス　バックパック</t>
  </si>
  <si>
    <t>ソーホーチェーンショルダー</t>
  </si>
  <si>
    <t>ミュゼットサルサ　ロングショルダー/モノグラム</t>
  </si>
  <si>
    <t>ミュゼット/モノグラム</t>
  </si>
  <si>
    <t>ポーチ</t>
  </si>
  <si>
    <t>付属品:保存袋,ストラップ</t>
  </si>
  <si>
    <t>ノバチェック　ハンドバック</t>
  </si>
  <si>
    <t>オフィディアショルダーバッグ/付属品:袋</t>
  </si>
  <si>
    <t>オフィディアショルダーバッグ</t>
  </si>
  <si>
    <t>メガネ・サングラス</t>
  </si>
  <si>
    <t>Vivienne Westwood</t>
  </si>
  <si>
    <t>サングラス/付属品:ｹｰｽ</t>
  </si>
  <si>
    <t>GGキャンバス　長財布/付属品:箱</t>
  </si>
  <si>
    <t>GGキャンバス　折財布/付属品:箱</t>
  </si>
  <si>
    <t>ルーピングMM</t>
  </si>
  <si>
    <t>モノグラム　ジッピーウォレット　フューシャ</t>
  </si>
  <si>
    <t>ダミエ　ジッピーウォレット</t>
  </si>
  <si>
    <t>マンマバケット　ズッカ</t>
  </si>
  <si>
    <t>GGショルダー</t>
  </si>
  <si>
    <t>GGショルダー/付属品:袋</t>
  </si>
  <si>
    <t>GGキャンバス　ショルダーバッグ</t>
  </si>
  <si>
    <t>GGキャンバス　トートバッグ</t>
  </si>
  <si>
    <t>キャリーオール/モノグラム</t>
  </si>
  <si>
    <t>カレ・スカーフ</t>
  </si>
  <si>
    <t>カレ90/付属品:ケース</t>
  </si>
  <si>
    <t>カレ90</t>
  </si>
  <si>
    <t>MONTBLANC</t>
  </si>
  <si>
    <t>S.T. Dupont</t>
  </si>
  <si>
    <t>カバピアノ/モノグラム/付属品:保存袋</t>
  </si>
  <si>
    <t>長財布</t>
  </si>
  <si>
    <t>モノグラム ポルトモネビエカルトクレディ</t>
  </si>
  <si>
    <t>マカダム　セカンドバック</t>
  </si>
  <si>
    <t>マカダム　セカンドバック/付属品:袋</t>
  </si>
  <si>
    <t>レザー　トートバック</t>
  </si>
  <si>
    <t>モノグラム ポルトフォイユマルコ</t>
  </si>
  <si>
    <t>ブギーバック/付属品:袋</t>
  </si>
  <si>
    <t>Max Mara</t>
  </si>
  <si>
    <t>ショルダー</t>
  </si>
  <si>
    <t>GGボディバッグ</t>
  </si>
  <si>
    <t>GIVENCHY</t>
  </si>
  <si>
    <t>ハンドバック</t>
  </si>
  <si>
    <t xml:space="preserve"> ﾊﾞﾃｨﾆｮｰﾙ ﾓﾉｸﾞﾗﾑ </t>
  </si>
  <si>
    <t>ルーピングGM/モノグラム/付属品:保存袋</t>
  </si>
  <si>
    <t>ミニアマゾン/モノグラム</t>
  </si>
  <si>
    <t>スピーディ25</t>
  </si>
  <si>
    <t>ワンショルダー/付属品:袋</t>
  </si>
  <si>
    <t>モノグラム　カルトシエール</t>
  </si>
  <si>
    <t>DELVAUX</t>
  </si>
  <si>
    <t>ティボリ/pvc</t>
  </si>
  <si>
    <t>ツイリースカーフ/付属品:箱</t>
  </si>
  <si>
    <t>ダミエ ポルトフォイユアレクサンドラ</t>
  </si>
  <si>
    <t>ダミエ ポルトフォイユトレゾール</t>
  </si>
  <si>
    <t>第279回YBA前期バッグ大会 2025-09-04</t>
  </si>
  <si>
    <t>モノグラム・オデオンPM/☆M56390 SF4112 /付属品:☆袋</t>
  </si>
  <si>
    <t>【別展】モノグラム・モントルグイユPM/☆M95565 SP5008 ※サイドヒビ無し/付属品:☆袋</t>
  </si>
  <si>
    <t>【別展】モノグラム・モンスリMM/☆M51136 SP0012 ※紐ヒビ無し/付属品:☆袋</t>
  </si>
  <si>
    <t>モノグラム ・エストレーラMM/☆M41232 VI3101 /付属品:☆ストラップ・袋</t>
  </si>
  <si>
    <t>モノグラム・トータリーPM/☆M56688 FL3112 /付属品:☆袋</t>
  </si>
  <si>
    <t>モノグラム・メニルモンタンPM/☆M40474 DU3151 ※縁切れ無し/付属品:☆袋</t>
  </si>
  <si>
    <t>モノグラム・ティボリPM/☆M40143 VI2038 /付属品:☆袋</t>
  </si>
  <si>
    <t>モノグラム・ティヴォリGM/☆M40144  SP1048 /付属品:☆袋</t>
  </si>
  <si>
    <t>【別展】モノグラム・クーサンGM/☆M51141 VI0064 ※ヒビ無し/付属品:☆袋</t>
  </si>
  <si>
    <t>モノグラム・エヴァ/☆M95667  DU1171 /付属品:☆ストラップ・箱・袋</t>
  </si>
  <si>
    <t>【別展】グラフィット・ペガス５５/☆N23300 SR2171 ※サイド割れ無し/付属品:☆ハンガー・ガーメント・レインカバー・袋</t>
  </si>
  <si>
    <t>【別展】モノグラム・ぺガス５５/☆M23297  MB1049 ※サイド割れ無し/付属品:☆カデナ・鍵</t>
  </si>
  <si>
    <t>【別展】モノグラム・ウス・ポルト・アビ/☆M23434 SP0042 /付属品:☆ハンガー×2本・ネームタグ</t>
  </si>
  <si>
    <t>【別展】モノグラムパンプキンドット・ネヴァーフルMM・ブロン/☆M40684 GI2152 /付属品:☆袋</t>
  </si>
  <si>
    <t>マルチカラー・アルマ・ノワール/☆M92646 FL1023 /付属品:☆袋</t>
  </si>
  <si>
    <t>【別展】アズール・ノエ/☆N42222 AR2017 ※紐ヒビ無し/付属品:☆袋</t>
  </si>
  <si>
    <t>アズール・プロプリアノ/☆N44027  TJ4117  /付属品:☆タッセルチャーム</t>
  </si>
  <si>
    <t>ダミエ・エヴァ/☆N55213 AA4127 /付属品:☆ストラップ・袋</t>
  </si>
  <si>
    <t>ダミエ・ハムステッドPM/☆N51205 MI2028 ※サイドボタン割れ無し/付属品:☆袋</t>
  </si>
  <si>
    <t xml:space="preserve">アズール・トータリーMM/☆N51262  AR4029 </t>
  </si>
  <si>
    <t>【別展】モノグラム・モンテーニュBB/☆M41055 CA4167 /付属品:☆ストラップ・鍵・クロシェット</t>
  </si>
  <si>
    <t xml:space="preserve">モノグラム・トゥラムGM/☆M40076 CA0057 </t>
  </si>
  <si>
    <t xml:space="preserve">モノグラム・カルトシエールGM/☆M51252 SL0962 </t>
  </si>
  <si>
    <t>モノグラム・カバメゾ/☆M51151 DU0073 /付属品:☆袋</t>
  </si>
  <si>
    <t xml:space="preserve">モノグラム・ティボリPM/☆M40143 VI0170 </t>
  </si>
  <si>
    <t>【別展】モノグラム・ヴァヴァンPM/☆M51172   SR0042 ※ハンドルヒビ無し</t>
  </si>
  <si>
    <t>【別展】モノグラム・ヴァヴァンPM/☆M51172   SR0023 ※ハンドルヒビ無し</t>
  </si>
  <si>
    <t>モノグラム・アマゾン/☆M45236 TH0044 ※ベタ無し剥がれ無し</t>
  </si>
  <si>
    <t>モノグラム・アマゾン/☆M45236 TJ2141 ※ベタ無し剥がれ無し</t>
  </si>
  <si>
    <t>【別展】モノグラム・モンソー/☆M51185 SR0958 ※ベタ無し剥がれ無し/付属品:☆ストラップ・鍵</t>
  </si>
  <si>
    <t>ｱﾝｼﾞｪﾆｭｰ PM/M91805 CE0034 /付属品:袋</t>
  </si>
  <si>
    <t xml:space="preserve">ｿｰﾎｰ /N51132 TH0064 </t>
  </si>
  <si>
    <t xml:space="preserve">ﾃﾑｽﾞ GM/N48181 MI4048 </t>
  </si>
  <si>
    <t xml:space="preserve">ｼﾗｸｰｻ PM/N41113 SP2113 </t>
  </si>
  <si>
    <t xml:space="preserve">ﾎﾟﾙﾄ ﾄﾞｷｭﾏﾝ ｼﾞｭｰﾙ /N48224 CA1105 </t>
  </si>
  <si>
    <t>ﾈｵｶﾋﾞｨｰ GM/M95352  /付属品:袋　ストラップ</t>
  </si>
  <si>
    <t xml:space="preserve">ﾏﾝﾊｯﾀﾝ GM/M40025 FL1008 </t>
  </si>
  <si>
    <t>ﾄｰﾄ ｸﾞﾘﾆｯｼﾞ /N41351 FO0144 /付属品:ストラップ</t>
  </si>
  <si>
    <t>ﾊﾟｰﾑ ｽﾌﾟﾘﾝｸﾞｽ ﾊﾞｯｸﾊﾟｯｸ MINI /M41562 CA1109 /付属品:袋</t>
  </si>
  <si>
    <t>ｾﾚﾈ PM/M93984 TJ0172 /付属品:袋　ストラップ</t>
  </si>
  <si>
    <t xml:space="preserve">GUCCI </t>
  </si>
  <si>
    <t>ソーホー インターロッキングG 2WAYピンクレッド ショルダー/431571  /付属品:箱 袋 ST</t>
  </si>
  <si>
    <t>ソーホー インターロッキングG 2WAY バッグ ブラック/536194  /付属品:袋</t>
  </si>
  <si>
    <t xml:space="preserve">ソーホーインターロッキングG チェーンショルダーバッグレッド/536196  </t>
  </si>
  <si>
    <t>マイクログッチシマ トートバッグ ピンク未使用/449242  /付属品:袋</t>
  </si>
  <si>
    <t xml:space="preserve">GGキャンバス バッグ パック ベージュ/エボニー/449175  </t>
  </si>
  <si>
    <t>GGキャンバス シェリーライン2WAYバッグ ベージュ/エボニー/388927  /付属品:ST</t>
  </si>
  <si>
    <t xml:space="preserve">GGクリスタル ショルダーバッグ ベージュ/エボニー/339569  </t>
  </si>
  <si>
    <t>GGスプリーム ショルダーバッグ ブラック/523599  /付属品:袋</t>
  </si>
  <si>
    <t>オフィディア GGスプリーム トートバッグ ベージュ/エボニー/547974  /付属品:袋</t>
  </si>
  <si>
    <t xml:space="preserve">GGスプリーム ショルダーバッグ ベージュ/エボニー/201448  </t>
  </si>
  <si>
    <t>【別展】クラウディアノワールM40194/マルチ/CE3111</t>
  </si>
  <si>
    <t>【別展】ソローニュ　M92661/マルチ/VI1013</t>
  </si>
  <si>
    <t>【別展】ジュディMM　M40255/マルチ/SR0151</t>
  </si>
  <si>
    <t>フラットショッパー　M95018/デニム/AS0005</t>
  </si>
  <si>
    <t>フェイボリットMM　M40718/モノグラム/FL1144</t>
  </si>
  <si>
    <t>エリプスショッピング　M51128/モノグラム/VI0958</t>
  </si>
  <si>
    <t>【別展】バビロン　M51102/モノグラム/MB0988/付属品:保存袋</t>
  </si>
  <si>
    <t>ストレーザPM　M51186/モノグラム/TR1131</t>
  </si>
  <si>
    <t>【別展】レシタル　M51900/モノグラム/SL1004
美品</t>
  </si>
  <si>
    <t>【別展】シエネガ　M96052/ヴェルニ/AA4107
美品/付属品:保存袋,ストラップ</t>
  </si>
  <si>
    <t>ミニ　637092/GGスプリーム　/付属品:袋,冊子,ストラップ</t>
  </si>
  <si>
    <t>447632　/GGマーモント</t>
  </si>
  <si>
    <t>510302/インターロッキング/付属品:保存袋,ストラップ</t>
  </si>
  <si>
    <t>607720/付属品:保存袋,ストラップ</t>
  </si>
  <si>
    <t>510304　/インターロッキング</t>
  </si>
  <si>
    <t>449413　/GGキャンバス/付属品:保存袋</t>
  </si>
  <si>
    <t>779865/GGスプリーム/付属品:保存袋</t>
  </si>
  <si>
    <t>449654　/マイクロGG/付属品:ストラップ</t>
  </si>
  <si>
    <t>233269　/GGスプリーム</t>
  </si>
  <si>
    <t>カバボブール/ダミエ</t>
  </si>
  <si>
    <t>ティボリPM/モノグラム</t>
  </si>
  <si>
    <t>レティーロPM/モノグラム/付属品:保存袋,ストラップ,パドロック,クロシェット,鍵2</t>
  </si>
  <si>
    <t>ナノスピーディ/モノグラム/付属品:ストラップ,箱,保存袋</t>
  </si>
  <si>
    <t>アーツィMM/アンプラント/付属品:チャーム</t>
  </si>
  <si>
    <t>プティット　ノエ　トランク/モノグラム</t>
  </si>
  <si>
    <t>【別展】キーポルバンドリエール25/モノグラムアクアガーデン/RFID/付属品:ストラップ,ネームタグ</t>
  </si>
  <si>
    <t>【別展】オンザゴーMM/アンプラント/RFID/付属品:保存袋</t>
  </si>
  <si>
    <t>【別展】カプシーヌミニ/レザー/RFID/付属品:ストラップ</t>
  </si>
  <si>
    <t>エテュイ・イヤホン/モノグラム/付属品:箱,保存袋</t>
  </si>
  <si>
    <t xml:space="preserve"> ﾓﾉｸﾞﾗﾑ ﾊﾟﾗｽ ｸﾚﾓﾝﾃｨｰﾇ /付属品:ストラップ</t>
  </si>
  <si>
    <t>ﾊﾞﾃｨﾆｮｰﾙｵﾘｿﾞﾝﾀﾙ/ﾓﾉｸﾞﾗﾑ</t>
  </si>
  <si>
    <t>ﾄｰﾀﾘｰPM/ﾓﾉｸﾞﾗﾑ</t>
  </si>
  <si>
    <t>ﾄｰﾀﾘｰ/MM/旧型/ﾓﾉｸﾞﾗﾑ</t>
  </si>
  <si>
    <t xml:space="preserve"> ｴヴｧ ﾓﾉｸﾞﾗﾑ/付属品:ストラップ</t>
  </si>
  <si>
    <t>ｽﾋﾟｰﾃﾞｨｰﾅﾉ/ﾓﾉｸﾞﾗﾑ/茶</t>
  </si>
  <si>
    <t>ﾅﾉﾉｴ/ﾓﾉｸﾞﾗﾑ</t>
  </si>
  <si>
    <t>ﾓﾉｸﾞﾗﾑ ｷｰﾎﾟﾙﾊﾞﾝﾄﾞﾘｴｰﾙ60/付属品:ストラップ</t>
  </si>
  <si>
    <t>ﾌﾞﾘﾀﾆｰ ﾀﾞﾐｴ /付属品:ストラップ</t>
  </si>
  <si>
    <t>カバレイエGM/付属品:ショルダーストラップ、チャーム、袋</t>
  </si>
  <si>
    <t>バギーGM/付属品:袋</t>
  </si>
  <si>
    <t>バギーPM/付属品:ロングストラップ</t>
  </si>
  <si>
    <t>デイリーGM/付属品:袋</t>
  </si>
  <si>
    <t>ビバリーGM　マルチカラー</t>
  </si>
  <si>
    <t>ミックPM</t>
  </si>
  <si>
    <t>フェイボリットMM/付属品:ショルダーストラップ</t>
  </si>
  <si>
    <t>ネヴァーフルPM</t>
  </si>
  <si>
    <t>ルシーユPM/付属品:袋</t>
  </si>
  <si>
    <t>2Wayショルダーバッグ /1BH038  /付属品:カード ストラップ</t>
  </si>
  <si>
    <t xml:space="preserve">ハンドバッグ /592833  /付属品:ストラップ, </t>
  </si>
  <si>
    <t xml:space="preserve">ラバーエフェクト /794062.0416  </t>
  </si>
  <si>
    <t xml:space="preserve">茶色クラシックボックス /U-GA-0250  /付属品:袋 ストラップ, </t>
  </si>
  <si>
    <t xml:space="preserve">ピンクゲート /522225  /付属品:袋 </t>
  </si>
  <si>
    <t xml:space="preserve">【別展】オレンジプリュメ /ADM020231  /付属品:袋 </t>
  </si>
  <si>
    <t xml:space="preserve">イエローカップヴェールPM /SAR120200  </t>
  </si>
  <si>
    <t xml:space="preserve">【別展】蛍光グリーンボーイ25 /27329303  </t>
  </si>
  <si>
    <t xml:space="preserve">黒チェーンバッグ /AP1517/30730818  </t>
  </si>
  <si>
    <t xml:space="preserve">【別展】黒ミニヴァニティ /31742233  </t>
  </si>
  <si>
    <t>【別展】ｺﾝｽﾀﾝｽ3ﾐﾆ ﾐﾛﾜｰﾙ18 新品/ｴﾌﾟｿﾝ/ｳﾞｪｰﾙﾕｯｶ SV金具 W刻印/付属品:箱 ,保存袋, ﾐﾗｰ ,冊子</t>
  </si>
  <si>
    <t>ﾏﾄﾗｯｾ Wﾌﾗｯﾌﾟ ﾁｪｰﾝｼｮﾙﾀﾞｰﾊﾞｯｸﾞ23　 A01112/ｷｬﾋﾞｱｽｷﾝ/ﾍﾞｰｼﾞｭ SV金具 13461939/付属品:ｼﾘｱﾙｼｰﾙ,ｷﾞｬﾗﾝﾃｨｶｰﾄﾞ</t>
  </si>
  <si>
    <t>ﾃﾞｶﾏﾄﾗｯｾ34 Wﾌﾗｯﾌﾟﾁｪｰﾝｼｮﾙﾀﾞｰ/ｷｬﾋﾞｱｽｷﾝ/ﾜｲﾝﾚｯﾄﾞ SV金具 15521522/付属品:ｼﾘｱﾙｼｰﾙ</t>
  </si>
  <si>
    <t>ﾚﾃﾞｨﾃﾞｨｵｰﾙ 2WAYﾐﾆﾊﾞｯｸﾞ/ﾊﾟｲｿﾝ/ﾊﾟｰﾌﾟﾙ/付属品:ｼｮﾙﾀﾞｰｽﾄﾗｯﾌﾟ</t>
  </si>
  <si>
    <t>【別展】ﾋﾟｺﾀﾝ　PM/ﾄﾘﾖﾝｸﾚﾏﾝｽ/ｿﾚｲﾕ×ﾊﾟﾙｼｭﾏﾝ SV金具 □M刻印</t>
  </si>
  <si>
    <t>ﾄﾞﾗえもんｺﾗﾎﾞ 2wayﾊﾞｯｸﾞ 654345/PVC×ﾚｻﾞｰ/ﾌﾞﾗｳﾝ×ﾚｯﾄﾞ/付属品:保存袋 ,冊子</t>
  </si>
  <si>
    <t>ﾊﾞﾃｨﾆｮｰﾙ･ｳﾞｪﾙﾃｨｶﾙ M51153/ﾓﾉｸﾞﾗﾑｷｬﾝﾊﾞｽ/CA0035</t>
  </si>
  <si>
    <t>ﾏﾙﾀｰｼﾞｭ ﾄﾞｯｸBB M50011/ﾚｻﾞｰ/ﾉﾜｰﾙ/付属品:ｼｮﾙﾀﾞｰｽﾄﾗｯﾌﾟ</t>
  </si>
  <si>
    <t>GGﾁｪｰﾝｼｮﾙﾀﾞｰﾊﾞｯｸﾞ 479197/ｷｬﾝﾊﾞｽ×ﾚｻﾞｰ/ﾌﾞﾗｳﾝ</t>
  </si>
  <si>
    <t>ﾆｭｰﾄﾗﾍﾞﾙﾗｲﾝ ﾄｰﾄMM/ﾅｲﾛﾝ/ﾌﾞﾗｯｸ 10419339</t>
  </si>
  <si>
    <t xml:space="preserve">【別展】モノグラム デニム バムバッグ/M95347 SR0077 </t>
  </si>
  <si>
    <t>モノグラム マルチカラー アルマPM 村上隆コラボ/M92647 FL0154 /付属品:クローシュ カデナ 鍵</t>
  </si>
  <si>
    <t>アンプラント ポシェットフェリシー マリーヌルージュ/M64099 SP4200 /付属品:箱 ポーチ×2 ST</t>
  </si>
  <si>
    <t>モノグラム アーツィーMM/M93447 AR3180 /付属品:キーチャーム</t>
  </si>
  <si>
    <t>アンプラント ポシェットメティスMM/M41487 DU2138 /付属品:ST</t>
  </si>
  <si>
    <t>モノグラム オデオンGM ショルダー/M56388 DU4078 /付属品:ST</t>
  </si>
  <si>
    <t>アンプラント モンテーニュBB マリーヌルージュ/M42747 SP2197 /付属品:ST ポワニエ</t>
  </si>
  <si>
    <t>モノグラム パラスクラッチ/M41733 CA0127 /付属品:ST</t>
  </si>
  <si>
    <t xml:space="preserve">モノグラム ビバリーMM/M40121 SR1047 </t>
  </si>
  <si>
    <t>アンプラント ポシェットフェリシー ブラック/M64064 IC /付属品:箱 袋 ST　コインケース　カードケース</t>
  </si>
  <si>
    <t>バムバック/モノグラム/ICタグ反応</t>
  </si>
  <si>
    <t>ネヴァーフルMM/モノグラム/AR0185/付属品:ポーチ,保存袋</t>
  </si>
  <si>
    <t>【別展】ソミュールPM/モノグラムペルフォ/TJ4191</t>
  </si>
  <si>
    <t>ソフィ/モノグラム/DU1016/付属品:ストラップ</t>
  </si>
  <si>
    <t>ベルエア/モノグラム/SL1908/付属品:ストラップ</t>
  </si>
  <si>
    <t>ティボリGM/モノグラム/SP3180</t>
  </si>
  <si>
    <t>ミニスピーディ/モノグラム/TH0916/付属品:ストラップ</t>
  </si>
  <si>
    <t>マルリーバンドリエール/モノグラム/SL0082</t>
  </si>
  <si>
    <t>ドーヴィル/モノグラム/MB0074/付属品:保存袋</t>
  </si>
  <si>
    <t>アーツィMM/アンプラント/TR2161/付属品:チャーム</t>
  </si>
  <si>
    <t>【別展】ガーデンパーティー３０/付属品:袋</t>
  </si>
  <si>
    <t>【別展】チェーンショルダーバック/付属品:シール</t>
  </si>
  <si>
    <t>【別展】マトラッセ　ショルダーバック/付属品:シール</t>
  </si>
  <si>
    <t>コココクーン　ショルダーバック/付属品:シール</t>
  </si>
  <si>
    <t>コココクーン　ハンドバック/付属品:シール</t>
  </si>
  <si>
    <t>コココクーン　ハンドバック/付属品:袋、シール、カード</t>
  </si>
  <si>
    <t>パリビアリッツ　ハンドバック/付属品:カード、シール、付属ポーチ</t>
  </si>
  <si>
    <t>ミニマト　ショルダーバック/付属品:箱、袋、カード、シール</t>
  </si>
  <si>
    <t>キャビア　チェーンウォレット/付属品:箱、カード、シール</t>
  </si>
  <si>
    <t>【別展】マトラッセダブルフラップチェーンショルダー　キャビアスキン　ブラック/付属品:保存袋・カード</t>
  </si>
  <si>
    <t>【別展】マトラッセダブルフラップチェーンショルダー　ブラック</t>
  </si>
  <si>
    <t>【別展】マトラッセダブルフラップチェーンショルダー　ブラック/付属品:保存袋・カード</t>
  </si>
  <si>
    <t>【別展】マトラッセダブルフラップチェーンショルダー　ベージュ/付属品:保存袋</t>
  </si>
  <si>
    <t>【別展】マトラッセダブルフラップチェーンショルダー　ネイビー/付属品:カード</t>
  </si>
  <si>
    <t>【別展】ダイアナマトラッセチェーンショルダー　ブラック/付属品:保存袋・カード</t>
  </si>
  <si>
    <t>マトラッセシングルフラップチェーンショルダー　ブラック/付属品:保存袋・カード</t>
  </si>
  <si>
    <t>チェーントート　ブラック/付属品:保存袋</t>
  </si>
  <si>
    <t>GST　キャビアスキン　ブラック</t>
  </si>
  <si>
    <t>ミニボストンバッグ　キャビアスキン　ブラック/付属品:カード</t>
  </si>
  <si>
    <t>ヴィバシテPM</t>
  </si>
  <si>
    <t>リポーターPM 002</t>
  </si>
  <si>
    <t>ソミュール30 951</t>
  </si>
  <si>
    <t>ソミュール35 922</t>
  </si>
  <si>
    <t>ミニルーピング 022</t>
  </si>
  <si>
    <t>エヴァジオン モノグラム 092</t>
  </si>
  <si>
    <t>キーポル55 モノグラム　932/付属品:ネームタグ,ポワニエ</t>
  </si>
  <si>
    <t>【別展】ポルトフォイユ ドーフィーヌ リバース/付属品:ストラップ</t>
  </si>
  <si>
    <t>アマゾン 010</t>
  </si>
  <si>
    <t>M41528　スピーディ25/モノグラム</t>
  </si>
  <si>
    <t>M40145　パレルモPM/モノグラム/付属品:スト</t>
  </si>
  <si>
    <t>M40076　トゥラムPM/モノグラム</t>
  </si>
  <si>
    <t>M44259　マリニャン/モノグラム/付属品:スト</t>
  </si>
  <si>
    <t>M51165　ヴィバシテPM/モノグラム</t>
  </si>
  <si>
    <t>M40120　ビバリーGM/モノグラム</t>
  </si>
  <si>
    <t>M40255　ジュディMM/マルチ/付属品:スト</t>
  </si>
  <si>
    <t>ティボリPM　M40143/モノグラム</t>
  </si>
  <si>
    <t>N51261　トータリーPM/アズール</t>
  </si>
  <si>
    <t>N63106　ポシェットフェリシー/アズール/付属品:スト,ポーチ×2,保存袋</t>
  </si>
  <si>
    <t xml:space="preserve">オードラ　M40047 </t>
  </si>
  <si>
    <t>アニーMM　M40307/付属品:箱　袋</t>
  </si>
  <si>
    <t xml:space="preserve">ウルスラ　M40124 </t>
  </si>
  <si>
    <t>【別展】バギーGM　M95048</t>
  </si>
  <si>
    <t>【別展】?ライト レディディオール 2WAY/付属品:ストラップ</t>
  </si>
  <si>
    <t>チェーンハンド　ファー/付属品:カード</t>
  </si>
  <si>
    <t>スポーツライン　　ショルダー/付属品:カード</t>
  </si>
  <si>
    <t>【別展】ピコタンロックPM　□R刻印 トリヨンクレマンス ターコイズ/付属品:カデナ　鍵×2</t>
  </si>
  <si>
    <t>バッグパック</t>
  </si>
  <si>
    <t>ズッカミニハンドバッグ</t>
  </si>
  <si>
    <t>シラクーサMM</t>
  </si>
  <si>
    <t>【別展】ボーイシャネル/付属品:カード</t>
  </si>
  <si>
    <t>ピアス/付属品:箱</t>
  </si>
  <si>
    <t>ズゥミチェーンウォレット/付属品:箱,保存袋</t>
  </si>
  <si>
    <t>ラウンド長財布/付属品:箱,保存袋</t>
  </si>
  <si>
    <t>モノグラム アマゾン</t>
  </si>
  <si>
    <t>モノグラム　ポシェットガンジュ　</t>
  </si>
  <si>
    <t>モノグラム　オデオンＰＭ</t>
  </si>
  <si>
    <t>モノグラム　ティウ゛ォリＰＭ</t>
  </si>
  <si>
    <t>モノグラム　ルーピングＭＭ</t>
  </si>
  <si>
    <t>モノグラム ミニルーピング</t>
  </si>
  <si>
    <t>モノグラム ルーピングGM</t>
  </si>
  <si>
    <t>モノグラム　ポシェットアクセソワール</t>
  </si>
  <si>
    <t>【別展】キャビア　マト　2WAY　黒/ G5HE17KL /付属品:袋、箱</t>
  </si>
  <si>
    <t>【別展】キャビア　ミニフラップ　チェーンショルダー　黒/ゴールド/ X4UK5T14 /付属品:箱</t>
  </si>
  <si>
    <t>【別展】ラム　２WAYバニティ　水色/付属品:箱・袋</t>
  </si>
  <si>
    <t>【別展】シャネル22　チェーン　トート/付属品:箱・袋・ポーチ</t>
  </si>
  <si>
    <t>【別展】ラム　ダイアナマトラッセ25　黒/付属品:箱・シール・カード</t>
  </si>
  <si>
    <t>キャビア　バニティ　2WAY　黒/付属品:保・スト</t>
  </si>
  <si>
    <t>ラム　ミニマトラッセ17　S/S　ショルダー/ 3874941 /付属品:袋 保</t>
  </si>
  <si>
    <t>ラム　シングルマトラッセ28　黒/付属品:シール</t>
  </si>
  <si>
    <t>キャビア　マト　ボストン　黒</t>
  </si>
  <si>
    <t>ラム　ダイアナ　マトラッセ　ショルダー</t>
  </si>
  <si>
    <t>ﾎﾟｰﾁ/付属品:保存袋</t>
  </si>
  <si>
    <t>ﾊﾞｯｸﾞ/ｶｰﾌ/付属品:ｽﾄﾗｯﾌﾟ</t>
  </si>
  <si>
    <t>ﾅｯﾊﾟｱｲﾚ/ﾗﾑ</t>
  </si>
  <si>
    <t>ﾙｺ</t>
  </si>
  <si>
    <t>ﾄﾛｶﾃﾞﾛ/付属品:保存袋</t>
  </si>
  <si>
    <t>ﾊﾑｽﾃｯﾄﾞPM/ﾀﾞﾐｴ/付属品:保存袋</t>
  </si>
  <si>
    <t>ﾐｭｾﾞｯﾄｻﾙｻL</t>
  </si>
  <si>
    <t>ﾙｰﾋﾟﾝｸﾞMM/ﾀﾞﾐｴ</t>
  </si>
  <si>
    <t>【別展】ｼｮﾙﾀﾞｰ/ﾗﾑ/ｼｰﾙ無/付属品:保存袋,カード</t>
  </si>
  <si>
    <t>ﾄﾞｰｳﾞｨﾙﾄｰﾄ/ｷｬﾝﾊﾞｽ/付属品:ポーチ</t>
  </si>
  <si>
    <t>【別展】Wフラップマトラッセ25/付属品:カード,シール</t>
  </si>
  <si>
    <t>Wフラップマトラッセ23/付属品:シール</t>
  </si>
  <si>
    <t>マトラッセ チェーンショルダー ラム ブラック/付属品:カード,シール</t>
  </si>
  <si>
    <t>フルフラッププッシュロックマトラッセ/付属品:カード,シール</t>
  </si>
  <si>
    <t>マトラッセリュック/付属品:シール</t>
  </si>
  <si>
    <t>【別展】チェーンショルダー　ブラック　キャビア/付属品:カード,シール</t>
  </si>
  <si>
    <t>キャビアスキンチェーンショルダー/付属品:カード,シール</t>
  </si>
  <si>
    <t>チェーンショルダー　ラム/付属品:シール</t>
  </si>
  <si>
    <t>【別展】ミニハンド　ブラウン/付属品:袋,シール</t>
  </si>
  <si>
    <t>復刻トート　ブラック　キャビア/付属品:シール</t>
  </si>
  <si>
    <t>ﾄﾞｰﾌｨｰﾇMINI/M44580 FO4200 ﾓﾉｸﾞﾗﾑﾘﾊﾞｰｽ  /付属品:箱 袋</t>
  </si>
  <si>
    <t xml:space="preserve">ｳﾞｧｳﾞｧﾝPM/ SR1010 ﾓﾉｸﾞﾗﾑ  </t>
  </si>
  <si>
    <t xml:space="preserve">ﾊﾞﾋﾞﾛﾝ/ MB0082 ﾓﾉｸﾞﾗﾑ  </t>
  </si>
  <si>
    <t xml:space="preserve">ｱｸｾｻﾘｰﾎﾟｰﾁ/ VI0053 ﾓﾉｸﾞﾗﾑ  </t>
  </si>
  <si>
    <t>ﾎﾟｼｪｯﾄﾌﾛﾗﾝﾃｨｰﾇ/ FL0031 ﾓﾉｸﾞﾗﾑ  /付属品:ｽﾄﾗｯﾌﾟ</t>
  </si>
  <si>
    <t xml:space="preserve">ｱﾝﾌﾞﾚｰﾙ/ FO0177 ﾀﾞﾐｴｱﾝﾌｨﾆ ｵﾆｷｽ </t>
  </si>
  <si>
    <t xml:space="preserve">ﾋﾟﾑﾘｺ/ MI1918 ﾀﾞﾐｴ  </t>
  </si>
  <si>
    <t>ﾘｰﾄﾞPM/ MI1007 ｳﾞｪﾙﾆ ﾙｰｼﾞｭ /付属品:袋</t>
  </si>
  <si>
    <t>ｼｮﾙﾀﾞｰﾊﾞｯｸﾞ/   ｸﾞﾘｰﾝ ｷｬﾝﾊﾞｽ/付属品:袋</t>
  </si>
  <si>
    <t>ｼｮﾙﾀﾞｰﾊﾞｯｸﾞ/   ｸﾞﾚｰ/ﾌﾞﾗｯｸ 　　　　　　　　　　　　　　　　　　　　　　　　　　ｷｬﾝﾊﾞｽ/ﾚｻﾞｰ</t>
  </si>
  <si>
    <t>ﾈｳﾞｧｰﾌﾙMM　草間彌生　ｸｻﾏﾔﾖｲ/ GI4152 /付属品:保袋</t>
  </si>
  <si>
    <t xml:space="preserve">ﾄｰﾀﾘｰPM/ DU1152 </t>
  </si>
  <si>
    <t>ﾌｪｲﾎﾞﾘｯﾄMM/ DU4103 /付属品:保袋　ストラップ</t>
  </si>
  <si>
    <t>ｱｽﾞｰﾙ　ﾌｪｲﾎﾞﾘｯﾄPM/ DU1164 /付属品:ストラップ</t>
  </si>
  <si>
    <t>ｿﾛｰﾆｭ　SL0054/ SL0054 /付属品:保袋</t>
  </si>
  <si>
    <t>ﾄﾞｰｳﾞｨﾙ/ VI0999 /付属品:保袋</t>
  </si>
  <si>
    <t xml:space="preserve">ｽﾋﾟｰﾃﾞｨ35/ SP0988 </t>
  </si>
  <si>
    <t>ｽﾋﾟｰﾃﾞｨ40　SP0945/ SP0945 /付属品:保袋</t>
  </si>
  <si>
    <t>ﾏﾙﾁｶﾗｰ　ｴﾗｲｻﾞ　TH0056/ TH0056 /付属品:保袋</t>
  </si>
  <si>
    <t xml:space="preserve">ﾐﾆﾌﾟﾘｰﾃｨ　CA1015/ CA1015 </t>
  </si>
  <si>
    <t>アーツィ/CA3190</t>
  </si>
  <si>
    <t>キーポルバンドリエール５５/FL0050/付属品:ストラップ,カデナ,鍵</t>
  </si>
  <si>
    <t>ティボリ/SP4057/付属品:保存袋</t>
  </si>
  <si>
    <t>【別展】ジェロニモス　モノグラム/CA0045/付属品:箱,保存袋</t>
  </si>
  <si>
    <t>ヴォルテール/SD3104/付属品:保存袋</t>
  </si>
  <si>
    <t>トゥラム/SR0036/付属品:保存袋</t>
  </si>
  <si>
    <t>フラットショッパー</t>
  </si>
  <si>
    <t>ホクストンGM/RI2184/付属品:保存袋</t>
  </si>
  <si>
    <t>ソローニュ/TH4098/付属品:保存袋</t>
  </si>
  <si>
    <t>フェリシー/RFID/付属品:箱,保存袋</t>
  </si>
  <si>
    <t>マトラッセ/レザー</t>
  </si>
  <si>
    <t>マトラッセ/レザー/付属品:カード</t>
  </si>
  <si>
    <t>【別展】レディーディオール/レザー/付属品:ST,カード</t>
  </si>
  <si>
    <t>アルマGM/ヴェルニ/付属品:カデナ,鍵,クロシェット</t>
  </si>
  <si>
    <t>サレヤPM/ダミエ</t>
  </si>
  <si>
    <t>ポシェットアクセソワール/マルチカラー</t>
  </si>
  <si>
    <t>ポシェットツインGM/モノグラム/付属品:保存袋,ストラップ</t>
  </si>
  <si>
    <t>ネヴァーフルMM/モノグラム</t>
  </si>
  <si>
    <t>カバアルト</t>
  </si>
  <si>
    <t>【別展】ネヴァーフルMM</t>
  </si>
  <si>
    <t>【別展】パラス/付属品:ストラップ</t>
  </si>
  <si>
    <t>モンテーニュ/付属品:ストラップ</t>
  </si>
  <si>
    <t>ミニスピーディ/付属品:ストラップ</t>
  </si>
  <si>
    <t>ディライトフル</t>
  </si>
  <si>
    <t>ボエシPM</t>
  </si>
  <si>
    <t>【別展】ココマーク横長チェーンショルダー　キャビアスキン　ホワイト　/ 10番台 /付属品:シール　カード　箱　袋</t>
  </si>
  <si>
    <t>【別展】マトラッセ25　Wフラップチェーンショルダー　ラムスキン　ネイビー　/ 13番台 /付属品:シール　カード　箱　</t>
  </si>
  <si>
    <t>ダイアナ　チェーンショルダー　ラムスキン　ブラック　/ ２番台 /付属品:シール</t>
  </si>
  <si>
    <t>【別展】楕円ミニチェーンショルダー　ラムスキン　コーラルピンク/ 29番台 /付属品:シール　袋</t>
  </si>
  <si>
    <t>トップターンロックトート　キャビアスキン　ボルドー/ ４番台 /付属品:シール　カード　</t>
  </si>
  <si>
    <t>チョコバーチェーントート　ラムスキン　ネイビー　/ ７番台 /付属品:シール　カード</t>
  </si>
  <si>
    <t>復刻トート　デカココマーク　キャビアスキン　レッド/ 5番台 /付属品:シール</t>
  </si>
  <si>
    <t>スポーツライン　フラップショルダー　ナイロン　レザー　ブラック/ 11番台 /付属品:シール</t>
  </si>
  <si>
    <t>ニュートラベルライン　ミニボストン　ジャガードナイロン　レザー　ブラック/ 10番台 /付属品:シール　カード</t>
  </si>
  <si>
    <t>ニュートラベルライン　トート　ジャガードナイロン　レザー　ブラック/ 10番台 /付属品:シール　カード</t>
  </si>
  <si>
    <t xml:space="preserve">トロター/ AR0025 </t>
  </si>
  <si>
    <t xml:space="preserve">カルトシエール/ SL1900 </t>
  </si>
  <si>
    <t xml:space="preserve">バティニョール・オリゾンタル/ DU0016 </t>
  </si>
  <si>
    <t>ミニマトラッセ　ハンドバッグ　ラム　ブラック/ 4231330 /付属品:シール</t>
  </si>
  <si>
    <t>マトラッセ　ポシェット　ラム　レッド/ 4048093 /付属品:シール、カード</t>
  </si>
  <si>
    <t>【別展】ミニマトラッセ　ラム　ブラック/レッド/ 1236087 /付属品:シール、カード</t>
  </si>
  <si>
    <t>【別展】ミニマトラッセ　ラム　ブラック/ 1251849 /付属品:箱、袋、シール、カード</t>
  </si>
  <si>
    <t>【別展】マトラッセ　ポーチ付き　ラム　ブラック/ 1472842 /付属品:箱、袋、シール、カード、ポーチ</t>
  </si>
  <si>
    <t>【別展】マトラッセ　パリ限定　ラム　ブラック/ 3047493 /付属品:袋、シール</t>
  </si>
  <si>
    <t>【別展】夜間飛行　デニム/ 10687012 /付属品:袋、シール</t>
  </si>
  <si>
    <t>【別展】レディディオール/ホワイト　レース/付属品:ｽﾄﾗｯﾌﾟ,保存袋</t>
  </si>
  <si>
    <t>【別展】レディディオール/付属品:ｽﾄﾗｯﾌﾟ　箱,保存袋</t>
  </si>
  <si>
    <t>【別展】ﾁｪｰﾝｼｮﾙﾀﾞｰ/ツィード</t>
  </si>
  <si>
    <t>【別展】ﾁｪｰﾝｼｮﾙﾀﾞｰ/ツィード/付属品:ポーチ</t>
  </si>
  <si>
    <t>【別展】ガーデンパーティTPM</t>
  </si>
  <si>
    <t>【別展】ガーデンパーティPM</t>
  </si>
  <si>
    <t>【別展】マキシボックス</t>
  </si>
  <si>
    <t>キーポルバンドリ/ﾓﾉｸﾞﾗﾑ/付属品:ｽﾄﾗｯﾌﾟ,ﾎﾟﾜﾀﾆｴ　ﾀｸﾞ</t>
  </si>
  <si>
    <t>コインパース/ｳﾞｪﾙﾆ/付属品:保存袋</t>
  </si>
  <si>
    <t>ﾎﾟｼｪｯﾄ ﾃﾞｨｽｶﾊﾞﾘｰ PM/M30279  /付属品:袋</t>
  </si>
  <si>
    <t>ﾈｳﾞｧｰﾌﾙ MM/M44364 MS4118 /付属品:ポーチ</t>
  </si>
  <si>
    <t xml:space="preserve">モンスリ/ SP0928 </t>
  </si>
  <si>
    <t>ﾊﾑｽﾃｯﾄﾞ PM/N51205 MI2088 /付属品:袋</t>
  </si>
  <si>
    <t>ﾃｲｸｵﾌ ﾒｯｾﾝｼﾞｬｰ /M57080  /付属品:袋</t>
  </si>
  <si>
    <t xml:space="preserve">ﾈｳﾞｧｰﾌﾙ MM/N41358 SP1121 </t>
  </si>
  <si>
    <t xml:space="preserve">ｼﾞｪﾛﾆﾓｽ /N51994 CA0052 </t>
  </si>
  <si>
    <t>TRIM2 31</t>
  </si>
  <si>
    <t>ミラージュコレクション　スピーディ/付属品:袋</t>
  </si>
  <si>
    <t>2way　ダミエ　ハイドパーク　/付属品:ST、冊子、カデナ、キー,クロシェット</t>
  </si>
  <si>
    <t>ダミエ　アマゾン　ショルダーバック</t>
  </si>
  <si>
    <t>エピ　バムバック</t>
  </si>
  <si>
    <t>2way　ヴェルニ　ロクスバリードライブ/付属品:ST</t>
  </si>
  <si>
    <t>ローズウッド　アヴェニュー/付属品:袋、冊子</t>
  </si>
  <si>
    <t>ウィルシャーPM　ハンドバック/付属品:袋</t>
  </si>
  <si>
    <t>ヴェルニ　アルマPM　ハンドバック/付属品:袋、カデナ、キー、クロシェット</t>
  </si>
  <si>
    <t>2way　トートバック/付属品:ST</t>
  </si>
  <si>
    <t>2way　サンシャインショッパー/付属品:袋、ST</t>
  </si>
  <si>
    <t>ブロンディ　ベルトバッグ/付属品:箱・袋・ベルト</t>
  </si>
  <si>
    <t>【別展】マーモント　チェーントート/付属品:袋</t>
  </si>
  <si>
    <t>2way　GGブルームス　ハンドバッグ/付属品:ST</t>
  </si>
  <si>
    <t>2way　アップタウン　ハンドバッグ/付属品:ポーチ・ST・袋</t>
  </si>
  <si>
    <t>クロコ型押し　サンセット　チェーンショルダー/付属品:袋</t>
  </si>
  <si>
    <t>ルー　カメラバッグ　</t>
  </si>
  <si>
    <t>レザー　ボディバッグ</t>
  </si>
  <si>
    <t>ニキ　チェーンショルダー</t>
  </si>
  <si>
    <t xml:space="preserve">マトラッセ　チェーンショルダーバッグ/ シール無し </t>
  </si>
  <si>
    <t>マトラッセ　Wフラップチェーンショルダーバッグ/ シール無し /付属品:袋</t>
  </si>
  <si>
    <t>ニュートラベルトートGM/  ハンドル割れ</t>
  </si>
  <si>
    <t>ダブルサドルバッグ/付属品:ストラップ・袋</t>
  </si>
  <si>
    <t>シグネチャートートバッグ/702699  /付属品:袋</t>
  </si>
  <si>
    <t>エクスプローラーミニバックパック/656060  /付属品:ストラップ・袋</t>
  </si>
  <si>
    <t>ポシェットツインGM/M51852 FL0012 /付属品:袋</t>
  </si>
  <si>
    <t xml:space="preserve">ポルトモネビエトレゾール/M61730 RA0975 </t>
  </si>
  <si>
    <t>アザップコンパクトシルクイン/ T刻印 /付属品:箱</t>
  </si>
  <si>
    <t>オーデマピゲ</t>
  </si>
  <si>
    <t>ロイヤルオーク　ボールペン/付属品:ケース</t>
  </si>
  <si>
    <t>マーモント/447632  /付属品:袋</t>
  </si>
  <si>
    <t>ショルダーバッグ/449413  /付属品:袋</t>
  </si>
  <si>
    <t xml:space="preserve">ブロンディ ショルダーバッグ/742360  </t>
  </si>
  <si>
    <t xml:space="preserve">インターロッキング ショルダー/510304  </t>
  </si>
  <si>
    <t>2wayバッグ/449654  /付属品:袋、スト</t>
  </si>
  <si>
    <t>メッセンジャーバッグ/201446  /付属品:袋</t>
  </si>
  <si>
    <t>トートバッグ/232963  /付属品:袋</t>
  </si>
  <si>
    <t>メッセンジャーバッグ/792081  /付属品:袋</t>
  </si>
  <si>
    <t>マトラッセショルダーバッグ/シール/付属品:カード</t>
  </si>
  <si>
    <t>エナメル　ハンドバッグ　マトラッセ　ブラック ４番台/シール</t>
  </si>
  <si>
    <t>ラムスキン　フルフラップ　チェーンショルダーバッグ　ブラック　G金具　1番台/シール</t>
  </si>
  <si>
    <t>【別展】マトラッセ ベージュ ラムスキン チェーン ショルダーバッグ/シール</t>
  </si>
  <si>
    <t>ショルダーバッグ　ニュートラベルラインショルダー　6番台/シール/付属品:カード</t>
  </si>
  <si>
    <t>カンボンライン　トートバッグ　ブラウン/シール</t>
  </si>
  <si>
    <t>ショルダーバッグ/シール/付属品:カード</t>
  </si>
  <si>
    <t>【別展】キャビアスキン　マトラッセ30　シングルフラップショルダーバッグ　ブラック　３番台/シール/付属品:保存袋,カード</t>
  </si>
  <si>
    <t>【別展】M40269　モノグラム　サックブラシルバー　トートバック/付属品:保存袋</t>
  </si>
  <si>
    <t>【別展】モノグラム　パンチングバッグベピー</t>
  </si>
  <si>
    <t>ネオノエ/付属品:ストラップ　袋</t>
  </si>
  <si>
    <t>キーポルバンドリエール/付属品:ショルダーストラップ　袋</t>
  </si>
  <si>
    <t>シエナPM/付属品:ショルダーストラップ　袋</t>
  </si>
  <si>
    <t>フェイボリットMM/付属品:ショルダーストラップ　袋</t>
  </si>
  <si>
    <t>エヴァ/付属品:ショルダーストラップ　袋</t>
  </si>
  <si>
    <t>ブルームズベリPM/  穴増設</t>
  </si>
  <si>
    <t>【別展】ボリード３１・トリヨン・ルージュトマト/ X刻印 /付属品:☆ストラップ・クロシェット・カデナ・鍵・袋</t>
  </si>
  <si>
    <t>【別展】キャビアスキン・Wフラップマトラッセ/ ２５番台 /付属品:☆シール・カード・箱・袋</t>
  </si>
  <si>
    <t>【別展】メタリックブルー・Wフラップマトラッセ/ ２４番台 /付属品:☆シール・箱・袋</t>
  </si>
  <si>
    <t>【別展】キャビアスキン・ココマーク・巾着チェーンショルダー・緑/ 2番台 /付属品:☆ポーチ・シール・袋</t>
  </si>
  <si>
    <t>【別展】キャビアスキン・マトラッセ・半月チェーンショルダー/ 7番台 /付属品:☆シール・カード・箱・袋</t>
  </si>
  <si>
    <t>【別展】ツイード・CCフィリグリー・２WAY/ ２９番台 /付属品:☆シール・カード・クロシェット×2個・カデナ・鍵</t>
  </si>
  <si>
    <t>プッシュロック・フルフラップ・マトラッセ/ ３番台 /付属品:☆シール・カード</t>
  </si>
  <si>
    <t>キャビアスキン・トリプルココマーク・ チェーンリュック/ ４番台 /付属品:☆シール・ポーチ</t>
  </si>
  <si>
    <t>ラグジュアリー・ココマーク・プラチェーントート/ １０番台 /付属品:☆シール・カード</t>
  </si>
  <si>
    <t>CHANELロゴ・Wチェーントート/ ４番台 /付属品:☆シール・カード</t>
  </si>
  <si>
    <t>ディストリクトNM  MM/ダミエグラフィット/付属品:保存袋</t>
  </si>
  <si>
    <t>ダニエルMM/ダミエグラフィット/付属品:保存袋</t>
  </si>
  <si>
    <t>ミニモンスリ/モノグラム/付属品:保存袋</t>
  </si>
  <si>
    <t>ミニスピーディ/モノグラム/付属品:保存袋</t>
  </si>
  <si>
    <t>ジェロニモス/ダミエ/付属品:保存袋</t>
  </si>
  <si>
    <t>スピーディ30/ダミエ</t>
  </si>
  <si>
    <t>トートバッグ/ズッカPVC/付属品:保存袋</t>
  </si>
  <si>
    <t>ショルダーバッグ/GGキャンバスシェリー/付属品:保存袋</t>
  </si>
  <si>
    <t>ショルダーバッグ/GGキャンバス/付属品:保存袋</t>
  </si>
  <si>
    <t>【別展】フリンジドノエ/モノグラム/PL0157/付属品:ストラップ</t>
  </si>
  <si>
    <t>【別展】ネヴァーフルMM/モノグラム/ICタグ反応/付属品:ポーチ,保存袋</t>
  </si>
  <si>
    <t>ネヴァーフルMM/ダミエ/AR5112/付属品:保存袋</t>
  </si>
  <si>
    <t>ジュディPM/マルチ/TR0157</t>
  </si>
  <si>
    <t>ポシェットツインGM/モノグラム/FL0071/付属品:ストラップ</t>
  </si>
  <si>
    <t>ポシェットツインGM/モノグラム/FL1001/付属品:ストラップ</t>
  </si>
  <si>
    <t>システィナ/ダミエ/CA2182/付属品:箱,保存袋</t>
  </si>
  <si>
    <t>パピエジップ/モノグラム/SF0085/付属品:カードケース,保存袋</t>
  </si>
  <si>
    <t>エミリー　フラワー/モノグラム/GI2109/付属品:保存袋</t>
  </si>
  <si>
    <t>アンソリット/モノグラム/CA0068/付属品:箱,保存袋</t>
  </si>
  <si>
    <t>GSTトートバッグ</t>
  </si>
  <si>
    <t>【別展】ボーイシャネル</t>
  </si>
  <si>
    <t>アルマバッグイントゥ/付属品:ストラップ</t>
  </si>
  <si>
    <t>ナヴィグリオ</t>
  </si>
  <si>
    <t>ソナチネ</t>
  </si>
  <si>
    <t>アクセソワール</t>
  </si>
  <si>
    <t>モノグラムマット　ファウラー</t>
  </si>
  <si>
    <t>【別展】エピ　キーポル60</t>
  </si>
  <si>
    <t>【別展】スポーツ　ロゴ　マトラッセ　カーフスキン　ボストンバッグ　3586250/付属品:袋/ギャラ</t>
  </si>
  <si>
    <t>ココマーク　ワイルドステッチ　カーフスキン　ハンドバッグ　6527013/付属品:ギャラ</t>
  </si>
  <si>
    <t>2.55　エグゼクティブ　キャビアスキン　トートバッグ　10142986</t>
  </si>
  <si>
    <t>ココマーク　パリニューヨークライン　マトラッセ　ナイロン/レザー　トートバッグ　11185767</t>
  </si>
  <si>
    <t>カンボン　マトラッセ　ラムスキン　ミディアムトートバッグ　9952910/付属品:ギャラ</t>
  </si>
  <si>
    <t>カンボン　マトラッセ　カーフスキン　トートバッグ　9033258/付属品:袋</t>
  </si>
  <si>
    <t>カンボン　マトラッセ　カーフスキン　ショルダーバッグ　9305951/付属品:袋/ギャラ</t>
  </si>
  <si>
    <t>カンボン　マトラッセ　ラムスキン　ショルダーバッグ　8971122</t>
  </si>
  <si>
    <t>ココマーク　キャビアスキン　ラウンドファスナー長財布　3895352/付属品:箱/ギャラ</t>
  </si>
  <si>
    <t>サンガブリエル　ウォレット　PVC/レザー　三つ折り財布/付属品:箱/購入証明書</t>
  </si>
  <si>
    <t>モノグラム ダンテェル ポルトフォイユサラ/付属品:箱　袋</t>
  </si>
  <si>
    <t>　モノグラム　アマゾン</t>
  </si>
  <si>
    <t>モノグラム ポシェット・アクセソワール</t>
  </si>
  <si>
    <t>エピ　ツイスト　財布/付属品:袋</t>
  </si>
  <si>
    <t>GGキャンバス 2wayハンドバッグ</t>
  </si>
  <si>
    <t xml:space="preserve"> ﾐｭｾﾞｯﾄｻﾙｻ</t>
  </si>
  <si>
    <t>ガーデンパーティPM　トアルアッシュ　□I刻印/付属品:箱　袋</t>
  </si>
  <si>
    <t>ショルダーバッグ　　/付属品:箱</t>
  </si>
  <si>
    <t>ポルトフォイユ・プラザ　Ｎ６２６６５　ＳＰ３０７９/付属品:箱　袋</t>
  </si>
  <si>
    <t>フェイボリットMM　M40718/モノグラム/MI4146</t>
  </si>
  <si>
    <t>フェイボリットPM　M40717/モノグラム/SA3186</t>
  </si>
  <si>
    <t>フェイボリットPM　M40717/モノグラム/SA4175</t>
  </si>
  <si>
    <t>エヴァ　N55214/アズール/DU4094</t>
  </si>
  <si>
    <t>ポシェットフェリシー　M81896/モノグラム/IC/付属品:カードケース,コインケース</t>
  </si>
  <si>
    <t>ソローニュ　M42250/モノグラム/TH3018</t>
  </si>
  <si>
    <t>ソローニュ　M42250/モノグラム/SL0979</t>
  </si>
  <si>
    <t>ティボリGM　M40144/モノグラム/MB5112</t>
  </si>
  <si>
    <t>クロワッサンMM　M51512/モノグラム/TH0023</t>
  </si>
  <si>
    <t>エリプスショッピング　M51128/モノグラム/VI0948</t>
  </si>
  <si>
    <t>ポシェットガンジュ　モノグラム</t>
  </si>
  <si>
    <t>ルーピングMM　モノグラム</t>
  </si>
  <si>
    <t>サック　アド　モノグラム</t>
  </si>
  <si>
    <t>パームスプリングスPM　モノグラム</t>
  </si>
  <si>
    <t>オールインPM　モノグラム/付属品:ネームタグ</t>
  </si>
  <si>
    <t>ビバリーMM　モノグラム</t>
  </si>
  <si>
    <t>ハムステッドMM　ダミエ</t>
  </si>
  <si>
    <t>バムバッグ　メルヴィール　ダミエ</t>
  </si>
  <si>
    <t>エヴァ　ダミエ/付属品:ショルダーストラップ</t>
  </si>
  <si>
    <t>サンルイ　ダミエ</t>
  </si>
  <si>
    <t>サントンジュ/モノグラム/CA1199</t>
  </si>
  <si>
    <t>パラス/モノグラム/CA4198/付属品:スト</t>
  </si>
  <si>
    <t>レジア/ダミエ/GI3104</t>
  </si>
  <si>
    <t>フェリシー/エピ/TJ4107/付属品:カードケース,コインケース,ストラップ</t>
  </si>
  <si>
    <t>ニューポート/ダミエコバルト/AA0198/付属品:スト</t>
  </si>
  <si>
    <t>ルコ/モノグラム/SR1020</t>
  </si>
  <si>
    <t>アマゾン/モノグラム/TH0091</t>
  </si>
  <si>
    <t>ティボリPM/モノグラム/VI2141</t>
  </si>
  <si>
    <t>マルリードラゴンヌ/モノグラム/SL0072</t>
  </si>
  <si>
    <t>マンハッタンPM/付属品:袋</t>
  </si>
  <si>
    <t>ヴィバシテGM/付属品:袋</t>
  </si>
  <si>
    <t>シテGM</t>
  </si>
  <si>
    <t>トータリーPM/付属品:袋</t>
  </si>
  <si>
    <t>【別展】キーポルマルチカラー/付属品:袋</t>
  </si>
  <si>
    <t>ショルダーバッグ/ズッキーノ/付属品:保存袋</t>
  </si>
  <si>
    <t>２WAYバッグ/レザー/付属品:保存袋,スト</t>
  </si>
  <si>
    <t>ショルダーバッグ　ホースビット/ＧＧスプリーム/付属品:保存袋</t>
  </si>
  <si>
    <t xml:space="preserve">モノグラム アマゾン/M45236 TH1087 </t>
  </si>
  <si>
    <t xml:space="preserve">モノグラム エクスキュルシオン/M41450 VI1918 </t>
  </si>
  <si>
    <t xml:space="preserve">モノグラム アクセソワール/M40712 VI0010 </t>
  </si>
  <si>
    <t xml:space="preserve">モノグラム ミラージュ グリート/M95579 FL3057 </t>
  </si>
  <si>
    <t>モノグラム ベリー/M41623 DU2147 /付属品:クローシュ カデナ 鍵</t>
  </si>
  <si>
    <t xml:space="preserve">モノグラム トータリーMM/M56689 TJ3190 </t>
  </si>
  <si>
    <t xml:space="preserve">モノグラム ガリエラPM/M56382 MI1038 </t>
  </si>
  <si>
    <t xml:space="preserve">モノグラム マンハッタンPM/M40026 VI0056 </t>
  </si>
  <si>
    <t xml:space="preserve">モノグラム バティニョールオリゾンタル/M51154 CA2018 </t>
  </si>
  <si>
    <t xml:space="preserve">モノグラム トータリーMM/M56689 FL4191 </t>
  </si>
  <si>
    <t xml:space="preserve">モノグラム オランプ/ SP4121 </t>
  </si>
  <si>
    <t xml:space="preserve">モノグラム ネヴァーフルMM/ VI2058 </t>
  </si>
  <si>
    <t xml:space="preserve">モノグラム ティボリGM/ MB4008 </t>
  </si>
  <si>
    <t xml:space="preserve">モノグラム カバピアノ/ VI0091 </t>
  </si>
  <si>
    <t xml:space="preserve">モノグラム ガンジュ/ CA1004 </t>
  </si>
  <si>
    <t xml:space="preserve">モノグラム マルリーバンドリエール/ DU0043 </t>
  </si>
  <si>
    <t>モノグラム ポシェットアクセソワール/ FL0032 /付属品:箱</t>
  </si>
  <si>
    <t>モノグラム フロランティーヌ/ FL1024 /付属品:ストラップ　箱　袋</t>
  </si>
  <si>
    <t>モノグラム オデオン/ CA4018 /付属品:箱</t>
  </si>
  <si>
    <t>ノグラム ポシェットコスメティック/ SR3188 /付属品:箱・袋</t>
  </si>
  <si>
    <t>ガブリエル　チェーンショルダーバッグ</t>
  </si>
  <si>
    <t>【別展】キーポルバンドリエール25?/ RFID /付属品:ストラップ、箱、袋</t>
  </si>
  <si>
    <t>ハムステッド　ダミエアズール</t>
  </si>
  <si>
    <t>ガーデンパーティ/付属品:袋</t>
  </si>
  <si>
    <t>ルシーユPM　モノグラムミニ</t>
  </si>
  <si>
    <t>レディディオール　デニム/付属品:ストラップ</t>
  </si>
  <si>
    <t>2WAYバッグ　マイクロGG　シマ/付属品:ストラップ</t>
  </si>
  <si>
    <t>アビー　ショルダーバッグ　シマ/付属品:袋</t>
  </si>
  <si>
    <t>ソーホーショルダーバッグ</t>
  </si>
  <si>
    <t>ガリエラ</t>
  </si>
  <si>
    <t>ティカル</t>
  </si>
  <si>
    <t>キーポルバンドリエール45/付属品:ストラップ</t>
  </si>
  <si>
    <t>【別展】ソローニュ</t>
  </si>
  <si>
    <t>【別展】ﾊﾞｰｷﾝ30/箱･布袋･ｶﾃﾞﾅ･ｷｰ付×2・レインカバー・クロシェット　 ﾄﾘﾖﾝｸﾚﾏﾝｽ ｸﾚ Y:2020</t>
  </si>
  <si>
    <t>【別展】ﾊﾞｰｷﾝ25/付属品完備 ﾄｺﾞ  ﾌﾞﾙｰﾄﾞﾌﾟﾘｭｽ×ｼﾙﾊﾞｰ金具 W/付属品:箱,保存袋,クロシェット,カデナ,鍵×2</t>
  </si>
  <si>
    <t>【別展】ﾊﾞｰｷﾝ30/箱･布袋･鍵×2･ｶﾃﾞﾅ･ｸﾛｼｪｯﾄ ｳﾞｫｰｴﾌﾟｿﾝ ｳﾞｪｰﾙﾌｨｽﾞ/ｸﾞﾘｰﾝ系 U</t>
  </si>
  <si>
    <t>ﾀﾞﾐｴ･ｸﾞﾗﾌｨｯﾄ ｼﾞｮｯｼｭ/DR0169/RFID対応品 N41473</t>
  </si>
  <si>
    <t>ﾋﾟｰｶﾌﾞｰﾐﾆ/付属品:ストラップ</t>
  </si>
  <si>
    <t>JIMMY CHOO</t>
  </si>
  <si>
    <t>ﾛｻﾞﾘｰ/付属品:保存袋,ストラップ</t>
  </si>
  <si>
    <t>タッセル付きチェンショルダーバッグ/ラムスキン/2726800/付属品:カード,シール</t>
  </si>
  <si>
    <t>ブックトートミニ/キャンバス</t>
  </si>
  <si>
    <t>476432 ディオニュソス チェーンショルダーバッグ/キャンバス/付属品:箱,保存袋,ストラップ</t>
  </si>
  <si>
    <t>ラウンドファスナー長財布/ラムスキン/16958080/付属品:箱,カード,シール</t>
  </si>
  <si>
    <t>イントレチャート クラッチバッグ/レザー/付属品:保存袋</t>
  </si>
  <si>
    <t>ウッディートート/キャンバス</t>
  </si>
  <si>
    <t>Berluti</t>
  </si>
  <si>
    <t>エスパスエンスクリット/レザー/付属品:箱,保存袋</t>
  </si>
  <si>
    <t>チョーカー/バッファローホーン/付属品:箱</t>
  </si>
  <si>
    <t>443497 チェンショルダーバッグ/レザー/付属品:箱,保存袋</t>
  </si>
  <si>
    <t>M41424 キーポル55/モノグラム/FL1011/付属品:鍵・カデナ,ネームタグ,ポワニエ</t>
  </si>
  <si>
    <t xml:space="preserve">パラスチェーン モノグラム </t>
  </si>
  <si>
    <t>ロッキー BB 2WAYショルダー  レッド ゴールド金具/付属品:ストラップ</t>
  </si>
  <si>
    <t>モノグラム ティボリ GMゴールド 金具</t>
  </si>
  <si>
    <t xml:space="preserve"> 財布 ダミエグラフィット ブラック 黒 シルバー金具/付属品:箱</t>
  </si>
  <si>
    <t xml:space="preserve"> ダミエ スピーディ 30  エベヌ  ゴールド 金具 </t>
  </si>
  <si>
    <t>アルマBB エピ  レッド/付属品:ストラップ　カデナ×2</t>
  </si>
  <si>
    <t xml:space="preserve">  モノグラム 　パラスクラッチ/付属品:ストラップ</t>
  </si>
  <si>
    <t>モノグラム ナノ パラス レッド/付属品:ストラップ</t>
  </si>
  <si>
    <t xml:space="preserve"> キタン  トートバッグ モノグラムマカサー ブラウン ノワール(ブラック) メンズ/付属品:ストラップ</t>
  </si>
  <si>
    <t>ダミエ カバ ボブール トートバッグ ブラウン ゴールド金具</t>
  </si>
  <si>
    <t>【別展】チェーンショルダーバッグ/サテン/付属品:カード,保存袋</t>
  </si>
  <si>
    <t>チェーンショルダーバッグ/ベロア/付属品:保存袋</t>
  </si>
  <si>
    <t>リュック/キャビアスキン</t>
  </si>
  <si>
    <t>ルル/レザー</t>
  </si>
  <si>
    <t>２WAYバッグ/ズッカ/付属品:スト</t>
  </si>
  <si>
    <t>２WAYバッグ/サフィアーノ/付属品:スト</t>
  </si>
  <si>
    <t>【別展】トゥジュール　トートバック/付属品:袋</t>
  </si>
  <si>
    <t>【別展】トゥジュール　トートバック/付属品:袋、ST</t>
  </si>
  <si>
    <t>ワンショルダーバック</t>
  </si>
  <si>
    <t>カメラバック　ルー/付属品:袋</t>
  </si>
  <si>
    <t>カメラバック　ルー</t>
  </si>
  <si>
    <t>ﾊﾞﾃｨﾆｮｰﾙ ｵﾘｿﾞﾝﾀﾙ /M51154 DU1025 /付属品:袋</t>
  </si>
  <si>
    <t>ﾎﾟｼｪｯﾄｱｸｾｿﾜｰﾙ /M51980 VI1000 /付属品:ストラップ</t>
  </si>
  <si>
    <t>ｱﾏｿﾞﾝ /M45236 TH1919 /付属品:袋</t>
  </si>
  <si>
    <t>ｻﾝｸﾙｰ 24/M51242 TH0971 /付属品:袋</t>
  </si>
  <si>
    <t xml:space="preserve">ﾄﾞｩｵﾓ ﾎｰﾎﾞｰ /N41861 AR2126 </t>
  </si>
  <si>
    <t>ﾚﾃｨｰﾛ /M40546 AH0196 /付属品:ストラップ</t>
  </si>
  <si>
    <t xml:space="preserve">ｷｰﾎﾟﾙ 45/M41428 VI886 </t>
  </si>
  <si>
    <t xml:space="preserve">ｱﾙﾏ PM/M51130 VI1913 </t>
  </si>
  <si>
    <t xml:space="preserve">ｳｨﾙｼｬｰ PM/M93641 SN2043 </t>
  </si>
  <si>
    <t>ベージュ　シマ/339551  /付属品:ストラップ</t>
  </si>
  <si>
    <t xml:space="preserve">グッチシマ　ブラウン/232947  </t>
  </si>
  <si>
    <t xml:space="preserve">GGﾏｰﾓﾝﾄ　ベロアチェーンショルダー/443497  </t>
  </si>
  <si>
    <t xml:space="preserve">GGﾏｰﾓﾝﾄ　ベロアチェーンショルダー/446744  </t>
  </si>
  <si>
    <t>ベルトバッグ/602695  /付属品:袋　ベルト</t>
  </si>
  <si>
    <t>GGスプリーム　バックパック/603898  /付属品:箱　袋</t>
  </si>
  <si>
    <t xml:space="preserve">ボストンバッグ/146310  </t>
  </si>
  <si>
    <t xml:space="preserve">2wayトートバッグ/257298  </t>
  </si>
  <si>
    <t>ﾎｰｽﾋﾞｯﾄ　2wayトート/174310  /付属品:ストラップ</t>
  </si>
  <si>
    <t xml:space="preserve">スカーフ　ﾜﾝｼｮﾙﾀﾞｰﾊﾞｯｸﾞ/162738  </t>
  </si>
  <si>
    <t>【別展】フルフラップ ラムスキン/付属品:箱,保存袋,カード,1番台シリアルシール</t>
  </si>
  <si>
    <t>【別展】チェーントート キャビアスキン/付属品:箱,保存袋,カード,4番台シリアルシール</t>
  </si>
  <si>
    <t>【別展】エジプトライン デニム/付属品:保存袋,カード,28番台シリアルシール</t>
  </si>
  <si>
    <t>Wフラップ ラムスキン/付属品:箱,保存袋,カード,3番台シリアルシール</t>
  </si>
  <si>
    <t>Wフラップ ラムスキン/付属品:箱,保存袋,6番台シリアルシール</t>
  </si>
  <si>
    <t>Wフラップ ラムスキン/付属品:30番台シリアルシール</t>
  </si>
  <si>
    <t>Wフラップ ラムスキン/付属品:保存袋,20番台シリアルシール</t>
  </si>
  <si>
    <t>チェーンショルダー ラムスキン/付属品:箱,保存袋,カード,6番台シリアルシール</t>
  </si>
  <si>
    <t>チェーンショルダー キャビアスキン/付属品:3番台シリアルシール</t>
  </si>
  <si>
    <t>復刻トート キャビアスキン/付属品:カード,5番台シリアルシール</t>
  </si>
  <si>
    <t>【別展】バーキン30/エプソン/SPO ローズティリアン・ブラック □R刻 GD金具/付属品:保存袋,鍵×2,カデナ,クロシェット</t>
  </si>
  <si>
    <t>【別展】バーキン30/スイフト/SPO アルジル □P刻 マットGD金具/付属品:保存袋,鍵×2,カデナ,クロシェット</t>
  </si>
  <si>
    <t>【別展】マトラッセ30/カーフ/18番台 Wフラップ ブラック GD金具/付属品:箱</t>
  </si>
  <si>
    <t>【別展】ドーヴィルボーリング/キャンバス/ランダム番 アイボリGD金具 美品/付属品:箱,保存袋,ポーチ</t>
  </si>
  <si>
    <t>GSTトート/キャビア/13番台 ブラック SV金具</t>
  </si>
  <si>
    <t>ココマークチェーントート/キャビア/19番台 ブラック SV金具/付属品:カード</t>
  </si>
  <si>
    <t>マトラッセチェーン/ラム/3番台 ブラック GD金具/付属品:カード</t>
  </si>
  <si>
    <t>プッシュロックチェーン/ラム/4番台 ブラック GD金具</t>
  </si>
  <si>
    <t>【別展】レディディライト　ミディアム/キャンバス/ホワイト・マルチ/付属品:カード,ストラップ</t>
  </si>
  <si>
    <t>ルーカメラバッグ/レザー/レッド</t>
  </si>
  <si>
    <t>ミニクロード/10I513DPV.38NO/S-SD-3261/付属品:袋 ストラップ</t>
  </si>
  <si>
    <t>【別展】バッグチャーム/E2286XLG/付属品:箱 袋</t>
  </si>
  <si>
    <t>黒19長財布/AP0955/XE6J3685/付属品:箱 袋</t>
  </si>
  <si>
    <t>黒19チェーンバッグ/AP0725/28358280/付属品:箱 カード</t>
  </si>
  <si>
    <t>【別展】ピンクミニツイードチェーンショルダー/LPPX4P6J/付属品:箱 袋</t>
  </si>
  <si>
    <t>黒カードケース2/BLX020185/付属品:箱</t>
  </si>
  <si>
    <t>ワインレッドシルクイン/A刻/付属品:箱</t>
  </si>
  <si>
    <t>黒マトラッセ三つ折り財布/AP0232/30396903/付属品:箱 袋 カード</t>
  </si>
  <si>
    <t>灰ジップ財布/BEX020236/付属品:箱</t>
  </si>
  <si>
    <t>ベージュ二つ折り財布/X7G327J0/付属品:箱 袋</t>
  </si>
  <si>
    <t>ハムステッドPM/付属品:袋</t>
  </si>
  <si>
    <t>ハムステッドMM/付属品:袋</t>
  </si>
  <si>
    <t>トロターボブール</t>
  </si>
  <si>
    <t>ロッキーBB/付属品:ショルダーストラップ　袋</t>
  </si>
  <si>
    <t>サントンジュ</t>
  </si>
  <si>
    <t>カバボブール</t>
  </si>
  <si>
    <t>ミニノエ</t>
  </si>
  <si>
    <t>ダヌーブ/モノグラム</t>
  </si>
  <si>
    <t>ミニスピーディ/モノグラム/付属品:ストラップ</t>
  </si>
  <si>
    <t>エヴァ/アズール/付属品:ストラップ</t>
  </si>
  <si>
    <t>ミュゼットタンゴ　ロングショルダー/モノグラム</t>
  </si>
  <si>
    <t>バビロン/モノグラム</t>
  </si>
  <si>
    <t>ネヴァーフル　ポーチ/モノグラム</t>
  </si>
  <si>
    <t>【別展】アンプラント・モンテーニュBB・ノワール/☆M41053  TR4168 /付属品:☆ストラップ・鍵・カデナ・クロシェット・袋</t>
  </si>
  <si>
    <t>モノグラム・パラス・ノワール/☆M42756 SN4117 /付属品:☆ストラップ・袋</t>
  </si>
  <si>
    <t>【別展】グラフィット・バムバッグ/☆N40276  MI4169 /付属品:☆箱・袋</t>
  </si>
  <si>
    <t>【別展】モノグラムマカサー・マグネティックメッセンジャー/☆M45557 RFID/CA0251 /付属品:☆袋</t>
  </si>
  <si>
    <t>モノグラム・パラスクラッチ・スリーズ/☆M41638 CA0198 /付属品:☆ストラップ</t>
  </si>
  <si>
    <t>モノグラム・レティーロ・コクリコ/☆M50057 DR2126 /付属品:☆ストラップ</t>
  </si>
  <si>
    <t>アンプラント・ヴァヴァンPM・スカーレット/☆M43936 TR3176 /付属品:☆袋</t>
  </si>
  <si>
    <t xml:space="preserve">モノグラム・パラスチェーン・スリーズ/☆M41201 MI3154 </t>
  </si>
  <si>
    <t xml:space="preserve">モノグラム・サンプラシード・スリーズ/☆M43713 CA1189 </t>
  </si>
  <si>
    <t>アズール・フェイボリットMM/☆N41275 FL2124 /付属品:☆ストラップ</t>
  </si>
  <si>
    <t>【別展】ケリー32　外縫い　カヴァルカドール トワルドゥキャンプ×スイフト　SV金具/ A /付属品:鍵２・カデナ・,クロシェット・ストラップ</t>
  </si>
  <si>
    <t>【別展】バーキン35　トリヨン　ルビー　G金具/ A /付属品:鍵２・カデナ・クロシェット</t>
  </si>
  <si>
    <t>【別展】バーキン30　トゴ　エタン　G金具/ T /付属品:鍵2・カデナ・クロシェット</t>
  </si>
  <si>
    <t>【別展】バーキン30　トゴ ブルーペール　G金具/ Z /付属品:鍵２・カデナ・クロシェット・レインカバー・袋</t>
  </si>
  <si>
    <t>【別展】ジプシエール34　トリヨン マラカイト　SV金具/ □Q /付属品:ストラップ</t>
  </si>
  <si>
    <t>【別展】ツールボックス26　スイフト ライム　SV金具/ □Q /付属品:鍵２・カデナ・,クロシェット・ストラップ</t>
  </si>
  <si>
    <t>【別展】ピコタンロック22　トリヨン ローズエクストリーム　SV金具/ D /付属品:鍵２・カデナ</t>
  </si>
  <si>
    <t>フェイボリット　N41129/ダミエ/付属品:保存袋,ストラップ</t>
  </si>
  <si>
    <t>ネヴァーフル　M40156/モノグラム</t>
  </si>
  <si>
    <t>ネヴァーフル　M40156/モノグラム/付属品:保存袋</t>
  </si>
  <si>
    <t>ポシェットアクセソワール　M51980/モノグラム/付属品:保存袋,ストラップ</t>
  </si>
  <si>
    <t>ポシェットアクセソワール　M51980/モノグラム/付属品:保存袋</t>
  </si>
  <si>
    <t>キーポル50　M41426/モノグラム/付属品:鍵,カデナ</t>
  </si>
  <si>
    <t>ポーチ　M47515　/モノグラム</t>
  </si>
  <si>
    <t>637092　/GGスプリーム</t>
  </si>
  <si>
    <t>443497　/マーモント</t>
  </si>
  <si>
    <t>607720/インターロッキング/付属品:保存袋,ストラップ</t>
  </si>
  <si>
    <t>ハンドバッグ/付属品:ストラップ　ポーチ</t>
  </si>
  <si>
    <t>2Wayハンドバッグ/付属品:ストラップ　袋</t>
  </si>
  <si>
    <t>サンルイPM/付属品:ポーチ</t>
  </si>
  <si>
    <t>【別展】ボストンバッグ</t>
  </si>
  <si>
    <t>【別展】シリウス45</t>
  </si>
  <si>
    <t>トロカデロ27/付属品:箱,保存袋</t>
  </si>
  <si>
    <t>【別展】ペガス55</t>
  </si>
  <si>
    <t>【別展】ミュルティポシェットアクセソワール/付属品:保存袋</t>
  </si>
  <si>
    <t>【別展】マレル/付属品:保存袋,ストラップ,ポーチ</t>
  </si>
  <si>
    <t>ガーデンパーティPM</t>
  </si>
  <si>
    <t>カサンドラクラシックチェーン/レザー/ブラック</t>
  </si>
  <si>
    <t>ルーミニショルダー/キャビア/ブラック/付属品:保存袋</t>
  </si>
  <si>
    <t>ルーカメラバッグ/キャビア/ブラック/付属品:保存袋</t>
  </si>
  <si>
    <t>チェーンショルダー/レザー/ブラック</t>
  </si>
  <si>
    <t>ポシェットアクセソワール　M92192/グラフィティ/AR0061
ブロン</t>
  </si>
  <si>
    <t>ティボリPM　M40143/モノグラム/MB1103</t>
  </si>
  <si>
    <t>バビロン　M51102/モノグラム/SD1014</t>
  </si>
  <si>
    <t>メニルモンタンMM　M40473/モノグラム/MI1191</t>
  </si>
  <si>
    <t>パレルモGM　M40146/モノグラム/MI4151</t>
  </si>
  <si>
    <t>ブロワ　M51221/モノグラム/BA0034</t>
  </si>
  <si>
    <t xml:space="preserve">【別展】白ベアン /H039790CC/W刻  /付属品:箱, </t>
  </si>
  <si>
    <t xml:space="preserve">【別展】黒ミニケリー /AP3435/U6P40707  /付属品:箱 袋 </t>
  </si>
  <si>
    <t xml:space="preserve">黄色コインケース /CRN020235  /付属品:箱 </t>
  </si>
  <si>
    <t xml:space="preserve">黒マトラッセ二つ折り財布 /AP1928/31854133  /付属品:箱 袋 カード </t>
  </si>
  <si>
    <t xml:space="preserve">アクセサリー入れ /付属品:箱 袋 </t>
  </si>
  <si>
    <t xml:space="preserve">黒カードケース /29272649  /付属品:箱 袋 カード </t>
  </si>
  <si>
    <t xml:space="preserve">チェーンウォレット /11番  /付属品:ギャラ, </t>
  </si>
  <si>
    <t xml:space="preserve">赤ベアン /口Q刻  </t>
  </si>
  <si>
    <t xml:space="preserve">紫ボーイ長財布 /29068776  /付属品:カード, </t>
  </si>
  <si>
    <t xml:space="preserve">ブラウンベアン /Y刻  </t>
  </si>
  <si>
    <t>モノグラム・アーツィMM/☆M40249  AR1130 /付属品:☆チャーム</t>
  </si>
  <si>
    <t xml:space="preserve">モノグラム・ガリエラPM/☆M56382  SP0171 </t>
  </si>
  <si>
    <t>モノグラム・ビバリーMM/☆M40121  FL4047 ※ヒビ無し</t>
  </si>
  <si>
    <t xml:space="preserve">モノグラム・モンスリGM/☆M51135 SP0090 </t>
  </si>
  <si>
    <t xml:space="preserve">モノグラム・モンスリMM/☆M51136 SP0040 </t>
  </si>
  <si>
    <t xml:space="preserve">モノグラム・ミニモンスリ/☆M51137  SP0917 </t>
  </si>
  <si>
    <t xml:space="preserve">モノグラム・マンハッタンPM/☆M40026  VI0035 </t>
  </si>
  <si>
    <t>モノグラム・パレルモ PM/☆M40145 SR2152 /付属品:☆ストラップ</t>
  </si>
  <si>
    <t>モノグラム・パレルモPM/☆M40145 SR4131 /付属品:☆ストラップ</t>
  </si>
  <si>
    <t xml:space="preserve">モノグラム・ヴィバシテGM/☆M51163 MI0088 </t>
  </si>
  <si>
    <t>2way　GGスプリーム　ハンドバック/付属品:ST、冊子</t>
  </si>
  <si>
    <t>GGスプリーム　バックパック</t>
  </si>
  <si>
    <t>GGスプリーム　ボディバック</t>
  </si>
  <si>
    <t>GGシマ　ボディバック</t>
  </si>
  <si>
    <t>2way　シェリーライン　ハンドバック/付属品:ST、冊子</t>
  </si>
  <si>
    <t>GGキャンバス　ショルダーバック/付属品:袋、冊子</t>
  </si>
  <si>
    <t>マイクロGGシマ　ショルダーバック</t>
  </si>
  <si>
    <t>ライター　山/6点/付属品:箱×4</t>
  </si>
  <si>
    <t>ライター　山/8点</t>
  </si>
  <si>
    <t>ライター　山/8点/付属品:箱×3</t>
  </si>
  <si>
    <t>ライター　山/9点/付属品:箱×4</t>
  </si>
  <si>
    <t>ライター　山/10点/付属品:箱×1</t>
  </si>
  <si>
    <t>dunhill</t>
  </si>
  <si>
    <t>ライター　山/10点/付属品:箱×6</t>
  </si>
  <si>
    <t>ライター　山/10点/付属品:箱×5</t>
  </si>
  <si>
    <t>ライター　山/10点/付属品:箱×3</t>
  </si>
  <si>
    <t>ライター　山/10点</t>
  </si>
  <si>
    <t>ライター　山/13点</t>
  </si>
  <si>
    <t>ソーホー　ショルダーバック/付属品:袋</t>
  </si>
  <si>
    <t>ブロンディ　ショルダーバック/付属品:袋</t>
  </si>
  <si>
    <t>GGキャンバス　カメラバック</t>
  </si>
  <si>
    <t>マイクロGG　ショルダーバック/付属品:袋</t>
  </si>
  <si>
    <t>インターロッキングG　ショルダー</t>
  </si>
  <si>
    <t>【別展】ケリーロングトゥーゴーエプソンエトゥープシルバー金具Y刻/付属品:ST 箱</t>
  </si>
  <si>
    <t>トロッターラスタライン ショルダーブラウンラスタカラー /02RU 0064  /付属品:袋</t>
  </si>
  <si>
    <t>マンマバケット デニム ブルー/26325  /付属品:袋</t>
  </si>
  <si>
    <t>SAFFIANOトップハンドルバッグ NERO クロシェット、キー/1BB846  /付属品:ST</t>
  </si>
  <si>
    <t>CAMOSCIO チェーンショルダートートバッグNERO 　/B4225  /付属品:袋</t>
  </si>
  <si>
    <t>TESSUTOリボン ミニ ショルダーバッグ ROSSO/1N1727   /付属品:カード</t>
  </si>
  <si>
    <t>TESSUTO STAMPAT 2WAYバッグ NERO DIS.RAM/B4696F  /付属品:ST カード</t>
  </si>
  <si>
    <t>GGナイロンショルダーバッグ ブラック/449185  /付属品:袋</t>
  </si>
  <si>
    <t>GGナイロンショルダーバッグ ブラック/449184  /付属品:袋</t>
  </si>
  <si>
    <t xml:space="preserve">シェリーライン レザートートバッグ ホワイト/257085  </t>
  </si>
  <si>
    <t>【別展】ネヴァーフル</t>
  </si>
  <si>
    <t>【別展】サックプラ　モノグラムチェリー/付属品:保存袋</t>
  </si>
  <si>
    <t>ブロードウェイ　ダミエ</t>
  </si>
  <si>
    <t>マンハッタンPM　モノグラム</t>
  </si>
  <si>
    <t>アルルカン　ダミエ</t>
  </si>
  <si>
    <t>キーポル60　モノグラム/付属品:ポワニエ、ネームタグ</t>
  </si>
  <si>
    <t>ディライトフルPM　モノグラム</t>
  </si>
  <si>
    <t>アクセソワール　モノグラム</t>
  </si>
  <si>
    <t>レシタル　モノグラム</t>
  </si>
  <si>
    <t>クラウディア　マルチ　ノワール</t>
  </si>
  <si>
    <t>【別展】マトラッセ23/キャビア/プレート/付属品:保存袋</t>
  </si>
  <si>
    <t>【別展】ハンドバッグ/キャビア/付属品:カード,シール,保存袋</t>
  </si>
  <si>
    <t>【別展】ハンドバッグ/ラム/付属品:シール,カード,保存袋</t>
  </si>
  <si>
    <t>【別展】トートバッグ/デニム/付属品:シール</t>
  </si>
  <si>
    <t>マンマバケット/※シリアルあり</t>
  </si>
  <si>
    <t>ワンショルダーバッグ/※シリアルあり</t>
  </si>
  <si>
    <t>トートバッグ/※シリアルあり</t>
  </si>
  <si>
    <t>ハンドバッグ/※シリアルあり/付属品:保存袋</t>
  </si>
  <si>
    <t>ティボリGM/付属品:袋</t>
  </si>
  <si>
    <t>オデオンPM/付属品:袋</t>
  </si>
  <si>
    <t>アベス</t>
  </si>
  <si>
    <t>シテMM/付属品:袋</t>
  </si>
  <si>
    <t>モノグラム　ネオノエ/付属品:ストラップ</t>
  </si>
  <si>
    <t>モノグラム　ネウ゛ァーフルＭＭ</t>
  </si>
  <si>
    <t>モノグラム　ウィークエンダーＭＭ</t>
  </si>
  <si>
    <t>モノグラム ヴィバシテPM</t>
  </si>
  <si>
    <t>モノグラム カルトシエールGM</t>
  </si>
  <si>
    <t>モノグラム トロター</t>
  </si>
  <si>
    <t>モノグラム スピーディ２５</t>
  </si>
  <si>
    <t>モノグラム キーポルバンドリエール５０/付属品:ストラップ</t>
  </si>
  <si>
    <t>モノグラム カバメゾ</t>
  </si>
  <si>
    <t>ショルダー/付属品:袋</t>
  </si>
  <si>
    <t xml:space="preserve">ブリーフケース/323.23.770  </t>
  </si>
  <si>
    <t xml:space="preserve">ビジネスバッグ/163292  </t>
  </si>
  <si>
    <t xml:space="preserve">アビショルダー/265691  </t>
  </si>
  <si>
    <t xml:space="preserve">GGショルダー/120837  </t>
  </si>
  <si>
    <t>ナイロンショルダー</t>
  </si>
  <si>
    <t>アルマ/M52142  /付属品:袋</t>
  </si>
  <si>
    <t xml:space="preserve">セギュールMM/M58862  </t>
  </si>
  <si>
    <t>【別展】ダイアナ22/ラム/付属品:カード,シール</t>
  </si>
  <si>
    <t>【別展】ダイアナ22/ラム/付属品:シール</t>
  </si>
  <si>
    <t>【別展】マトラッセチェーンショルダー/ラム/付属品:保存袋</t>
  </si>
  <si>
    <t>【別展】マトラッセチェーンショルダー25/ラム/付属品:シール</t>
  </si>
  <si>
    <t>【別展】マトラッセチェーンショルダー30/ラム/付属品:カード,シール</t>
  </si>
  <si>
    <t>【別展】マトラッセチェーンショルダー30/キャビアスキン/付属品:カード,シール,小冊子</t>
  </si>
  <si>
    <t>【別展】マトラッセチェーンショルダー30/キャビアスキン/付属品:シール</t>
  </si>
  <si>
    <t>【別展】マトラッセチェーンショルダー25/キャビアスキン/付属品:カード,シール,小冊子</t>
  </si>
  <si>
    <t>【別展】カゴバッグ/ストロー/付属品:シール</t>
  </si>
  <si>
    <t>443497/GGキャンバス/付属品:保存袋</t>
  </si>
  <si>
    <t>602577/オフィディア/付属品:ストラップ</t>
  </si>
  <si>
    <t>510304/インターロッキング</t>
  </si>
  <si>
    <t>517350/オフィディア</t>
  </si>
  <si>
    <t>550154/マーモント/付属品:保存袋</t>
  </si>
  <si>
    <t>293578　/GGクリスタル/付属品:保存袋</t>
  </si>
  <si>
    <t>246067/グッチシマ</t>
  </si>
  <si>
    <t>193604/GGスプリーム</t>
  </si>
  <si>
    <t>ポルトカバ/付属品:保存袋,ストラップ</t>
  </si>
  <si>
    <t>グリーン/カレ/付属品:箱</t>
  </si>
  <si>
    <t>レッドオレンジ/カレ/付属品:箱</t>
  </si>
  <si>
    <t>オレンジ/カレ/付属品:箱</t>
  </si>
  <si>
    <t>ピンク　ホワイト/カレ</t>
  </si>
  <si>
    <t>グリーン/カレ</t>
  </si>
  <si>
    <t>ﾊﾟｰﾌﾟﾙ/カレ/付属品:箱</t>
  </si>
  <si>
    <t>レッド/カレ</t>
  </si>
  <si>
    <t>大判ストール/カシミヤ/SG　/付属品:箱</t>
  </si>
  <si>
    <t>ピアス/付属品:箱,保存袋</t>
  </si>
  <si>
    <t>アルマ/付属品:パドロック,鍵,クロシェット</t>
  </si>
  <si>
    <t>ソミュール30 911</t>
  </si>
  <si>
    <t>リポーターPM</t>
  </si>
  <si>
    <t>パレルモPM 2way モノグラム/付属品:ストラップ</t>
  </si>
  <si>
    <t>モンスリGM 090</t>
  </si>
  <si>
    <t>パラス 115/付属品:ストラップ</t>
  </si>
  <si>
    <t>サックボスフォール モノグラム</t>
  </si>
  <si>
    <t>キーポル モノグラム  981/付属品:ネームタグ,ポワニエ</t>
  </si>
  <si>
    <t>ネヴァーフル アズール 184</t>
  </si>
  <si>
    <t>モノグラム ポパンクール</t>
  </si>
  <si>
    <t>ミュゼットダンゴ ショルダーバッグ</t>
  </si>
  <si>
    <t>　ダミエ　キーポル55バンドリエール/付属品:袋　ストラップ</t>
  </si>
  <si>
    <t>モノグラム キーポル55</t>
  </si>
  <si>
    <t>ＧＧスプリーム　トートバッグ　２１１１３８/付属品:袋</t>
  </si>
  <si>
    <t>ＧＧキャンバス ハンドバッグ</t>
  </si>
  <si>
    <t>セーズ16 ショルダーバッグ/付属品:袋　ストラップ</t>
  </si>
  <si>
    <t>グッチトート/GG</t>
  </si>
  <si>
    <t>アンプラント ポシェットフェリシー/M82609 IC /付属品:袋 ポーチ×2 ST</t>
  </si>
  <si>
    <t>モノグラム パレルモPM/M40145 TA4163 /付属品:ST</t>
  </si>
  <si>
    <t>モノグラム パラス/M41733 GI1132 /付属品:ST</t>
  </si>
  <si>
    <t xml:space="preserve">モノグラム ブローニュ30/M51265 SR1014 </t>
  </si>
  <si>
    <t xml:space="preserve">モノグラム シテGM/M51181 FL0052 </t>
  </si>
  <si>
    <t>モノグラム ポシェットフロランティーヌ/M51855 FL1014 /付属品:ST</t>
  </si>
  <si>
    <t>モノグラム モンテーニュBB/M41055 CA3116 /付属品:ST</t>
  </si>
  <si>
    <t>モノグラム ポシェットフェリシー/M81896 CA1199 /付属品:箱 ポーチ×2 ST</t>
  </si>
  <si>
    <t xml:space="preserve">モノグラム メッセンジャー ボスフォールPM/M40106 MI0096 </t>
  </si>
  <si>
    <t xml:space="preserve">モノグラム アクセソワール/M40712 AR1001 </t>
  </si>
  <si>
    <t>ラム　マトラッセ　ショルダー　/ 4519744 /付属品:保</t>
  </si>
  <si>
    <t>カンボン　ワンショルダー　黒/付属品:シール</t>
  </si>
  <si>
    <t>シェブロン　Vステッチ　23　S/Wチェーンショルダー　黒/ベージュ/ 8449688 /付属品:保</t>
  </si>
  <si>
    <t>ラム　フリンジ　チェーンショルダー　黒/ゴールド金具/ 1954392 /付属品:シール</t>
  </si>
  <si>
    <t>ラム　マトラッセ23　Wフラップ　ベージュ/付属品:カード</t>
  </si>
  <si>
    <t>ラム　マトラッセ　ダイアナ25　ショルダー　ベージュ　/ 2番台 /付属品:シール</t>
  </si>
  <si>
    <t>キャビア　ココ　トート　黒/ 8732673 /付属品:シール</t>
  </si>
  <si>
    <t>ラム　直線マトラッセ　黒/付属品:袋</t>
  </si>
  <si>
    <t>ラム　トリプルココ　フリンジ　ショルダー/ 3166436 /付属品:シール</t>
  </si>
  <si>
    <t>【別展】モノ　キーポルバンド25/M12733  /付属品:箱・袋・スト・ネームタグ</t>
  </si>
  <si>
    <t>【別展】モノグラム・キーポルバンドリエール４５/☆M41418 MB0068 /付属品:☆ストラップ・カデナ・鍵・ポワニエ・ネームタグ</t>
  </si>
  <si>
    <t xml:space="preserve">モノグラム・キーポル４５/☆M41428 SP0927 </t>
  </si>
  <si>
    <t xml:space="preserve">モノグラム・キーポル５０/☆M41426  SP1903 </t>
  </si>
  <si>
    <t xml:space="preserve">モノグラム・キーポル５０/☆M41426  FL0034 </t>
  </si>
  <si>
    <t xml:space="preserve">モノグラム・キーポル６０/☆M41422 FL0024 </t>
  </si>
  <si>
    <t xml:space="preserve">モノグラム・キーポル５５/☆M41424 FL1011 </t>
  </si>
  <si>
    <t xml:space="preserve">モノグラム・キーポル６０/☆M41422 SP2194 </t>
  </si>
  <si>
    <t xml:space="preserve">モノグラム・キーポル５５/☆M41424 FL1010 </t>
  </si>
  <si>
    <t xml:space="preserve">モノグラム・キーポル６０/☆M41422 MI0922 </t>
  </si>
  <si>
    <t xml:space="preserve">モノグラム・キーポル５０/☆M41426  MB0921 </t>
  </si>
  <si>
    <t xml:space="preserve"> 【別展】マドモアゼル チェーンショルダーバッグ 23 キャビアスキン ブラック 3 番台/付属品:カード</t>
  </si>
  <si>
    <t xml:space="preserve"> 【別展】ラムスキン マトラッセ25 Wフラップ チェーンバッグ ショルダー/付属品:カード</t>
  </si>
  <si>
    <t>【別展】マトラッセ チェーンショルダーバック シルバー/付属品:カード</t>
  </si>
  <si>
    <t>キャビアスキン　バイアスステッチ　チェーンショルダー</t>
  </si>
  <si>
    <t xml:space="preserve"> パリ限定 マトラッセ チェーントートバッグ ラムスキン ブラック 3 番台/付属品:袋</t>
  </si>
  <si>
    <t>シャネル バッグ/付属品:カード</t>
  </si>
  <si>
    <t xml:space="preserve"> マトラッセ フルフラップ チェーンショルダーバッグ ラムスキン ブラック 3 番台/付属品:袋　カード</t>
  </si>
  <si>
    <t>キャビア28 チェーントート ベージュ 5769/付属品:カード</t>
  </si>
  <si>
    <t>マトラッセ チェーンショルダーバック ゴールド</t>
  </si>
  <si>
    <t xml:space="preserve"> マトラッセ　ショルダー/付属品:カード</t>
  </si>
  <si>
    <t>2Wayハンドバッグ/付属品:ストラップ</t>
  </si>
  <si>
    <t>2Waｙショルダーバッグ/付属品:袋</t>
  </si>
  <si>
    <t>カナパトートバッグ/付属品:ストラップ</t>
  </si>
  <si>
    <t>ブレンドウッド</t>
  </si>
  <si>
    <t>ウィルシャーPM</t>
  </si>
  <si>
    <t>ブレアMM/付属品:ストラップ</t>
  </si>
  <si>
    <t>2WAY/付属品:ストラップ</t>
  </si>
  <si>
    <t>ワンショルダー</t>
  </si>
  <si>
    <t xml:space="preserve">【別展】ﾄﾛﾝﾌﾟｲﾕ ｱﾝｼﾞｪﾆｭｰ ﾌﾞﾗｳﾝ </t>
  </si>
  <si>
    <t>【別展】 ﾓﾉｸﾞﾗﾑﾏﾙﾁｶﾗｰ ﾏﾘﾘﾝ/付属品:袋</t>
  </si>
  <si>
    <t xml:space="preserve">ﾏﾙﾁｶﾗｰ ﾌﾟﾘｼﾗ  </t>
  </si>
  <si>
    <t>ｱﾙﾏ/ﾓﾉｸﾞﾗﾑﾏﾙﾁ/ﾉﾜｰﾙ</t>
  </si>
  <si>
    <t xml:space="preserve"> ﾏﾙﾁｶﾗｰ ｱﾙﾏ </t>
  </si>
  <si>
    <t>ｶﾊﾞﾋﾟｱﾉ  ﾀﾞﾐｴ</t>
  </si>
  <si>
    <t xml:space="preserve"> ｼﾃ ﾀﾞﾐｴ </t>
  </si>
  <si>
    <t xml:space="preserve"> ﾓﾉｸﾞﾗﾑﾏﾙﾁｶﾗｰ ﾐﾆｽﾋﾟｰﾃﾞｨ/付属品:ストラップ</t>
  </si>
  <si>
    <t>ｴﾘﾌﾟｽPM ﾀﾞﾐｴ</t>
  </si>
  <si>
    <t>ﾀﾞﾐｴ ﾄｰﾀﾘｰPM</t>
  </si>
  <si>
    <t>モノグラム　マルチカラー　ブロン　リフト　M40055　TH0095/付属品:袋</t>
  </si>
  <si>
    <t>モノグラム　プティット　サックプラ　M81295　CA3210/付属品:ストラップ</t>
  </si>
  <si>
    <t>モノグラム　カルトシエールGM　M51252　SL0911</t>
  </si>
  <si>
    <t>モノグラム　メッセンジャーボスフォール　M40106　DU1006</t>
  </si>
  <si>
    <t>モノグラム　ネヴァーフルPM　M41245　AR4108/付属品:ポーチ</t>
  </si>
  <si>
    <t>モノグラム　カバメゾ　M51151　AR0080</t>
  </si>
  <si>
    <t>マヒナ　ステラPM　プードル　M93175　AR2111/付属品:ストラップ/クロシェット/カデナ/鍵2</t>
  </si>
  <si>
    <t>モノグラム・マヒナ　L　トープ　M93121　SP2048</t>
  </si>
  <si>
    <t>エピ　モンソー　ノワール　M52122　SR0043/付属品:ストラップ/鍵1</t>
  </si>
  <si>
    <t>エピ　ノクタンブル　ライラック　M5452B　VI0090</t>
  </si>
  <si>
    <t>トロッター　アクセサリーポーチ</t>
  </si>
  <si>
    <t>トロッター　サドル　アクセサリーポーチ</t>
  </si>
  <si>
    <t>カナージュ　トートバッグ</t>
  </si>
  <si>
    <t>【別展】レディディオール　マットブラック/付属品:ST・袋</t>
  </si>
  <si>
    <t>【別展】レディディオール　ラム/付属品:ST</t>
  </si>
  <si>
    <t>レディディオール　ラム/付属品:ST</t>
  </si>
  <si>
    <t>【別展】レディディオール/付属品:ST・箱・袋</t>
  </si>
  <si>
    <t>レディディオール　ミラーパテント/付属品:ST・袋</t>
  </si>
  <si>
    <t>レディディオール　パテント/付属品:ST</t>
  </si>
  <si>
    <t>ネヴァーフルMM/SA4111</t>
  </si>
  <si>
    <t>スピーディ２５/MB4037</t>
  </si>
  <si>
    <t>バティニョール・オリゾンタル/SA3078/付属品:保存袋</t>
  </si>
  <si>
    <t>カバピアノ/VI0092</t>
  </si>
  <si>
    <t>スピーディ/MB0010</t>
  </si>
  <si>
    <t>キーポル/FL0034</t>
  </si>
  <si>
    <t>キーポル/FL1010</t>
  </si>
  <si>
    <t>メッセンジャーボスフォール/DU0076/付属品:保存袋</t>
  </si>
  <si>
    <t>フラネリー４５/NO0963</t>
  </si>
  <si>
    <t>ポシェットマルリーバンドリエール/TH8903</t>
  </si>
  <si>
    <t>ヴィーナス　モノグラム　スリーズ/付属品:鍵×２　カデナ　クロシェット　ストラップ</t>
  </si>
  <si>
    <t>キーポル50　モノグラム</t>
  </si>
  <si>
    <t>キーポル60　モノグラム</t>
  </si>
  <si>
    <t>ドップ・キット　モノグラム/付属品:箱　袋</t>
  </si>
  <si>
    <t>カバ・ピアノ　モノグラム</t>
  </si>
  <si>
    <t>ディストリクトPM　モノグラム・マカサー</t>
  </si>
  <si>
    <t>ポシェット・アクセソワ―ル　モノグラム・マルチカラ―　ブロン</t>
  </si>
  <si>
    <t>モンテ―ニュMM　ヴェルニ　スリーズ/付属品:鍵×２　カデナ　クロシェット　ストラップ</t>
  </si>
  <si>
    <t>メルローズ・アヴェニュー　ヴェルニ　アマラント/付属品:鍵×２　カデナ　クロシェット</t>
  </si>
  <si>
    <t>オディセ　モノグラム・イディール　アンクル/付属品:ポワニエ　ストラップ</t>
  </si>
  <si>
    <t>ﾊﾞｯｸﾊﾟｯｸ/  ｲﾝﾄﾚﾁｬｰﾄ ﾌﾞﾗｯｸ ﾚｻﾞｰ</t>
  </si>
  <si>
    <t>ｼｮﾙﾀﾞｰﾊﾞｯｸﾞ/  ｲﾝﾄﾚﾁｬｰﾄ ｵﾚﾝｼﾞ ﾚｻﾞｰ</t>
  </si>
  <si>
    <t>ｼｮﾙﾀﾞｰﾊﾞｯｸﾞ/   ﾌﾞﾗｯｸ ﾚｻﾞｰ/付属品:袋 ミラー</t>
  </si>
  <si>
    <t>ｻﾞｼﾞｬｲｱﾝﾄ/   ﾊﾟｰﾌﾟﾙ ｺﾞｰﾄｽｷﾝ/付属品:ｽﾄﾗｯﾌﾟ</t>
  </si>
  <si>
    <t>ｻﾞｼﾃｨ/   ﾚｯﾄﾞ ﾚｻﾞｰ/付属品:ｽﾄﾗｯﾌﾟ ﾐﾗｰ</t>
  </si>
  <si>
    <t>2WAYﾊﾝﾄﾞﾊﾞｯｸﾞ/   ﾁｬｺｰﾙｸﾞﾚｰ ﾚｻﾞｰ/付属品:ｽﾄﾗｯﾌﾟ ﾐﾗｰ</t>
  </si>
  <si>
    <t>ｳｯﾃﾞｨｽﾓｰﾙﾄｰﾄ/   ﾍﾞｰｼﾞｭ/ﾌﾞﾗｳﾝ 　　　　　　　　　　　　　　　　　　　　　　　　　　　　　　　ｷｬﾝﾊﾞｽ/ﾚｻﾞｰ/付属品:ｽﾄﾗｯﾌﾟ</t>
  </si>
  <si>
    <t>2WAYｼｮﾙﾀﾞｰﾊﾞｯｸﾞ/   ﾍﾞｰｼﾞｭ/ｱｲﾎﾞﾘｰ 　　　　　　　　　　　　　　　　　　　　　　　　　　　ﾚｻﾞｰ/ﾂｲｰﾄﾞ</t>
  </si>
  <si>
    <t>2WAYﾊﾝﾄﾞﾊﾞｯｸﾞ/   ﾌﾞﾗｯｸ/ﾍﾞｰｼﾞｭ ﾚｻﾞｰ/付属品:ｽﾄﾗｯﾌﾟ</t>
  </si>
  <si>
    <t>ｼｮﾙﾀﾞｰﾊﾞｯｸﾞ/   ﾌﾞﾗｯｸ ﾚｻﾞｰ</t>
  </si>
  <si>
    <t>【別展】ｼｬﾈﾙ19 ﾌｫﾝｹｰｽ ﾁｪｰﾝｼｮﾙﾀﾞｰ/ﾗﾑｽｷﾝ/ﾌﾞﾗｯｸ L021LE21/付属品:箱 保存袋 ｼﾘｱﾙｼｰﾙ</t>
  </si>
  <si>
    <t>ｷｰﾎﾟﾙ･ﾊﾞﾝﾄﾞﾘｴｰﾙ 45　N41418/ﾀﾞﾐｴｸﾞﾗﾌｨｯﾄｷｬﾝﾊﾞｽ/MB2059/付属品:ｼｮﾙﾀﾞｰｽﾄﾗｯﾌﾟ 保存袋 ﾈｰﾑﾀｸﾞ</t>
  </si>
  <si>
    <t>ｺｺﾏｰｸ ﾁｪｰﾝｼｮﾙﾀﾞｰﾊﾞｯｸﾞ/ﾚｻﾞｰ/ﾌﾞﾗｯｸ SV金具 10768251/付属品:ｼﾘｱﾙｼｰﾙ ,ｷﾞｬﾗﾝﾃｨｶｰﾄﾞ</t>
  </si>
  <si>
    <t>ﾈｳﾞｧｰﾌﾙPM　 N51110/ﾀﾞﾐｴｱｽﾞｰﾙｷｬﾝﾊﾞｽ/VI1122</t>
  </si>
  <si>
    <t>ﾄｰﾀﾘｰ MM　56689/ﾓﾉｸﾞﾗﾑｷｬﾝﾊﾞｽ/MB4160</t>
  </si>
  <si>
    <t>ﾄﾛﾀｰ M51240/ﾓﾉｸﾞﾗﾑｷｬﾝﾊﾞｽ/AR0051</t>
  </si>
  <si>
    <t>ﾏﾄﾞﾗｽ 2WAYﾊﾝﾄﾞﾊﾞｯｸﾞ/ﾚｻﾞｰ/ﾌﾞﾙｰ/付属品:ｼｮﾙﾀﾞｰｽﾄﾗｯﾌﾟ ｷﾞｬﾗﾝﾃｨｶｰﾄﾞ</t>
  </si>
  <si>
    <t>GGｷｬﾝﾊﾞｽ ｼﾞｬｯｷｰ ﾊﾝﾄﾞﾊﾞｯｸﾞ 124407/ｷｬﾝﾊﾞｽ/ﾌﾞﾗｯｸ/付属品:保存袋</t>
  </si>
  <si>
    <t>ｼﾞｬｯｷｰ ﾜﾝｼｮﾙﾀﾞｰﾊﾞｯｸﾞ/ｷｬﾝﾊﾞｽ×ﾚｻﾞｰ/ｱｲﾎﾞﾘｰ×ﾌﾞﾗｯｸ/付属品:保存袋</t>
  </si>
  <si>
    <t>ｳﾞｨｾﾄｽ ｾｶﾝﾄﾞﾊﾞｯｸﾞ/PVC×ﾚｻﾞｰ/ﾌﾞﾗｳﾝ×ﾌﾞﾗｯｸ</t>
  </si>
  <si>
    <t>キャビアスキン　チェーントートバッグ/付属品:箱　カード</t>
  </si>
  <si>
    <t>マルチカラー　アルマGM</t>
  </si>
  <si>
    <t>ダミエアズール　ストレーザ</t>
  </si>
  <si>
    <t>モノグラム　ポシェットクロワッサン</t>
  </si>
  <si>
    <t>モノグラム　ティヴォリ</t>
  </si>
  <si>
    <t>ダミエグラフィット　スティーブ/付属品:ストラップ</t>
  </si>
  <si>
    <t>エピ　クリュニー</t>
  </si>
  <si>
    <t>ダミエアズール　スピーディ</t>
  </si>
  <si>
    <t>【別展】ストロー シティ スモール バスケット 2WAYナチュラル /828888  /付属品:箱 袋</t>
  </si>
  <si>
    <t>ヴィンテージ Yモチーフ  2WAY バッグレザー ネイビー/ホワイト/付属品:ST</t>
  </si>
  <si>
    <t xml:space="preserve">リゾートコレクション ロゴトート コットンキャンバス ブラック/FZ-24 0797  </t>
  </si>
  <si>
    <t xml:space="preserve">CANAPA 巾着バッグ CATS PNK/5RM014  </t>
  </si>
  <si>
    <t xml:space="preserve">SAFFIANO TRIANGLE ラウンドファスナーコインケース FUOCO/1M0268  </t>
  </si>
  <si>
    <t>モノグラムヴェルニ サンセット・ブルーバード ポムダムール/M93543 TH2009 /付属品:箱 袋</t>
  </si>
  <si>
    <t>キーホルダー･LV チューブラー ￥53,900/M01935  /付属品:箱 袋</t>
  </si>
  <si>
    <t xml:space="preserve">ダミエ アジェンダMM /R20240 SP0073 </t>
  </si>
  <si>
    <t>モノグラム マルチカラーアジェンダ PMノワール /R20895 CA1015 /付属品:箱 袋</t>
  </si>
  <si>
    <t xml:space="preserve">モノグラム ポ・クレヨン ガストン ブラウン/ブラック/GI0006  </t>
  </si>
  <si>
    <t>ヴィッテロ/付属品:ショルダーストラップ,保存袋</t>
  </si>
  <si>
    <t>レザー/付属品:ショルダーストラップ</t>
  </si>
  <si>
    <t>ヴィッテロ</t>
  </si>
  <si>
    <t>カンデンスキー/レザー</t>
  </si>
  <si>
    <t>レザー/付属品:保存袋</t>
  </si>
  <si>
    <t>PVC</t>
  </si>
  <si>
    <t>アクセソワール/PVC</t>
  </si>
  <si>
    <t>トゥルーストワレット/PVC</t>
  </si>
  <si>
    <t>【別展】タイガ　ケンダルＧＭ/付属品:ストラップ　ネームタグ　ポワニエ</t>
  </si>
  <si>
    <t>ショルダーバッグ　ジャンヌ</t>
  </si>
  <si>
    <t>トゥルーストワレット</t>
  </si>
  <si>
    <t>マスト　ハンドバッグ/付属品:袋</t>
  </si>
  <si>
    <t>Maison Margiela</t>
  </si>
  <si>
    <t>チェーンウォレット</t>
  </si>
  <si>
    <t>キーポルバンドリエール/付属品:ショルダーストラップ、ポワニエ、ネームタグ、袋</t>
  </si>
  <si>
    <t>キーポル/付属品:ポワニエ、ネームタグ、カデナ</t>
  </si>
  <si>
    <t>オデオンGM/付属品:ショルダーストラップ、袋</t>
  </si>
  <si>
    <t>レシタル/付属品:袋</t>
  </si>
  <si>
    <t>ポパンクール・オ/付属品:袋</t>
  </si>
  <si>
    <t>ロックイット/付属品:袋</t>
  </si>
  <si>
    <t>ヴィヴァシテPM/付属品:袋</t>
  </si>
  <si>
    <t>トロカデロ/付属品:袋</t>
  </si>
  <si>
    <t>【別展】ハイ・ライズ　M46784/モノグラム/IC/付属品:保存袋</t>
  </si>
  <si>
    <t>【別展】ハイ・ライズ　M46784/モノグラム/IC
美品/付属品:保存袋</t>
  </si>
  <si>
    <t>ネヴァーフルMM　M41177/モノグラム/CA3194
スリーズ
美品/付属品:ポーチ</t>
  </si>
  <si>
    <t>ネヴァーフルGM　M40991/モノグラム/FL4193
フューシャ/付属品:ポーチ</t>
  </si>
  <si>
    <t>ソローニュ　M42250/モノグラム/SL0093</t>
  </si>
  <si>
    <t>ソローニュ　M42250/モノグラム/TH0065</t>
  </si>
  <si>
    <t>スピーディ30　N41531/ダミエ/DU1048</t>
  </si>
  <si>
    <t>カルトシエールMM　M51253/モノグラム/SL924</t>
  </si>
  <si>
    <t>エヴァN55213/ダミエ/AA5513/付属品:ストラップ</t>
  </si>
  <si>
    <t>クルーザーバッグ45　M41138/モノグラム/SP0947</t>
  </si>
  <si>
    <t>イパネマPM/ダミエ/VI0073</t>
  </si>
  <si>
    <t>シテGM/モノグラム/FL0072</t>
  </si>
  <si>
    <t>パラスBB/モノグラム/ノワール　CA4177/付属品:ショルダーストラップ,保存袋</t>
  </si>
  <si>
    <t>オデオンNM　MM/モノグラム/IC/付属品:箱,保存袋</t>
  </si>
  <si>
    <t>【別展】プティットマルスープル/モノグラム/IC/付属品:保存袋,ストラップ</t>
  </si>
  <si>
    <t>ジョセフィーヌGM/モノグラムミニ/チェリー　VI0012</t>
  </si>
  <si>
    <t>J02487/ショルダーストラップ　ポーチ/付属品:箱,保存袋</t>
  </si>
  <si>
    <t>【別展】ボリード1823/ヴォースイフト/ルージュガランス　□I/付属品:保存袋,カデナ,鍵2,クロシェット</t>
  </si>
  <si>
    <t>ドーヴィル/ツイード/ブルー　25292356/付属品:保存袋,カード,シリアルシール</t>
  </si>
  <si>
    <t>【別展】マトラッセ/ラム/チェーンポシェット　G金具　ブラック　23010502/付属品:カード,シリアルシール</t>
  </si>
  <si>
    <t>パレルモ/付属品:ストラップ</t>
  </si>
  <si>
    <t>ディライトフルGM</t>
  </si>
  <si>
    <t>マンハッタンGM</t>
  </si>
  <si>
    <t>エヴァ/付属品:ストラップ</t>
  </si>
  <si>
    <t>ハムステッドPM/ダミエ</t>
  </si>
  <si>
    <t>ナイル/ダミエ</t>
  </si>
  <si>
    <t>パークオールサックアド/モノグラム</t>
  </si>
  <si>
    <t>ソミュール35/モノグラム</t>
  </si>
  <si>
    <t>ポシェットフロランティーヌ/モノグラム/付属品:ストラップ</t>
  </si>
  <si>
    <t>トゥルーストワレット/モノグラム</t>
  </si>
  <si>
    <t>レザー　ショルダーバック/付属品:袋、カード</t>
  </si>
  <si>
    <t>2way　ハンドバック/付属品:袋、ST</t>
  </si>
  <si>
    <t>2way　ハンドバック/付属品:カード、ST</t>
  </si>
  <si>
    <t>レザー　ショルダーバック/付属品:カード</t>
  </si>
  <si>
    <t>ナイロン　ショルダーバック</t>
  </si>
  <si>
    <t>2way　ハンドバック/付属品:袋、カード、ST</t>
  </si>
  <si>
    <t>ロゴマニア　ショルダーバッグ/付属品:箱、袋</t>
  </si>
  <si>
    <t>ミニボストンバッグ</t>
  </si>
  <si>
    <t>ミニトートバッグ</t>
  </si>
  <si>
    <t>ヴァラ ショルダーバッグ/付属品:袋</t>
  </si>
  <si>
    <t>ヴァラ ショルダーバッグ　茶</t>
  </si>
  <si>
    <t>DOLCE&amp;GABBANA</t>
  </si>
  <si>
    <t>ショルダーバッグ/付属品:ミラー</t>
  </si>
  <si>
    <t xml:space="preserve">ダミエ サリア ミニ　/N51286　  </t>
  </si>
  <si>
    <t xml:space="preserve"> ダミエ　ネヴァーフルMM /N51105 VI1131  /付属品:袋</t>
  </si>
  <si>
    <t xml:space="preserve"> モノグラム モンテーニュBB 2way /M41055 CA4137 /付属品:ストラップ</t>
  </si>
  <si>
    <t xml:space="preserve"> モノグラム サンプラシード/M43714  </t>
  </si>
  <si>
    <t xml:space="preserve"> モノグラム ミニルーピング /M51147 MI0082 </t>
  </si>
  <si>
    <t xml:space="preserve">モノグラム ルコ/M51155  </t>
  </si>
  <si>
    <t xml:space="preserve"> モノグラム ドルーオ/M51290  </t>
  </si>
  <si>
    <t xml:space="preserve"> モノグラム ヴィバシテMM/M51164  </t>
  </si>
  <si>
    <t xml:space="preserve"> モノグラム ナイル /M45244 NO0090 </t>
  </si>
  <si>
    <t xml:space="preserve">ダミエ アズール ミニポシェットアクセソワール   / FL0017 </t>
  </si>
  <si>
    <t>【別展】ケリーｰ25 うち縫い トゴ ブルーザンジバル/ A刻 /付属品:袋(小)、スト、クロシェット,キー×、2カデナ</t>
  </si>
  <si>
    <t>【別展】チェーンウォレット　24番台/付属品:袋、ギャラ</t>
  </si>
  <si>
    <t>ズッキーノ　ショルダーバッグ/付属品:袋</t>
  </si>
  <si>
    <t>ズッカ　ハンドバッグ</t>
  </si>
  <si>
    <t>ズッカ　ミア　チェーンハンドバッグ</t>
  </si>
  <si>
    <t>2wayバッグ</t>
  </si>
  <si>
    <t>トートバッグ/付属品:ポーチ</t>
  </si>
  <si>
    <t>マーモント　チェーンショルダー</t>
  </si>
  <si>
    <t>インターロッキング　チェーンショルダー</t>
  </si>
  <si>
    <t>GGキャンバス　カメラバッグ</t>
  </si>
  <si>
    <t xml:space="preserve">モノグラム・モントルグイユGM/☆M95566  MI3180 </t>
  </si>
  <si>
    <t xml:space="preserve">モノグラム・バティニョール/☆M51156 VI1005 </t>
  </si>
  <si>
    <t xml:space="preserve">モノグラム・バティニョール・オリゾンタル/☆M51154  SD0086 </t>
  </si>
  <si>
    <t xml:space="preserve">モノグラム・オデオンMM/☆M56389 VI2098 </t>
  </si>
  <si>
    <t xml:space="preserve">モノグラム・オデオンPM/☆M56390 CA4018 </t>
  </si>
  <si>
    <t xml:space="preserve">モノグラム・ポシェット・ボスフォール/☆M40044 MI0076 </t>
  </si>
  <si>
    <t xml:space="preserve">モノグラム・サックショッピング/☆M51110 MB1928 </t>
  </si>
  <si>
    <t xml:space="preserve">モノグラム・フラネリー/☆M51115 AR0936 </t>
  </si>
  <si>
    <t xml:space="preserve">モノグラム・ソミュール４３/☆M42252 884VI </t>
  </si>
  <si>
    <t xml:space="preserve">モノグラム・バビロン※アルカンターラ/☆M51102 MB0011 </t>
  </si>
  <si>
    <t>スーキー　2WAYバッグ/付属品:ストラップ、チャーム</t>
  </si>
  <si>
    <t>スーキー　ショルダーバッグ/付属品:チャーム</t>
  </si>
  <si>
    <t>2WAYバッグ　GGキャンバス　インターロッキングG/付属品:ストラップ</t>
  </si>
  <si>
    <t>アビー　ショルダーバッグ　GGキャンバス</t>
  </si>
  <si>
    <t>アビー　2WAYバッグ　GGキャンバス/付属品:ストラップ</t>
  </si>
  <si>
    <t>ボディバッグ　GGキャンバス</t>
  </si>
  <si>
    <t>ショルダーバッグ　GGキャンバス</t>
  </si>
  <si>
    <t>メッセンジャーバッグ　GGキャンバス/付属品:袋</t>
  </si>
  <si>
    <t>バッグパック　GGキャンバス</t>
  </si>
  <si>
    <t>アビー　トートバッグ/247237  /付属品:袋</t>
  </si>
  <si>
    <t xml:space="preserve">GGキャンバス　ﾜﾝｼｮﾙﾀﾞｰ/120888  </t>
  </si>
  <si>
    <t xml:space="preserve">GGキャンバス　シェリーライン/144388  </t>
  </si>
  <si>
    <t xml:space="preserve">GGキャンバス　トートバッグ/257302  </t>
  </si>
  <si>
    <t xml:space="preserve">マイクログッチ　トート/449242  </t>
  </si>
  <si>
    <t>GGキャンバス　スプリーム/473887  /付属品:ストラップ</t>
  </si>
  <si>
    <t>GGクリスタル　トート/293592  /付属品:袋</t>
  </si>
  <si>
    <t xml:space="preserve">シェリー　ショルダーバッグ/189751  </t>
  </si>
  <si>
    <t>ソーホー2wayバッグ/369176  /付属品:ストラップ</t>
  </si>
  <si>
    <t xml:space="preserve">GGスプリーム　ショルダーバッグ/523534  </t>
  </si>
  <si>
    <t>トロッター/付属品:保存袋</t>
  </si>
  <si>
    <t>ストリート</t>
  </si>
  <si>
    <t>カセット/付属品:ポーチ,保存袋</t>
  </si>
  <si>
    <t>マルリー/モノグラム</t>
  </si>
  <si>
    <t>キーポルバンドリエール/モノグラム/付属品:ストラップ</t>
  </si>
  <si>
    <t>ドーヴィル/モノグラム</t>
  </si>
  <si>
    <t>モノグラム　キーポルバンドリエール５５/付属品:ストラップ</t>
  </si>
  <si>
    <t>モノグラム キーポル60</t>
  </si>
  <si>
    <t>モノグラム　ショッピングバッグ</t>
  </si>
  <si>
    <t>モノグラム ティヴォリPM</t>
  </si>
  <si>
    <t>モノグラム リポーターGM</t>
  </si>
  <si>
    <t>ダミエ トリアナ</t>
  </si>
  <si>
    <t>エクリプス ジッピーXL</t>
  </si>
  <si>
    <t>チェーンショルダーバッグ/607720/付属品:箱,保存袋</t>
  </si>
  <si>
    <t>ショルダーバッグ/347994</t>
  </si>
  <si>
    <t>チェーンショルダーバッグ/536224</t>
  </si>
  <si>
    <t>ボディバッグ/630920</t>
  </si>
  <si>
    <t>ショルダーバッグ/449184/付属品:保存袋</t>
  </si>
  <si>
    <t>トートバッグ/293578</t>
  </si>
  <si>
    <t>【別展】ネオクラシックシティ/付属品:ストラップ,保存袋</t>
  </si>
  <si>
    <t>ショルダーバッグ/付属品:保存袋,ミラー</t>
  </si>
  <si>
    <t>2wayバッグ/付属品:ストラップ</t>
  </si>
  <si>
    <t>ショルダーバッグ　ブラック/付属品:ショルスト*2・クロシェット・キーリング・コインケース</t>
  </si>
  <si>
    <t>【別展】パデッド　ショルダーバッグ　ブラック/付属品:保存袋</t>
  </si>
  <si>
    <t>2Wayバッグ　ヴィッテロダイノ　ブラック/付属品:ショルダーストラップ</t>
  </si>
  <si>
    <t>ジャガード　2Wayバッグ　ベージュ　ピンク/付属品:ショルスト・カード・クロシェット・キーリング</t>
  </si>
  <si>
    <t>カナパ　2Wayバッグ　ブラック/付属品:ショルダーストラップ</t>
  </si>
  <si>
    <t>GG柄　オフィディア　シェリー　ショルダートートバッグ</t>
  </si>
  <si>
    <t>バンブー　2Wayバッグ　ブラック/付属品:ショルダーストラップ</t>
  </si>
  <si>
    <t>ハンドバッグ　ブラック/付属品:保存袋</t>
  </si>
  <si>
    <t>インターロッキングG　チェーンショルダー　グレー</t>
  </si>
  <si>
    <t>インターロッキングG　チェーンショルダー　ベージュ/付属品:保存箱・保存袋・ショルダーストラップ</t>
  </si>
  <si>
    <t xml:space="preserve">ﾓﾉｸﾞﾗﾑ   ﾌﾗﾈﾘｰPM </t>
  </si>
  <si>
    <t>ﾓﾉｸﾞﾗﾑ ｶﾊﾞﾋﾟｱﾉ</t>
  </si>
  <si>
    <t xml:space="preserve"> ﾓﾉｸﾞﾗﾑ ｶﾊﾞﾋﾟｱﾉ</t>
  </si>
  <si>
    <t>ﾙｰﾋﾟﾝｸﾞGM ﾓﾉｸﾞﾗﾑ</t>
  </si>
  <si>
    <t xml:space="preserve"> ﾙｰﾋﾟﾝｸﾞGM ﾓﾉｸﾞﾗﾑ  </t>
  </si>
  <si>
    <t xml:space="preserve"> ｶﾙﾄｼｴｰﾙ ﾓﾉｸﾞﾗﾑ</t>
  </si>
  <si>
    <t xml:space="preserve"> ﾐｭｾﾞｯﾄｻﾙｻ ｼｮｰﾄ ﾓﾉｸﾞﾗﾑ </t>
  </si>
  <si>
    <t>ﾓﾉｸﾞﾗﾑ ﾐｭｾﾞｯﾄ</t>
  </si>
  <si>
    <t xml:space="preserve"> ｱﾙﾏ ﾓﾉｸﾞﾗﾑ</t>
  </si>
  <si>
    <t>モンスリGM/付属品:袋</t>
  </si>
  <si>
    <t>モントルグイユPM</t>
  </si>
  <si>
    <t>ミュルティプリシテ/付属品:袋</t>
  </si>
  <si>
    <t>モノグラム　ポシェットダムGM　　</t>
  </si>
  <si>
    <t>ｸﾞｯﾁ ｼｮﾙﾀﾞｰ</t>
  </si>
  <si>
    <t>ポシェットダム</t>
  </si>
  <si>
    <t xml:space="preserve">クロスボディバッグ </t>
  </si>
  <si>
    <t xml:space="preserve"> ポシェット ツイン GM M51852 MARRON コーティングキャンバス GOLD CA001</t>
  </si>
  <si>
    <t>3ツ折リ長財布 ポルトフォイユ ウジェニ M60123 MARRON コーティングキャンバス GOL/付属品:箱　袋</t>
  </si>
  <si>
    <t>HACKER SHOULDER ZIP BAG 680129 2103U 0001/BEIGE コー/付属品:箱　袋</t>
  </si>
  <si>
    <t>ﾊﾞｰﾊﾞﾘｰ ﾊﾞﾆﾃｨ</t>
  </si>
  <si>
    <t>スピーディ/付属品:袋</t>
  </si>
  <si>
    <t>ズッカ柄 ダイアゴナル カメラケース ショルダーバッグ</t>
  </si>
  <si>
    <t>アマゾン/TH5009</t>
  </si>
  <si>
    <t>エリプスPM/MI1010</t>
  </si>
  <si>
    <t>ルコ/LM0016</t>
  </si>
  <si>
    <t>ドルーオ/VI0011</t>
  </si>
  <si>
    <t>サックショッピング/NO0977</t>
  </si>
  <si>
    <t>ポシェットマルリーバンドリエール/DU1012</t>
  </si>
  <si>
    <t>ポシェットマルリーバンドリエール/884TH</t>
  </si>
  <si>
    <t>レティーロ　ジッピーウォレット/MI3166/付属品:箱,保存袋</t>
  </si>
  <si>
    <t>ジッピーウォレット/RFID/付属品:箱,保存袋</t>
  </si>
  <si>
    <t>ポルトフォイユインターナショナル/TH0075</t>
  </si>
  <si>
    <t>【別展】/pvc/付属品:保存袋</t>
  </si>
  <si>
    <t>スピーディ/pvc</t>
  </si>
  <si>
    <t>パームスプリングス/pvc</t>
  </si>
  <si>
    <t>pvc/付属品:ストラップ</t>
  </si>
  <si>
    <t>【別展】クリストファー/レザー</t>
  </si>
  <si>
    <t>モンテーニュ/pvc/付属品:保存袋,ストラップ</t>
  </si>
  <si>
    <t>パームスプリングス/pvc/付属品:保存袋</t>
  </si>
  <si>
    <t>【別展】トロッター</t>
  </si>
  <si>
    <t>サドルバック/付属品:袋</t>
  </si>
  <si>
    <t>トロッター　ハンドバック</t>
  </si>
  <si>
    <t>2way　レディディオール/付属品:袋、カード、ST</t>
  </si>
  <si>
    <t>2way　レディディオール/付属品:カード、ST</t>
  </si>
  <si>
    <t>【別展】サドル/デニム/付属品:保存袋</t>
  </si>
  <si>
    <t>【別展】763475/ジェイミー/付属品:保存袋カード</t>
  </si>
  <si>
    <t>パイソン</t>
  </si>
  <si>
    <t>マンマバケット/ズッカ/付属品:保存袋</t>
  </si>
  <si>
    <t>8BT287/キャム/付属品:保存袋</t>
  </si>
  <si>
    <t>8BR128　/ズッキーノ/付属品:保存袋</t>
  </si>
  <si>
    <t>ガルダ/イントレチャート/付属品:保存袋,ミラー</t>
  </si>
  <si>
    <t>5BH118　/マトラッセ/付属品:保存袋</t>
  </si>
  <si>
    <t>5BA077/付属品:保存袋,カード,ストラップ</t>
  </si>
  <si>
    <t>エピ アルマBB/ FL4142 /付属品:ストラップ・カデナ・キー・クロシェット</t>
  </si>
  <si>
    <t xml:space="preserve">エピ デュプレックス/ SP0988 </t>
  </si>
  <si>
    <t xml:space="preserve">エピ ランドネ/ AR0955 </t>
  </si>
  <si>
    <t xml:space="preserve">モノグラム オデオンPM/ CA4098 </t>
  </si>
  <si>
    <t xml:space="preserve">モノグラム エリプスMM/ TH0021 </t>
  </si>
  <si>
    <t xml:space="preserve">モノグラム ミュゼットサルサ ロングストラップ/ LM1022 </t>
  </si>
  <si>
    <t xml:space="preserve">モノグラム カルトシエール/ SL8911 </t>
  </si>
  <si>
    <t>モノグラム エトワール/ SP2099 /付属品:箱・袋</t>
  </si>
  <si>
    <t>モノグラム ヴィエノワ/ MI0018 /付属品:箱・袋</t>
  </si>
  <si>
    <t>ポルトクレ タイシェンヌ チャーム/ P60314 /付属品:箱・袋</t>
  </si>
  <si>
    <t>タダオ/付属品:ストラップ</t>
  </si>
  <si>
    <t>ディストリクトMM</t>
  </si>
  <si>
    <t>グレースフルPM/付属品:ストラップ</t>
  </si>
  <si>
    <t>ローズウッドアベニュー</t>
  </si>
  <si>
    <t>ストックトン</t>
  </si>
  <si>
    <t>シャーウッドPM</t>
  </si>
  <si>
    <t>XS</t>
  </si>
  <si>
    <t>マヒナXL</t>
  </si>
  <si>
    <t>ネオカヴィ/付属品:ストラップ</t>
  </si>
  <si>
    <t>ダミエ・エヴァ/☆N55213 DU4099 /付属品:☆ストラップ・箱・袋</t>
  </si>
  <si>
    <t>ダミエ・フェイボリットMM/☆N41129 DU1197 /付属品:☆ストラップ</t>
  </si>
  <si>
    <t xml:space="preserve">ダミエ・バティニョール・オリゾンタル・SPオーダー/☆N48179 DU1130 </t>
  </si>
  <si>
    <t xml:space="preserve">ダミエ・シェルトンMM/☆N41149 MI3182 </t>
  </si>
  <si>
    <t>【別展】アズール・ノエBB/☆N41220 SA2116 ※紐ヒビ無し</t>
  </si>
  <si>
    <t xml:space="preserve">アズール・ガリエラPM/☆N55215 FL4100 </t>
  </si>
  <si>
    <t>アズール・エヴァ/☆N55214  DU1112 /付属品:☆ストラップ</t>
  </si>
  <si>
    <t xml:space="preserve">アズール・シラクーサPM/☆N41113 MI1131 </t>
  </si>
  <si>
    <t xml:space="preserve">グラフィット・ダニエルMM/☆N58029 SP2029 </t>
  </si>
  <si>
    <t xml:space="preserve">グラフィット・アンブレール/☆N41289 MB0137 </t>
  </si>
  <si>
    <t>●M92642　SP1003/マルチカラー　スピーディ</t>
  </si>
  <si>
    <t>●M44020　AR4109/モノグラム　ネオノエ/付属品:ストラップ,保存袋</t>
  </si>
  <si>
    <t>●N53000　ICチップ/ダミエ　クロワゼット/付属品:ストラップ</t>
  </si>
  <si>
    <t>●M41056　CA0188/モノグラム　モンテーニュMM/付属品:ストラップ</t>
  </si>
  <si>
    <t>●N41364　AA1158/ダミエ　スピーディ30/付属品:鍵,カデナ</t>
  </si>
  <si>
    <t>●M48813　PL1168/モノグラム　テュレンPM/付属品:ストラップ</t>
  </si>
  <si>
    <t>●ブラック　シルバー金具/復刻トート　6番/付属品:カード</t>
  </si>
  <si>
    <t>●425317　グレー/ブロガー　ショルダーバッグ　フリンジ</t>
  </si>
  <si>
    <t>●チョコバー　7番/ワンショルダーバッグ/付属品:カード,保存袋</t>
  </si>
  <si>
    <t>【別展】●194352CS8/バーティカルカバ　スモール　トリオンフ　ブラック/付属品:保存袋,ストラップ</t>
  </si>
  <si>
    <t>2way　ハンドバック/付属品:袋、ST、カード</t>
  </si>
  <si>
    <t>ワンショルダーバック/付属品:カード</t>
  </si>
  <si>
    <t>2way　ハンドバック/付属品:袋</t>
  </si>
  <si>
    <t>チェーンショルダーバック/付属品:袋、カード</t>
  </si>
  <si>
    <t>ジッピーウォレット/ヴェルニ/CA4123/付属品:箱,保存袋</t>
  </si>
  <si>
    <t>ジッピーウォレット/モノグラムレティーロ/MI3137/付属品:箱,保存袋</t>
  </si>
  <si>
    <t>ジッピーウォレット/モノグラム/GI0230/付属品:箱,保存袋</t>
  </si>
  <si>
    <t>オーガナイザー/モノグラムエクリプス/ICタグ/付属品:箱</t>
  </si>
  <si>
    <t>オーガナイザーアトール/ダミエコバルト/MI0164/付属品:箱,保存袋</t>
  </si>
  <si>
    <t>ヴェルティカル/モノグラムエクリプス/GI0149/付属品:箱</t>
  </si>
  <si>
    <t>ポルトモネクレディ/モノグラム/TH1918/付属品:箱</t>
  </si>
  <si>
    <t>ヴィエノワ/ダミエ/MI3058</t>
  </si>
  <si>
    <t>ヴィエノワ/モンテーニュ/TH0051/付属品:箱</t>
  </si>
  <si>
    <t>ポシェットクレ/モノグラムデニム/CA1957/付属品:箱,保存袋</t>
  </si>
  <si>
    <t xml:space="preserve">赤ドゴン /口M刻  /付属品:ポーチ, </t>
  </si>
  <si>
    <t xml:space="preserve">オブリークスマホバッグ /12-MA-1211  /付属品:箱 チェーン </t>
  </si>
  <si>
    <t xml:space="preserve">ベージュボーイ財布 /27631687  /付属品:箱 カード </t>
  </si>
  <si>
    <t xml:space="preserve">黒ジッピー長財布 /M61864  /付属品:箱 袋, </t>
  </si>
  <si>
    <t xml:space="preserve">ブラザ長財布 /M66540  /付属品:箱 袋, </t>
  </si>
  <si>
    <t xml:space="preserve">ピンクチェーンウォレット /393953  /付属品:箱 袋 チェーン, </t>
  </si>
  <si>
    <t xml:space="preserve">紫コインケース /C77U2433  /付属品:箱 袋, </t>
  </si>
  <si>
    <t xml:space="preserve">紫三つ折り財布 /TP5HH106   </t>
  </si>
  <si>
    <t xml:space="preserve">【別展】ピンク ヴェルニ アスター /M24102  /付属品:袋 ストラップ*2, </t>
  </si>
  <si>
    <t xml:space="preserve">シルク財布 /B刻  /付属品:箱, </t>
  </si>
  <si>
    <t>【別展】ケリー28　内縫い　トゴ×アリゲーターリセ　ジョーヌアンブル　SV金具/ C /付属品:鍵・カデナ・,クロシェット・ストラップ・袋</t>
  </si>
  <si>
    <t>【別展】24/24(ヴァンキャトルヴァンキャトル)
 29cm　トリヨン　
ブルーオラージュ　G金具/ Z /付属品:ストラップ</t>
  </si>
  <si>
    <t xml:space="preserve">【別展】オクタゴン　エプソン ルージュセリエ　G金具/ X </t>
  </si>
  <si>
    <t>【別展】24/24(ヴァンキャトルヴァンキャトル） 29cm　トリヨン　ブリック　SV金具/ Z /付属品:ストラップ</t>
  </si>
  <si>
    <t>【別展】サックドパンサージュグルーム　キャンバス　ブルーニュイ　SV金具/ D /付属品:インナーバッグ・ストラップ</t>
  </si>
  <si>
    <t>【別展】ガーデンファイル28　トワルオフィシエ×ネゴンダ　ヴェールクリケット×ナチュラルサブレ　SV/ Y /付属品:ストラップ</t>
  </si>
  <si>
    <t xml:space="preserve">【別展】マキシボックス　エバーカラー　ブルーパラダイス　SV金具/ X </t>
  </si>
  <si>
    <t>【別展】ツールボックス20　スイフト　ルージュピマン　G金具/ D /付属品:鍵２・カデナ・,クロシェット・ストラップ</t>
  </si>
  <si>
    <t xml:space="preserve">アザップロング　アリゲーター　
ブーゲンビリア　SV金具/ □N </t>
  </si>
  <si>
    <t>756526/GGキャンバス/付属品:箱,保存袋</t>
  </si>
  <si>
    <t>625573　/オフザグリット　/未使用/付属品:箱,保存袋</t>
  </si>
  <si>
    <t>598587　/GGスプリーム/付属品:箱,保存袋</t>
  </si>
  <si>
    <t>456116/マーモント　/付属品:保存袋,箱</t>
  </si>
  <si>
    <t>443123　/マーモント　/付属品:保存袋,箱</t>
  </si>
  <si>
    <t>150413/GGキャンバス/未使用/付属品:箱,保存袋</t>
  </si>
  <si>
    <t>225326/GGキャンバス/付属品:箱</t>
  </si>
  <si>
    <t>598587/GGスプリーム　</t>
  </si>
  <si>
    <t>772639/レザー</t>
  </si>
  <si>
    <t>657571　/GGエンボス/未使用/付属品:箱,保存袋</t>
  </si>
  <si>
    <t>トロッター・サドルバッグ/付属品:☆袋</t>
  </si>
  <si>
    <t>【別展】レディディオール・ミディアム・紫/付属品:☆ストラップ・袋</t>
  </si>
  <si>
    <t>【別展】レディディオール・ミディアム・緑/付属品:☆ストラップ・Gカード・袋</t>
  </si>
  <si>
    <t>【別展】レディディオール・ミディアム・マイクロカナージュ/付属品:☆ストラップ・Gカード・箱・袋</t>
  </si>
  <si>
    <t>【別展】レディディオール・ラージ・黒/付属品:☆ストラップ・Gカード</t>
  </si>
  <si>
    <t>【別展】レディディオール・ラージ・赤/付属品:☆ストラップ・Gカード</t>
  </si>
  <si>
    <t>サフィアーノキュイール・2WAY/☆BN2823  /付属品:☆ストラップ・Gカード・ネームタグ・袋</t>
  </si>
  <si>
    <t>ヴィッテロダイノ・トート・黄色/☆1BG100  /付属品:☆Gカード・チャーム</t>
  </si>
  <si>
    <t>MORABITO</t>
  </si>
  <si>
    <t>【別展】オルセー・ホリゾン/付属品:☆袋×3・鍵・カデナ・クロシェット・箱</t>
  </si>
  <si>
    <t>【別展】トラヴィアータ/付属品:☆箱・袋</t>
  </si>
  <si>
    <t xml:space="preserve">白シルク短財布 /付属品:箱, </t>
  </si>
  <si>
    <t xml:space="preserve">マイディオールミニバッグ /付属品:箱 </t>
  </si>
  <si>
    <t xml:space="preserve">ピンクコインケース /付属品:箱 袋, </t>
  </si>
  <si>
    <t xml:space="preserve">黒コインケース /付属品:箱 袋 カード, </t>
  </si>
  <si>
    <t xml:space="preserve">黒ミニポップネックレス /付属品:箱 </t>
  </si>
  <si>
    <t xml:space="preserve">金色ハングタグピアス /付属品:箱 袋, </t>
  </si>
  <si>
    <t xml:space="preserve">ピンク長財布 </t>
  </si>
  <si>
    <t xml:space="preserve">紺と青ベアン </t>
  </si>
  <si>
    <t xml:space="preserve">黒とブラウンベルト /付属品:#75 袋×2, </t>
  </si>
  <si>
    <t xml:space="preserve">青ボーイ財布 /付属品:箱 袋 カード </t>
  </si>
  <si>
    <t>ヴィッテロ　トートバッグ</t>
  </si>
  <si>
    <t>サフィアーノ　ハンドバッグ/付属品:ストラップ</t>
  </si>
  <si>
    <t>サフィアーノ　ショルダー/付属品:箱</t>
  </si>
  <si>
    <t>セレリア　ピーカブ/付属品:袋　ストラップ</t>
  </si>
  <si>
    <t>ノヴァチェック　バッグ</t>
  </si>
  <si>
    <t>エディス　ハンドバッグ</t>
  </si>
  <si>
    <t>キャンバス　ハンドバッグ/付属品:袋</t>
  </si>
  <si>
    <t>シェリーライン　トートバック/付属品:付属ポーチ、袋</t>
  </si>
  <si>
    <t>シェリーライン　トートバック/付属品:袋</t>
  </si>
  <si>
    <t>GGデニム　トートバック</t>
  </si>
  <si>
    <t>2way　ハンドバック/付属品:箱、袋、ST</t>
  </si>
  <si>
    <t>2way　ホースビット　ハンドバック/付属品:袋、ST</t>
  </si>
  <si>
    <t>GGマーモント　ショルダーバック/付属品:袋</t>
  </si>
  <si>
    <t>ブロンディ　折財布/付属品:箱、袋、冊子</t>
  </si>
  <si>
    <t>マトラッセ　三つ折り財布</t>
  </si>
  <si>
    <t>インターロッキングG　ベルト/付属品:箱、袋</t>
  </si>
  <si>
    <t>ダミエ ネヴァーフルGM/N51106 AR2144 /付属品:ポーチ</t>
  </si>
  <si>
    <t xml:space="preserve">モノグラム ソローニュ/M42250 TH2088 </t>
  </si>
  <si>
    <t>モノグラム スポンティーニ/M47500 AR0095 /付属品:箱 ST</t>
  </si>
  <si>
    <t>アズール フェイボリットMM/N41275 DU0184 /付属品:ST チェーンST</t>
  </si>
  <si>
    <t xml:space="preserve">モノグラム スピーディ30/M41526 TH0070 </t>
  </si>
  <si>
    <t>モノグラム トワイス/M50184 SD3195 /付属品:袋</t>
  </si>
  <si>
    <t xml:space="preserve">モノグラム トゥラムPM/M40076 SR0046 </t>
  </si>
  <si>
    <t xml:space="preserve">モノグラム ロックイット/M40102 FL0036 </t>
  </si>
  <si>
    <t xml:space="preserve">モノグラム アベス/M45257 CA1024 </t>
  </si>
  <si>
    <t xml:space="preserve">モノグラム トロカデロ27/M51274 MB0073 </t>
  </si>
  <si>
    <t>ズッキーノ　マンマバケット</t>
  </si>
  <si>
    <t>ズッキーノ　ワンショルダー</t>
  </si>
  <si>
    <t>ズッキーノ　アクセサリーポーチ/付属品:袋</t>
  </si>
  <si>
    <t>ズッキーノ　トートバック</t>
  </si>
  <si>
    <t>ズッキーノ　ショルダーバック</t>
  </si>
  <si>
    <t>ズッキーノ　ハンドバック/付属品:袋</t>
  </si>
  <si>
    <t>ドラえもんコラボ コンパクトウォレットミニGGスプリーム/647788/付属品:箱 袋</t>
  </si>
  <si>
    <t>GGクリスタル ショルダーバッグ ブラック/760342</t>
  </si>
  <si>
    <t>GGスプリーム ショルダーバッグ ブラック/523599</t>
  </si>
  <si>
    <t>GGスプリーム ショルダーバッグベージュ/エボニー/122373/付属品:袋</t>
  </si>
  <si>
    <t>インターロッキングG チェーン ショルダーバッグ ピンクレザー/466506/付属品:箱</t>
  </si>
  <si>
    <t>GGキャンバス シェリーライン ウエストバッグ ベージュ/エボニー/28566</t>
  </si>
  <si>
    <t>GGキャンバスショルダーバッグブラック/1.4021</t>
  </si>
  <si>
    <t>GGキャンバス シェリーライン ポーチ ベージュ/エボニー 未使用/256639/付属品:袋</t>
  </si>
  <si>
    <t>エコ ウォッシュ ドデニム サンダルブラック 未使用/623212/付属品:箱 袋</t>
  </si>
  <si>
    <t>サングラス 4点セット 未使用/付属品:ケース</t>
  </si>
  <si>
    <t>アズール　エウ゛ァ/付属品:ストラップ</t>
  </si>
  <si>
    <t>アズール　スピーディ２５</t>
  </si>
  <si>
    <t>アズール　トータリーＰＭ</t>
  </si>
  <si>
    <t>ダミエ　スピーディバンドリエール３５/付属品:ストラップ　鍵　カデナ</t>
  </si>
  <si>
    <t>ダミエ　ジェイクメッセンジャーＰＭ</t>
  </si>
  <si>
    <t>グラフィット　トマス</t>
  </si>
  <si>
    <t>ウ゛ェルニ　モンタナ　アマラント/付属品:保存袋</t>
  </si>
  <si>
    <t>ウ゛ェルニ　ロデオドライブアマラント/付属品:保存袋 ストラップ</t>
  </si>
  <si>
    <t>ジェアン　ピロット　ブルーオセアン</t>
  </si>
  <si>
    <t>モノミニ　ルシーユＰＭ　ピンク</t>
  </si>
  <si>
    <t>ネックレス　山/16点/付属品:箱×4</t>
  </si>
  <si>
    <t>ネックレス　山/16点</t>
  </si>
  <si>
    <t>ブレスレット　山/9点/付属品:ケース</t>
  </si>
  <si>
    <t>イヤリング　山/4点/付属品:箱</t>
  </si>
  <si>
    <t>アクセサリー　山/14点/付属品:箱×3・袋×3</t>
  </si>
  <si>
    <t>アクセサリー　山/4点</t>
  </si>
  <si>
    <t>ネックレス　トップ×3/付属品:箱・袋</t>
  </si>
  <si>
    <t>アクセサリー　山/28点/付属品:袋×2</t>
  </si>
  <si>
    <t>小物　山/3点/付属品:袋</t>
  </si>
  <si>
    <t>小物　山/3点</t>
  </si>
  <si>
    <t xml:space="preserve">フラネリー50/ AR0955 </t>
  </si>
  <si>
    <t xml:space="preserve">ティボリPM/ VI1019 </t>
  </si>
  <si>
    <t xml:space="preserve">カルトシエールMM/ 881SL </t>
  </si>
  <si>
    <t xml:space="preserve">オデオンPM/ CA0120 </t>
  </si>
  <si>
    <t xml:space="preserve">ミニカルトシエール/ 874SL </t>
  </si>
  <si>
    <t xml:space="preserve">フラネリー45（PM）/ NO1910 </t>
  </si>
  <si>
    <t xml:space="preserve">バビロン/ MB1001 </t>
  </si>
  <si>
    <t xml:space="preserve">カルトシエールGM/ 861 </t>
  </si>
  <si>
    <t xml:space="preserve">フラネリー50/ NO0920 </t>
  </si>
  <si>
    <t>マトラッセバックパック/カーフ/付属品:シール,保存袋</t>
  </si>
  <si>
    <t>ドーヴィルGM/カーフ/付属品:シール</t>
  </si>
  <si>
    <t>パール丸形チェーンバッグ/レザー/付属品:シール</t>
  </si>
  <si>
    <t>チェーンショルダー/リザード/付属品:シール</t>
  </si>
  <si>
    <t>【別展】チェーンウォレット/キャビアスキン/付属品:シール,保存袋</t>
  </si>
  <si>
    <t>シェブロンチェーンショルダー/レザー/付属品:カード,シール</t>
  </si>
  <si>
    <t>ボーイシャネルチェーンショルダー/レザー/付属品:シール</t>
  </si>
  <si>
    <t>ミニマトラッセチェーンショルダー/ラム/付属品:カード,シール</t>
  </si>
  <si>
    <t>バイアスステッチチェーンショルダー/ラム/付属品:シール</t>
  </si>
  <si>
    <t>2.55チェーンショルダー/レザー/付属品:シール</t>
  </si>
  <si>
    <t>マトラッセロングウォレット/キャビア/20番台
ブラック
SV金具/付属品:保存袋</t>
  </si>
  <si>
    <t>ショルダーバッグ/サフィアーノ/レッド
美品/付属品:箱,保存袋</t>
  </si>
  <si>
    <t>チェーンショルダー/サフィアーノ/レッド
美品/付属品:箱,保存袋</t>
  </si>
  <si>
    <t>チェーンウォレット/サフィアーノ/レッド
美品/付属品:箱,保存袋</t>
  </si>
  <si>
    <t>チェーンショルダー/サフィアーノ/ブラック</t>
  </si>
  <si>
    <t>ショルダーバッグ/レザー/ブラック</t>
  </si>
  <si>
    <t>２WAYトート/レザー/ブラック/付属品:保存袋,カード,ストラップ</t>
  </si>
  <si>
    <t>ショルダーバッグ/デニム/ブルー/付属品:保存袋,カード</t>
  </si>
  <si>
    <t>ショルダーバッグ/デニム/ブルー/付属品:カード</t>
  </si>
  <si>
    <t>ショルダーバッグ/レザー/レッド</t>
  </si>
  <si>
    <t>アーツィーGM/付属品:チャーム</t>
  </si>
  <si>
    <t>ラスパイユPM</t>
  </si>
  <si>
    <t>モンスリMM/付属品:袋</t>
  </si>
  <si>
    <t>アマゾン/付属品:ショルダーパッド</t>
  </si>
  <si>
    <t>ダミエ アズール ガリエラ/付属品:袋</t>
  </si>
  <si>
    <t>ダミエ ネヴァーフル　トートバック/付属品:付属ポーチ</t>
  </si>
  <si>
    <t>ダミエ ネヴァーフル　トートバック</t>
  </si>
  <si>
    <t>ダミエ　ハムプステッド/付属品:袋</t>
  </si>
  <si>
    <t>ダミエ　ハムプステッド</t>
  </si>
  <si>
    <t>ヴェルニ　ウィルシャーPM</t>
  </si>
  <si>
    <t>ヴェルニ　ヒューストン</t>
  </si>
  <si>
    <t>ダミエ　アクセサリーポーチ</t>
  </si>
  <si>
    <t>GGキャンバス　ハンドバック/付属品:宛て革</t>
  </si>
  <si>
    <t>モノグラム　トゥレン/付属品:ストラップ</t>
  </si>
  <si>
    <t>モノグラム　トゥレン/付属品:ストラップ 袋</t>
  </si>
  <si>
    <t>モノグラム　フェイボリット/付属品:ストラップ</t>
  </si>
  <si>
    <t>モノグラム　エヴァ/付属品:ストラップ</t>
  </si>
  <si>
    <t>モノグラム　オデオン</t>
  </si>
  <si>
    <t>モノグラム　トータリ</t>
  </si>
  <si>
    <t>ダミエアズール　ネヴァーフル</t>
  </si>
  <si>
    <t>ダミエグラフィット　ポシェットジュール</t>
  </si>
  <si>
    <t>キーポル55/モノグラム/MI1901</t>
  </si>
  <si>
    <t>カバピアノ/モノグラム/SD0072</t>
  </si>
  <si>
    <t>カバピアノ/モノグラム/VI0072</t>
  </si>
  <si>
    <t>ルーピングGM/モノグラム/MI1919</t>
  </si>
  <si>
    <t>スピーディ30/モノグラム/SP0973</t>
  </si>
  <si>
    <t>スピーディ30/モノグラム/SD0957</t>
  </si>
  <si>
    <t>モンスリMM/モノグラム/SP0040</t>
  </si>
  <si>
    <t>アルマ/モノグラム/BA0020</t>
  </si>
  <si>
    <t>カルトシエールGM/モノグラム/851</t>
  </si>
  <si>
    <t>マルリードラゴンヌ/モノグラム/TH0993</t>
  </si>
  <si>
    <t xml:space="preserve"> 2WAY/付属品:ストラップ</t>
  </si>
  <si>
    <t>エピ　ノエ/付属品:袋</t>
  </si>
  <si>
    <t>アップサイドダウン　クラッチバッグ/付属品:袋</t>
  </si>
  <si>
    <t>【別展】マンハッタン※未使用品 ショルダーバッグ/付属品:袋</t>
  </si>
  <si>
    <t xml:space="preserve"> エピ サブロン ハンドバッグ M52042 TH0918 AB</t>
  </si>
  <si>
    <t xml:space="preserve"> エピ ノクタンブル ショルダーバッグ M54522 VI0041 B</t>
  </si>
  <si>
    <t xml:space="preserve"> モノグラム ミュゼットサルサショートストラップ ショルダーバッグ M51258 AS0989 B</t>
  </si>
  <si>
    <t xml:space="preserve"> モノグラム パピヨン26 ハンドバッグ M51386 SP1010 B</t>
  </si>
  <si>
    <t xml:space="preserve"> モノグラム ヴァヴァンGM トートバッグ M51170 SR0014 B/付属品:袋</t>
  </si>
  <si>
    <t xml:space="preserve">ホースビット・ショルダー/☆602204  </t>
  </si>
  <si>
    <t xml:space="preserve">ソーホー・フリンジカメラバッグ/☆347994  </t>
  </si>
  <si>
    <t xml:space="preserve">インターロッキング・チェーンショルダー/☆510304  </t>
  </si>
  <si>
    <t xml:space="preserve">デュオニソス・ チェーンショルダー/☆476432  </t>
  </si>
  <si>
    <t xml:space="preserve">ストライプ・ディテール付きラージトート/☆763287  </t>
  </si>
  <si>
    <t xml:space="preserve">GGキャンバス・ボディバッグ/☆449174  </t>
  </si>
  <si>
    <t xml:space="preserve">GGインプリメ ・ショルダー/☆295257  </t>
  </si>
  <si>
    <t xml:space="preserve">GGキャンバス・ボディバッグ/☆28566  </t>
  </si>
  <si>
    <t>インターロッキングG・ショルダー/☆222291   /付属品:☆袋</t>
  </si>
  <si>
    <t>モノ　バティニョール　オリゾンタル</t>
  </si>
  <si>
    <t>モノ　クロワッサン</t>
  </si>
  <si>
    <t>モノ　トータリーPM/付属品:袋</t>
  </si>
  <si>
    <t xml:space="preserve">モノ　ルーピングMM/ 43 </t>
  </si>
  <si>
    <t>ダミエ　ネヴァーフルPM/付属品:ポーチ</t>
  </si>
  <si>
    <t>ダミエ　ネヴァーフルMM/付属品:ポーチ</t>
  </si>
  <si>
    <t>アズール　ネヴァーフルPM/付属品:ポーチ</t>
  </si>
  <si>
    <t xml:space="preserve">モノ　スピーディ30/ 947 </t>
  </si>
  <si>
    <t xml:space="preserve">モノ　スピーディ40/ 955 </t>
  </si>
  <si>
    <t>ショルダー ビニール/シール</t>
  </si>
  <si>
    <t>モノグラム　ヴェルニ　リードPM　M91993　MI0124/付属品:保存袋</t>
  </si>
  <si>
    <t>モノグラム　ローズウッド　アベニュー</t>
  </si>
  <si>
    <t>ストレーザPM モノグラム　ショルダーバッグ/付属品:保存袋</t>
  </si>
  <si>
    <t>モノグラム　コンコルド　M51190　SR1917　ブラウン 　ベタ無し</t>
  </si>
  <si>
    <t>モノグラム　パックオールサックアド　ショルダーバッグ</t>
  </si>
  <si>
    <t>エピ　プチノエ　ショルダーバッグ　ブラック/付属品:保存袋</t>
  </si>
  <si>
    <t>GGクリスタル　トートバック</t>
  </si>
  <si>
    <t>GGクリスタル　ショルダーバック</t>
  </si>
  <si>
    <t>GGクリスタル　ボディバック</t>
  </si>
  <si>
    <t>GGクリスタル　ワンショルダー</t>
  </si>
  <si>
    <t xml:space="preserve"> PST ｷｬﾋﾞｱ ﾌﾞﾗｯｸ GP/付属品:ギャラ袋シール</t>
  </si>
  <si>
    <t>【別展】ﾚﾃﾞｨﾃﾞｨｵｰﾙﾗｰｼﾞ/ﾗﾑ/ｸﾞﾚｰ水色/付属品:ストラップ　カード</t>
  </si>
  <si>
    <t>2WAYﾊﾝﾄﾞﾊﾞｯｸﾞ/黒/ﾚｻﾞｰ/付属品:ストラップ袋ネームタグ</t>
  </si>
  <si>
    <t xml:space="preserve"> ｲｰｽﾄ･ｻｲﾄﾞﾐﾃﾞｨｱﾑ/ﾚｻﾞｰ/ﾈｲﾋﾞｰ/付属品:袋　ストラップ</t>
  </si>
  <si>
    <t xml:space="preserve">黒 ｶｻﾝﾄﾞﾗ ﾌﾘﾝｼﾞ ﾁｪｰﾝｼｮﾙﾀﾞｰ Vｽﾃｯﾁ ﾚｻﾞｰ  </t>
  </si>
  <si>
    <t>丸型ﾁｪｰﾝｼｮﾙﾀﾞｰﾊﾞｯｸﾞ/ﾚｻﾞｰ/Vｽﾃｯﾁ/ｵﾌﾎﾜｲﾄ</t>
  </si>
  <si>
    <t>ｲﾝﾀｰﾛｯｷﾝｸﾞG ﾁｪｰﾝｼｮﾙﾀﾞｰﾊﾞｯｸﾞ黒ﾚｻﾞｰ/付属品:ストラップ</t>
  </si>
  <si>
    <t xml:space="preserve">GGﾏｰﾓﾝﾄ ﾁｪｰﾝﾊﾞｯｸﾞ 黒  </t>
  </si>
  <si>
    <t>ｿｰﾎｰｼｮﾙﾀﾞｰﾊﾞｯｸﾞ/ﾚｻﾞｰ/茶</t>
  </si>
  <si>
    <t>GGｽﾌﾟﾘｰﾑ ｵﾌｨﾃﾞｨｱ ﾊﾞｯｸﾊﾟｯｸ 茶/付属品:袋</t>
  </si>
  <si>
    <t>グリニッジ</t>
  </si>
  <si>
    <t>ユゼス　ダミエ</t>
  </si>
  <si>
    <t>サレアMM　ダミエ</t>
  </si>
  <si>
    <t>アルマ　モノグラムマルチ　ノワール</t>
  </si>
  <si>
    <t>チェルシー 　ダミエ</t>
  </si>
  <si>
    <t>ジョッシュ　ダミエ</t>
  </si>
  <si>
    <t>エクスキュルシオン　モノグラム</t>
  </si>
  <si>
    <t>サンクルーGM　モノグラム/付属品:肩パット</t>
  </si>
  <si>
    <t>モノグラム・ポパンクールPM/付属品:ST</t>
  </si>
  <si>
    <t>モノグラム・アクセソワール</t>
  </si>
  <si>
    <t>ヴェルニ・アルマBB/付属品:ST・袋</t>
  </si>
  <si>
    <t>ヴェルニ・アルマPM</t>
  </si>
  <si>
    <t>ダミエ・ハムステッドMM/付属品:袋</t>
  </si>
  <si>
    <t>アズール・ネヴァーフルMM</t>
  </si>
  <si>
    <t>モノグラム・ネヴァーフルPM</t>
  </si>
  <si>
    <t>ヴィトン ダミエ グラフィット レム N41446 TJ0181 ブラック</t>
  </si>
  <si>
    <t>ヴィトン モノグラム サントンジュ M43555 AH3128 ブラウン RFID反応あり</t>
  </si>
  <si>
    <t>ヴィトン モノグラム モンテーニュMM M41056 CA3104 ブラウン/付属品:ストラップ</t>
  </si>
  <si>
    <t>ヴィトン モノグラムアンプラント ミュルティポシェットアクセソワール M80399 ブラック RFID反応あり/付属品:保存袋</t>
  </si>
  <si>
    <t>ヴィトン ダミエ ブルームズベリPM N42251 DU5101 ブラウン</t>
  </si>
  <si>
    <t>ヴィトン ダミエ ブルームズベリPM N42251 SP5008 ブラウン</t>
  </si>
  <si>
    <t>ヴィトン モノグラムアンプラント モンテーニュMM M42746 SP2147 ネイビー/付属品:ストラップ</t>
  </si>
  <si>
    <t>ヴィトン モノグラムxトリヨン ロッキーBB M44080 AA4168 ブラウンxピンク RFID反応あり/付属品:ストラップ</t>
  </si>
  <si>
    <t>ヴィトン ダミエ エヴァ N55213 DU0191 ブラウン/付属品:保存袋</t>
  </si>
  <si>
    <t>ヴィトン ダミエ ブルームズベリGM N42250 DU1029 ブラウン</t>
  </si>
  <si>
    <t>ソローニュ</t>
  </si>
  <si>
    <t>マルリーバンドリエール</t>
  </si>
  <si>
    <t>ポッシュトワレット26</t>
  </si>
  <si>
    <t>ナヴォナ</t>
  </si>
  <si>
    <t>ポシェットアクセソワール/付属品:ストラップ</t>
  </si>
  <si>
    <t>トゥルースメイクアップポーチ</t>
  </si>
  <si>
    <t>マンマバケット　ズッカ　キャンバス/レザー　ワンショルダーバッグ　26325</t>
  </si>
  <si>
    <t>マンマバケット　ズッカ　キャンバス/レザー　ワンショルダーバッグ</t>
  </si>
  <si>
    <t>マンマバケット　ズッカ　キャンバス/レザー　ワンショルダーバッグ　0916322001/付属品:袋</t>
  </si>
  <si>
    <t>ズッカ　キャンバス/レザー　ワンショルダーバッグ</t>
  </si>
  <si>
    <t>ズッカ　キャンバス/レザー　ハンドバッグ　26572</t>
  </si>
  <si>
    <t>ズッカ　キャンバス/レザー　2WAYバッグ　8355900992/付属品:袋/ストラップ</t>
  </si>
  <si>
    <t>ズッカ　キャンバス/レザー　ミニボストンバッグ</t>
  </si>
  <si>
    <t>ズッキーノ　パテント/レザー　ワンショルダーバッグ　26325/付属品:袋</t>
  </si>
  <si>
    <t>ズッキーノ　キャンバス/レザー　ハンドバッグ　26793/付属品:袋</t>
  </si>
  <si>
    <t>【別展】バンブー　２WAYハンドバッグショルダー　レザー　スタッズ　ブラック　ピンク　グリーン　シル/254884  /付属品:ストラップ　ミラー　バンブーチャーム</t>
  </si>
  <si>
    <t>GGマーモント　キルティングスモールショルダー　レザー　オーロラブルー/443497  /付属品:箱　袋</t>
  </si>
  <si>
    <t>シルヴィ1969　２WAYハンドバッグショルダー　パイソン　ブラウン/602781  /付属品:ストラップ　箱</t>
  </si>
  <si>
    <t xml:space="preserve">GGマーモント　スモールカメラバッグ　キルティング　レザー　ブラック/447632  </t>
  </si>
  <si>
    <t xml:space="preserve">GGマーモント　ハートチェーンショルダー　キルティング　ベロア　ブラック/446744  </t>
  </si>
  <si>
    <t xml:space="preserve">GGマーモント　キルティング　ウエスト・ボディバッグ　レザー　ブラック/476434  </t>
  </si>
  <si>
    <t xml:space="preserve">インターロッキングG　チェーンショルダー　レザー　レッド/510304  </t>
  </si>
  <si>
    <t xml:space="preserve">【ディズニーコラボ】　ラウンドショルダー　ミニGGスプリーム　レザー　ベージュ　キャメル/603938  </t>
  </si>
  <si>
    <t>【ディズニーコラボ】ショルダー　ミニGGスプリーム　レザー　ベージュ　キャメル/602536  /付属品:箱　袋　インナーチェーン</t>
  </si>
  <si>
    <t>【別展】マトラッセチェーンショルダー    ネイビー    4416</t>
  </si>
  <si>
    <t xml:space="preserve"> ボーイ キャビア ショルダー ネイビー S18</t>
  </si>
  <si>
    <t xml:space="preserve"> ボーイ キャビア ショルダー 黄 SG28/付属品:カード</t>
  </si>
  <si>
    <t>【別展】Vステッチチェーンウォレット 9524/付属品:箱　袋　カード</t>
  </si>
  <si>
    <t>【別展】マトラッセバニティ 137/付属品:袋</t>
  </si>
  <si>
    <t>ビコローレ25 シングルフラップ ブラック 6825</t>
  </si>
  <si>
    <t>ﾁｪｰﾝｼｮﾙﾀﾞｰ ﾌﾞﾗｳﾝ×ﾏﾙﾁｶﾗｰ ﾊﾟｲｿﾝ×ﾚｻﾞｰ</t>
  </si>
  <si>
    <t>【別展】シャネル バッグAB2430945/付属品:カード</t>
  </si>
  <si>
    <t>ガブリエル マルチ 485</t>
  </si>
  <si>
    <t>【別展】ハンドバッグ</t>
  </si>
  <si>
    <t>モナリザ ネヴァーフル 107/付属品:チャーム</t>
  </si>
  <si>
    <t>【別展】クライミング チョークポーチ ICタグ/付属品:ストラップ</t>
  </si>
  <si>
    <t>リトルバケット サテン ブラック</t>
  </si>
  <si>
    <t>ポシェットフェリシー BE RFID/付属品:箱,ポーチ,カードケース,袋,ストラップ</t>
  </si>
  <si>
    <t>馬車金具 ショルダー ブラウン</t>
  </si>
  <si>
    <t>マカダム リュック</t>
  </si>
  <si>
    <t>ウエストバッグ グリーン 47I/付属品:袋</t>
  </si>
  <si>
    <t>ウエストバッグ ブルー×ブラック 123/付属品:袋</t>
  </si>
  <si>
    <t>2wayハンド ブラック/付属品:ストラップ</t>
  </si>
  <si>
    <t>トートバッグ　GGキャンバス</t>
  </si>
  <si>
    <t>ショルダーバッグ　バンブー　GGキャンバス</t>
  </si>
  <si>
    <t>ビジネスバッグ　2WAY　GGスプリーム/付属品:ストラップ、カデナ、キー、クロシェット</t>
  </si>
  <si>
    <t>ショルダーバッグ　マイクロGG　パテント</t>
  </si>
  <si>
    <t>ラウンドファスナー長財布　シェリーライン　タイガ/付属品:箱、袋</t>
  </si>
  <si>
    <t>ラウンドファスナー長財布　GGマーモント/付属品:箱、袋</t>
  </si>
  <si>
    <t>Wホック長財布　シェリーライン/付属品:箱、袋</t>
  </si>
  <si>
    <t>ラウンドファスナー長財布　シマ</t>
  </si>
  <si>
    <t>ラウンドファスナー長財布　GGインプリメ</t>
  </si>
  <si>
    <t>ラウンドファスナー長財布　GGキャンバス</t>
  </si>
  <si>
    <t>【別展】/マトラッセ/付属品:箱,保存袋</t>
  </si>
  <si>
    <t>長財布/マトラッセ</t>
  </si>
  <si>
    <t>ジッピーウォレット　M80958</t>
  </si>
  <si>
    <t>ジッピーウォレット　N41661</t>
  </si>
  <si>
    <t>ポシェットポルトモネクレディ　M61725/付属品:箱</t>
  </si>
  <si>
    <t>ポルトカルトクレディ　N60825/付属品:箱</t>
  </si>
  <si>
    <t>二つ折り/付属品:箱,保存袋</t>
  </si>
  <si>
    <t>二つ折り</t>
  </si>
  <si>
    <t xml:space="preserve">モノグラム ヴィバシテMM/M51164 AR0074 </t>
  </si>
  <si>
    <t>モノグラム パレルモPM/M40145 SR4029 /付属品:ストラップ</t>
  </si>
  <si>
    <t>モノグラム キーポルバンドリエール55/M41414 TH0966 /付属品:ストラップ</t>
  </si>
  <si>
    <t xml:space="preserve">モノグラム スピーディ30/M41526 AA0054 </t>
  </si>
  <si>
    <t>インターロッキングG ソーホー 2WAYハンドバッグ ピンク/607722  /付属品:袋　ストラップ</t>
  </si>
  <si>
    <t>ジャンボGG ベルトバッグ ブラック/696031  /付属品:袋</t>
  </si>
  <si>
    <t xml:space="preserve">ダミエ ネヴァーフルPM/N41359 SD4102 </t>
  </si>
  <si>
    <t>GGスプリーム リュックサック/429020  /付属品:袋</t>
  </si>
  <si>
    <t xml:space="preserve">GGスプリーム ボディバッグ ネイビー/233269  </t>
  </si>
  <si>
    <t>インターロッキングG ソーホー フリンジショルダーバッグ ブラック/308364  /付属品:箱 袋</t>
  </si>
  <si>
    <t>ビバリーGM</t>
  </si>
  <si>
    <t>【別展】トリヨン・ヴェリージップトート/☆M54147 RFID確認済 /付属品:☆ストラップ・クロシェット・鍵・カデナ</t>
  </si>
  <si>
    <t>【別展】スティーブンスプラウス・レオパード ・スピーディ３０/☆M97396 FL4112 /付属品:☆ネームタグ</t>
  </si>
  <si>
    <t>アンプラント・スピーディバンドリエール２５・シトリン/☆M41030 AH1104 /付属品:☆ストラップ・クロシェット・鍵・カデナ</t>
  </si>
  <si>
    <t>アンプラント・スピーディバンドリエール２５・オロール/☆M40764 SP1193 /付属品:☆ストラップ・クロシェット</t>
  </si>
  <si>
    <t>ダミエファセット・スピーディキューブ・ジョーヌ/☆M48902  FL0153  /付属品:☆ストラップ・クロシェット・鍵・カデナ</t>
  </si>
  <si>
    <t>【別展】モノグラムファシナション・ロックイットBB・ノワール/☆M40604  TJ2191 /付属品:☆ポワニエ・チャーム・袋</t>
  </si>
  <si>
    <t xml:space="preserve">【別展】マヒナ・ネオＬ・サーブル/☆M93979 SP5018 </t>
  </si>
  <si>
    <t>【別展】モノグラムサテン・リトルパピヨン・ノワール/☆M92352 TH0062 ※中生地劣化無し/付属品:☆袋</t>
  </si>
  <si>
    <t xml:space="preserve">ジェアン・ボランティア/☆M80634  SP0092 </t>
  </si>
  <si>
    <t>モノグラムミニ・フランソワーズ・カーキ/☆M92209 SP0081 /付属品:☆ストラップ・袋</t>
  </si>
  <si>
    <t>ハンドバッグ/ﾌﾞﾗｯｸ</t>
  </si>
  <si>
    <t>THE ROW</t>
  </si>
  <si>
    <t>BALMAIN</t>
  </si>
  <si>
    <t>トート/グレー/付属品:保存袋</t>
  </si>
  <si>
    <t>ｼｮﾙﾀﾞｰ/ﾌﾞﾗｯｸ</t>
  </si>
  <si>
    <t>ウエストバッグ/ﾌﾞﾗｯｸ</t>
  </si>
  <si>
    <t>ISSEY MIYAKE</t>
  </si>
  <si>
    <t>ショルダー/ﾎﾜｲﾄ</t>
  </si>
  <si>
    <t>ショルダー/チェック柄</t>
  </si>
  <si>
    <t>ﾁｪｰﾝｼｮﾙﾀﾞｰ/レオパード/付属品:保存袋</t>
  </si>
  <si>
    <t>MM6</t>
  </si>
  <si>
    <t>２WAY/ﾌﾞﾗｯｸ/付属品:ストラップ</t>
  </si>
  <si>
    <t xml:space="preserve"> ドーヴィルMM キャンバス チェーントートバッグ ピンク シルバー金具 20856551 20番台/付属品:カード　袋</t>
  </si>
  <si>
    <t>デカココ　チェーントートバッグ　黒　ラムスキン　GD金具　3403232</t>
  </si>
  <si>
    <t>カンボントート/付属品:カード</t>
  </si>
  <si>
    <t xml:space="preserve"> ガブリエル ドゥ シャネル ツイード×レザー チェーンショルダーバッグ ブラック×ネイビー ゴール</t>
  </si>
  <si>
    <t xml:space="preserve"> カンボン ラムスキン トートバッグ 10272107 トートバッグ/付属品:袋</t>
  </si>
  <si>
    <t>チェーンバッグ/付属品:袋　カード</t>
  </si>
  <si>
    <t xml:space="preserve"> ココマーク ムートン ハンドバッグ ブラウンxグリーン ゴールド金具 5435948 5番台</t>
  </si>
  <si>
    <t>カンボンショルダーバッグ</t>
  </si>
  <si>
    <t>チョコバー キャビアスキン ショルダーバッグ ベージュ シルバー金具 9286441 9番台</t>
  </si>
  <si>
    <t>マトラッセ　チェーンショルダーバッグ　パテントレザー　イエロー　22043156</t>
  </si>
  <si>
    <t>メニルモンタンPM　M40474/モノグラム/DU3152/付属品:保存袋</t>
  </si>
  <si>
    <t>カルトシエールMM　M51253/モノグラム/8912SL</t>
  </si>
  <si>
    <t>エリプスショッピング　M51128/モノグラム/VI0928</t>
  </si>
  <si>
    <t>ランドネGM　M42244/モノグラム/A20965/付属品:保存袋</t>
  </si>
  <si>
    <t>ポシェットアクセソワールM51980/モノグラム/AR0946</t>
  </si>
  <si>
    <t>ポシェットアクセソワール　M51980/モノグラム/CA0036</t>
  </si>
  <si>
    <t>ポンヌフPM　M59072/エピ/FL0171</t>
  </si>
  <si>
    <t>【別展】キーポル45　M42978/エピ/VI1905</t>
  </si>
  <si>
    <t>マドラス2WAY/レザー/ピンク/付属品:カード,保存袋,ストラップ</t>
  </si>
  <si>
    <t>2Way/レザー/カメオ/付属品:カード,保存袋,ストラップ</t>
  </si>
  <si>
    <t>2way　ソーホー　ハンドバック/付属品:袋、ST</t>
  </si>
  <si>
    <t>2way　ソーホー　ハンドバック/付属品:ST</t>
  </si>
  <si>
    <t>2way　ホースビットロゴ　ハンドバック/付属品:ST</t>
  </si>
  <si>
    <t>2way　マカダム　ハンドバック/付属品:ST</t>
  </si>
  <si>
    <t>BR4393/レザー/付属品:カード,ST,ネームタグ</t>
  </si>
  <si>
    <t>ショルダーバッグ/ナイロン/付属品:保存袋</t>
  </si>
  <si>
    <t>ジャッキーワンショルダー/GGキャンバス</t>
  </si>
  <si>
    <t>ワンショルダー　１５３０１０/レザー</t>
  </si>
  <si>
    <t>２０３２５７/GGシマ</t>
  </si>
  <si>
    <t>２２３６６８/GGインプリメ/付属品:保存袋</t>
  </si>
  <si>
    <t>１８１０９３/コーティングキャンバス</t>
  </si>
  <si>
    <t>３３６６７２/GGクリスタル/付属品:保存袋</t>
  </si>
  <si>
    <t>１３７６２１/ストロー/付属品:保存袋</t>
  </si>
  <si>
    <t>１３７３９６/GGキャンバス</t>
  </si>
  <si>
    <t>【別展】復刻トート/付属品:保存袋,シリアルシール</t>
  </si>
  <si>
    <t>【別展】ショルダーバッグ/付属品:カード,ストラップ,保存袋</t>
  </si>
  <si>
    <t>2wayバッグ/付属品:カード,保存袋,ストラップ</t>
  </si>
  <si>
    <t>【別展】ワンショルダー/付属品:保存袋,ミラー,ストラップ</t>
  </si>
  <si>
    <t>2wayバッグ/付属品:保存袋,ストラップ,箱</t>
  </si>
  <si>
    <t>2wayバッグ/付属品:保存袋,ストラップ</t>
  </si>
  <si>
    <t>ショルダーバッグ/付属品:ストラップ</t>
  </si>
  <si>
    <t>2wayバッグ/1BH978/付属品:保存袋,カード</t>
  </si>
  <si>
    <t>【別展】クラウディア/付属品:袋</t>
  </si>
  <si>
    <t>クーサンGM</t>
  </si>
  <si>
    <t>ネヴァーフルGM/付属品:袋</t>
  </si>
  <si>
    <t>ジッピーウォレットマルチカラー/付属品:袋</t>
  </si>
  <si>
    <t>ミニマトラッセ</t>
  </si>
  <si>
    <t>【別展】パリ限定マトラッセ/付属品:カード</t>
  </si>
  <si>
    <t>GSTトート/付属品:袋</t>
  </si>
  <si>
    <t>カルトシエールMM/モノグラム/付属品:保存袋</t>
  </si>
  <si>
    <t>ヴィバシテPM/モノグラム/付属品:箱,保存袋</t>
  </si>
  <si>
    <t>トロター/モノグラム</t>
  </si>
  <si>
    <t>【別展】ジプシエール/トリヨンクレマンス/B刻/付属品:ストラップ</t>
  </si>
  <si>
    <t>アルマBB/pvc/M46990・IC/付属品:箱,保存袋,ストラップ　　,カデナ・キー２</t>
  </si>
  <si>
    <t>シェリーラインボストンバッグ2way/GGキャンバス/付属品:ショルダー</t>
  </si>
  <si>
    <t>サンプラシード/pvcレザー/M43713・IC</t>
  </si>
  <si>
    <t>ディマンテハンドバッグ　スーキー2way/GGキャンバス/223974/付属品:ショルダー,保存袋</t>
  </si>
  <si>
    <t>サフィアーノ　2wayトートバッグ/レザー/付属品:ショルダー</t>
  </si>
  <si>
    <t>GSTトート　ブラック　S金具/キャビアスキン/付属品:シール15703192</t>
  </si>
  <si>
    <t>カンボンライン　ココマーク　二つ折り財布/ソフトカーフ/ブラック/付属品:箱</t>
  </si>
  <si>
    <t>【別展】ミニマトクリスタルフラップバッグ/デニム/マルチカラー・Ｓ金具/付属品:箱,保存袋,シール22379356</t>
  </si>
  <si>
    <t>【別展】ミニマト　シングルフラップチェーンショルダーバッグ/ツイード/マルチカラー・Ｓ金具/付属品:箱,保存袋,シール22382244</t>
  </si>
  <si>
    <t>コンスタンス　ベルト/付属品:袋</t>
  </si>
  <si>
    <t>コンスタンス　ベルト/付属品:箱、袋</t>
  </si>
  <si>
    <t>トリオンフ　三つ折り財布</t>
  </si>
  <si>
    <t>トリオンフ　三つ折り財布/付属品:箱、袋</t>
  </si>
  <si>
    <t>アズール　三つ折り財布</t>
  </si>
  <si>
    <t>マルチカラー　財布</t>
  </si>
  <si>
    <t>エピレザー　財布/付属品:箱</t>
  </si>
  <si>
    <t>モノグラム　財布/付属品:パスケース</t>
  </si>
  <si>
    <t>キャビアスキン　三つ折り財布/付属品:箱、袋</t>
  </si>
  <si>
    <t>ラムスキン　コインケース/付属品:冊子</t>
  </si>
  <si>
    <t>ラウンドファスナー財布</t>
  </si>
  <si>
    <t>ラウンドファスナー財布/付属品:カード</t>
  </si>
  <si>
    <t>ポルトモネクレディ</t>
  </si>
  <si>
    <t>GGスプリーム　トートバッグ</t>
  </si>
  <si>
    <t>GGマーモント　チェーンショルダーバッグ</t>
  </si>
  <si>
    <t>グッチシマ　ショルダーバッグ</t>
  </si>
  <si>
    <t>GGインプリメ　ショルダーバック</t>
  </si>
  <si>
    <t>ドュオニソス　チェーンショルダーバッグ</t>
  </si>
  <si>
    <t>GGナイロン　ショルダーバッグ</t>
  </si>
  <si>
    <t>【別展】ヴェルニ・カンヌ・ノワール/☆M53997  RFID確認済 /付属品:☆ストラップ・カデナ</t>
  </si>
  <si>
    <t>【別展】エピ・アルマBB  フューシャ /☆M40851  MI0154 /付属品:☆ストラップ・クロシェット・カデナ・鍵・袋</t>
  </si>
  <si>
    <t>エピ・アルマ・フューシャ※別売りストラップ付き/☆M40490 FL2122 /付属品:☆ストラップ・クロシェット・カデナ・鍵</t>
  </si>
  <si>
    <t>エピ・アルマ・フューシャ/☆M40490 BA2134 /付属品:☆クロシェット・カデナ・鍵</t>
  </si>
  <si>
    <t>エピ・アルマ・カーマイン/☆M4058E FL2132 /付属品:☆クロシェット・カデナ・鍵</t>
  </si>
  <si>
    <t>ヴェルニ・アルマ・ノワール/☆M90185  SN4183 /付属品:☆クロシェット・カデナ・鍵</t>
  </si>
  <si>
    <t>ヴェルニ・アルマPM・アマラント/☆M91611 FL3058 /付属品:☆クロシェット・カデナ・鍵</t>
  </si>
  <si>
    <t>ヴェルニ・アルマPM・アマラント/☆M91611 SN4193 /付属品:☆クロシェット・カデナ・鍵</t>
  </si>
  <si>
    <t>ヴェルニ・アルマPM・アマラント/☆M91611 CT0126 /付属品:☆クロシェット・カデナ・鍵</t>
  </si>
  <si>
    <t xml:space="preserve">エピ・アルマ・ノワール/☆M52142 MI0937 </t>
  </si>
  <si>
    <t>2way　ミニ　レディディオール/付属品:ST</t>
  </si>
  <si>
    <t>トロッター　トートバック</t>
  </si>
  <si>
    <t>チェーンショルダーバック/付属品:カード</t>
  </si>
  <si>
    <t>ナイロン　ハンドバック/付属品:カード</t>
  </si>
  <si>
    <t>2way　ハンドバック/付属品:カード、ＳＴ</t>
  </si>
  <si>
    <t>マテラッセ　チェーンショルダーバック/付属品:ST</t>
  </si>
  <si>
    <t>GGショルダー981</t>
  </si>
  <si>
    <t>GG ショルダー ブラック 956</t>
  </si>
  <si>
    <t>バンブー バックパック 030</t>
  </si>
  <si>
    <t>GG ハンド 998</t>
  </si>
  <si>
    <t>GG ビジネスバッグ ブラック/付属品:ストラップ,カデナ,クロシェット,鍵×2,ネームタグ</t>
  </si>
  <si>
    <t>トート 茶 384/付属品:クロシェット,キーリング</t>
  </si>
  <si>
    <t>ズッカ ロールバッグ</t>
  </si>
  <si>
    <t>ズッカ ハンド 069</t>
  </si>
  <si>
    <t>ハンドバッグ　ズッカ　002/付属品:袋</t>
  </si>
  <si>
    <t>ズッカ ミア 2way 099/付属品:ストラップ</t>
  </si>
  <si>
    <t>ミュゼットサルサ　ショートストラップ　モノグラム</t>
  </si>
  <si>
    <t>ダヌーブ　モノグラム</t>
  </si>
  <si>
    <t>ソナチネ　モノグラム</t>
  </si>
  <si>
    <t>モンスリMM　モノグラム</t>
  </si>
  <si>
    <t>ヴァヴァンGM　モノグラム</t>
  </si>
  <si>
    <t>カバメゾ　モノグラム</t>
  </si>
  <si>
    <t>パレルモPM　モノグラム/付属品:ショルダーストラップ</t>
  </si>
  <si>
    <t>GG マラケシュショルダー 茶 /257024  /付属品:保存袋</t>
  </si>
  <si>
    <t xml:space="preserve">スーキー ハンド 茶/211944  </t>
  </si>
  <si>
    <t xml:space="preserve">ミスGG トート ベージュ/353122  </t>
  </si>
  <si>
    <t>ＧＧ　トート　茶　ピンク　/323671  /付属品:保存袋</t>
  </si>
  <si>
    <t>ＧＧ　ショルダー　茶　/388924  /付属品:保存袋</t>
  </si>
  <si>
    <t xml:space="preserve">ＧＧクリ　ＰＶＣ　ショルダー　黒/145857  </t>
  </si>
  <si>
    <t xml:space="preserve">ＧＧナイロン　トート　黒　/293599  </t>
  </si>
  <si>
    <t xml:space="preserve">グッチシマ ワンショルダー 黒/232962  </t>
  </si>
  <si>
    <t xml:space="preserve">ハンドレザー　レザー コゲチャ　/293581  </t>
  </si>
  <si>
    <t xml:space="preserve">ＧＧキャンバス　メタリックゴールド ピンク/139260  </t>
  </si>
  <si>
    <t>ズッカ柄ハンド</t>
  </si>
  <si>
    <t>マカダムショルダー</t>
  </si>
  <si>
    <t>チェック柄ショルダー</t>
  </si>
  <si>
    <t>ブギーバッグ</t>
  </si>
  <si>
    <t>旧トラボストン/ 5564847 /付属品:G　袋</t>
  </si>
  <si>
    <t>エクストララージトート</t>
  </si>
  <si>
    <t>マカダムボストン</t>
  </si>
  <si>
    <t>ヴィセトスバックパック</t>
  </si>
  <si>
    <t>ミニハンド</t>
  </si>
  <si>
    <t>ﾄｰﾄﾊﾞｯｸﾞ/   ﾌﾞﾗｳﾝ/ｱｲﾎﾞﾘｰ ｷｬﾝﾊﾞｽ</t>
  </si>
  <si>
    <t>ﾊﾝﾄﾞﾊﾞｯｸﾞ/   ﾚｯﾄﾞ ﾅｲﾛﾝ</t>
  </si>
  <si>
    <t xml:space="preserve">ﾐﾆﾎﾟｼｪｯﾄｱｸｾｿﾜｰﾙ/ FL4097 ﾓﾉｸﾞﾗﾑ  </t>
  </si>
  <si>
    <t xml:space="preserve">ｼﾞｯﾋﾟｰｵｰｶﾞﾅｲｻﾞｰ/ VI1025 ﾓﾉｸﾞﾗﾑ  </t>
  </si>
  <si>
    <t xml:space="preserve">ｼﾞｯﾋﾟｰｳｫﾚｯﾄ/ LM4139 ﾓﾉｸﾞﾗﾑ  </t>
  </si>
  <si>
    <t xml:space="preserve">ﾎﾟﾙﾄﾌｫｲﾕｻﾗ/ CT1130 ﾓﾉｸﾞﾗﾑ  </t>
  </si>
  <si>
    <t xml:space="preserve">ﾎﾟﾙﾄｶﾙﾄｻｰﾝﾌﾟﾙ/ SP0065 ﾓﾉｸﾞﾗﾑ  </t>
  </si>
  <si>
    <t xml:space="preserve">ﾎﾟﾙﾄｶﾙﾄﾊﾟｽｳﾞｪﾙﾃｨｶﾙ/ CT1029 ﾓﾉｸﾞﾗﾑ  </t>
  </si>
  <si>
    <t xml:space="preserve">ﾌﾗｸﾞﾒﾝﾄｹｰｽ/ NFC ﾓﾉｸﾞﾗﾑｴｸﾘﾌﾟｽ  </t>
  </si>
  <si>
    <t>ｽｶｰﾌ/   ﾌﾞﾙｰ/ﾌﾞﾗｳﾝ ｼﾙｸ100％</t>
  </si>
  <si>
    <t>ラブリー/GGキャンバス/付属品:保存袋</t>
  </si>
  <si>
    <t>モノグラム</t>
  </si>
  <si>
    <t>GGスプリーム/付属品:箱,保存袋</t>
  </si>
  <si>
    <t>デニム</t>
  </si>
  <si>
    <t>【別展】キャビアスキン　マトラッセ/付属品:保存袋　シール</t>
  </si>
  <si>
    <t>【別展】キャビアスキン　マトラッセ　ピンク/付属品:シール</t>
  </si>
  <si>
    <t>ラムスキン　リュック/付属品:ギャランティカード　シール</t>
  </si>
  <si>
    <t>【別展】ミニミニ　サテン/付属品:シール</t>
  </si>
  <si>
    <t>てんとう虫　ショルダーバッグ/付属品:シール</t>
  </si>
  <si>
    <t>アルマBB　M91606/ヴェルニ/AA2153/付属品:保存袋,ストラップ</t>
  </si>
  <si>
    <t>ビバリー　M51121/モノグラム/SL0928</t>
  </si>
  <si>
    <t>ミュルティプリシテ　M51162/モノグラム/MB0065</t>
  </si>
  <si>
    <t>スピーディ25　M41528/モノグラム/SP0964</t>
  </si>
  <si>
    <t>スピーディ30　M41526/モノグラム/SP0995</t>
  </si>
  <si>
    <t>スピーディ40　M41522/モノグラム/SP0919</t>
  </si>
  <si>
    <t>スピーディ40　M41522/モノグラム/SP1923</t>
  </si>
  <si>
    <t>カルトシエールMM　M51253/モノグラム/SL0920</t>
  </si>
  <si>
    <t>メニルモンタンPM　M40474/モノグラム/MI2181</t>
  </si>
  <si>
    <t>ポンヌフPM　M59072/エピ/FL0161</t>
  </si>
  <si>
    <t>2way　トップハンドルバック/付属品:ストラップ</t>
  </si>
  <si>
    <t>CD金具　ボストンバック</t>
  </si>
  <si>
    <t>ハニカム　バケットショルダー/付属品:付属ポーチ</t>
  </si>
  <si>
    <t>ハニカムボストン</t>
  </si>
  <si>
    <t>2way　ハニカムボストン/付属品:ST　鍵　カデナ　ネームタグ</t>
  </si>
  <si>
    <t>ハニカムボストン/付属品:ネームタグ</t>
  </si>
  <si>
    <t>ハニカムショルダー</t>
  </si>
  <si>
    <t>トリヨン
サックプラクロス/M59960 RFID /付属品:ストラップ,ネームタグ</t>
  </si>
  <si>
    <t xml:space="preserve">【別展】リバース
オンザゴーMM/M45321 TR3260 </t>
  </si>
  <si>
    <t xml:space="preserve">ダミエジャイアントスプレー
トリオメッセンジャー/M20665 RFID </t>
  </si>
  <si>
    <t>モノグラム
テュイルリートート/M41454 FL5118 /付属品:ストラップ</t>
  </si>
  <si>
    <t>アンプラント
オンザゴーPM/M46569 RFID 白/付属品:ストラップ</t>
  </si>
  <si>
    <t>モノグラム
マリニャン/M44257 AR5107 /付属品:ストラップ</t>
  </si>
  <si>
    <t>モノグラム
ラスパイユPM/M40608 CA2122 /付属品:ポワニエ</t>
  </si>
  <si>
    <t>モノグラム
モンテーニュBB/M41056 TR2189 /付属品:ストラップ　カデナ,クロシェット　鍵</t>
  </si>
  <si>
    <t>アンプラント
スピーディバンドリエール25/M40755 SP0153 /付属品:ストラップ　カデナ,クロシェット　鍵</t>
  </si>
  <si>
    <t>ダミエ
ポルトドキュマンヴォワヤージュ/N41124 TH0036 ビス取れ</t>
  </si>
  <si>
    <t>2wayハンドバッグ/1BG865  /付属品:ストラップ　カード</t>
  </si>
  <si>
    <t>ショルダーバッグ/B4894M  /付属品:カード</t>
  </si>
  <si>
    <t>2wayトートバッグ/付属品:袋　カード</t>
  </si>
  <si>
    <t>ﾜﾝｼｮﾙﾀﾞｰﾊﾞｯｸﾞ/BN4311  /付属品:袋　カード</t>
  </si>
  <si>
    <t>ハンドバッグ/BN2420  /付属品:袋　カード</t>
  </si>
  <si>
    <t xml:space="preserve">2wayトートバッグ/1BG209  </t>
  </si>
  <si>
    <t>ショルダーバッグ/1BE023  /付属品:袋　カード</t>
  </si>
  <si>
    <t>2wayハンドバッグ/1BA175  /付属品:袋　カード　ストラップ</t>
  </si>
  <si>
    <t>ダイヤグラム　バックバック</t>
  </si>
  <si>
    <t xml:space="preserve">  マトラッセ デカ ココマーク キャビアスキン  復刻 トート バッグ/ 6200150 /付属品:保存袋</t>
  </si>
  <si>
    <t xml:space="preserve">  三角ロゴ プレート ナイロン ミニ ハンド バッグ アクセサリー ポーチ/ 白タグ38 </t>
  </si>
  <si>
    <t xml:space="preserve">  マトラッセ ターンロック デカ ココマーク キャビアスキン ハンド バッグ/ 不鮮明 </t>
  </si>
  <si>
    <t xml:space="preserve">  ズッカ キャンバス レザー ハンド バッグ</t>
  </si>
  <si>
    <t xml:space="preserve">  ズッカ 2way キャンバス レザー ハンド ショルダー バッグ/付属品:ストラップ</t>
  </si>
  <si>
    <t xml:space="preserve">  三角ロゴ プレート 2way ヴィッテロダイノ レザー ハンド ショルダー バッグ/ 白タグ117 /付属品:社外ストラップ、ネームタグ</t>
  </si>
  <si>
    <t xml:space="preserve">  イントレチャート レザー ハンド バッグ</t>
  </si>
  <si>
    <t>【別展】メドール ヴォータデラクト クラッチ バッグ/ T刻印 /付属品:保存袋</t>
  </si>
  <si>
    <t xml:space="preserve"> GG キャンバス レザー ショルダー バッグ/ 131326204991 </t>
  </si>
  <si>
    <t xml:space="preserve">  マキシ イントレチャート レザー ショルダー バッグ</t>
  </si>
  <si>
    <t>マカダム　ショルダーバック</t>
  </si>
  <si>
    <t>マカダム　デニム　ショルダーバック/付属品:袋</t>
  </si>
  <si>
    <t>マカダム　デニム　ハンドバック/付属品:袋</t>
  </si>
  <si>
    <t>マカダム　デニム　ハンドバック</t>
  </si>
  <si>
    <t>ブギーバック</t>
  </si>
  <si>
    <t>CCロゴ　アクセサリーポーチ</t>
  </si>
  <si>
    <t>マカダム　バケットショルダー/付属品:付属ポーチ</t>
  </si>
  <si>
    <t>マカダム　ハンドバック</t>
  </si>
  <si>
    <t>レディディオール/vernis/付属品:ストラップ</t>
  </si>
  <si>
    <t>レディディオール</t>
  </si>
  <si>
    <t>サンシュルピス/レザー</t>
  </si>
  <si>
    <t>モンテーニュ/レザー</t>
  </si>
  <si>
    <t>サントンジュ/pvc</t>
  </si>
  <si>
    <t>pvc/付属品:保存袋</t>
  </si>
  <si>
    <t>パラス/レザー/付属品:ストラップ,保存袋</t>
  </si>
  <si>
    <t>pvc/付属品:ストラップ,保存袋</t>
  </si>
  <si>
    <t>ヴェルニ・サンセットブルーバード・ヴィオレット/☆M93571 TH5017 /付属品:☆箱・袋</t>
  </si>
  <si>
    <t>ヴェルニ・ロクスバリードライブ・ボムダムール/☆M91987  SR4100 /付属品:☆ストラップ</t>
  </si>
  <si>
    <t xml:space="preserve">ヴェルニ・リードPM・アマラント/☆M91993 MI1078 </t>
  </si>
  <si>
    <t xml:space="preserve">ヴェルニ・ウィルシャーPM・ルージュフォーヴィスト/☆M91644 SN114？ </t>
  </si>
  <si>
    <t>ヴェルニ・アルマPM・シトリン/☆M90101 AA2145 /付属品:☆クロシェット</t>
  </si>
  <si>
    <t xml:space="preserve">エピ・パッシィPM・カシス/☆M5926K SR2086 </t>
  </si>
  <si>
    <t>エピ・ブレアMM・カーマイン/☆M4030E SR5133 /付属品:☆ストラップ</t>
  </si>
  <si>
    <t xml:space="preserve">モノグラム・ルーピングMM/☆M51146 FL0052 </t>
  </si>
  <si>
    <t xml:space="preserve">モノグラム・ルーピングMM/☆M51146 FL0071 </t>
  </si>
  <si>
    <t xml:space="preserve">モノグラム・ルーピングMM/☆M51146 FL0031 </t>
  </si>
  <si>
    <t>【別展】プティットサックプラ/付属品:ストラップ</t>
  </si>
  <si>
    <t>MARNI</t>
  </si>
  <si>
    <t>かごバッグ/付属品:保存袋</t>
  </si>
  <si>
    <t>ルーピング　ワンショルダーバッグ/付属品:保存袋</t>
  </si>
  <si>
    <t>ミニカナパトート/付属品:ストラップ</t>
  </si>
  <si>
    <t>【別展】レザーショルダーバッグ</t>
  </si>
  <si>
    <t>マレル　ワンショルダーバッグ/付属品:保存袋,ストラップ,ポーチ</t>
  </si>
  <si>
    <t>ミュゼット タンゴ</t>
  </si>
  <si>
    <t>410104　/GGスプリーム/付属品:保存袋,箱</t>
  </si>
  <si>
    <t>150418/GGキャンバス/付属品:保存袋</t>
  </si>
  <si>
    <t>598587　/GGスプリーム/付属品:保存袋,箱</t>
  </si>
  <si>
    <t>466492　/マーモント　/付属品:保存袋</t>
  </si>
  <si>
    <t>625573　/オフザグリット/付属品:保存袋,箱</t>
  </si>
  <si>
    <t>473916/グッチシマ/付属品:箱,保存袋</t>
  </si>
  <si>
    <t>760223/マーモント/付属品:保存袋,箱</t>
  </si>
  <si>
    <t>428737　/マーモント/未使用/付属品:保存袋,箱</t>
  </si>
  <si>
    <t>658633/マーモント　バンブー</t>
  </si>
  <si>
    <t>676150/GGエンボス</t>
  </si>
  <si>
    <t>【別展】ピコタンロック18　トリヨン　
ヴェールコミック　SV金具/ B /付属品:鍵2・カデナ</t>
  </si>
  <si>
    <t>【別展】ピコタンロック22　トリヨン　
ベトン　SV金具/ C /付属品:鍵・カデナ</t>
  </si>
  <si>
    <t>【別展】ピコタンロック18　トリヨン　
ルージュカザック　G金具/ U /付属品:鍵・カデナ</t>
  </si>
  <si>
    <t>【別展】ケリー35　内縫い　トゴ　オレンジ×アップルグリーン×ジョーヌ　G金具/ □G /付属品:鍵２・カデナ・クロシェット・ストラップ</t>
  </si>
  <si>
    <t>【別展】ボリード35　トリヨン　アイリス　SV金具/ □Q /付属品:鍵２・カデナ・クロシェット・ストラップ</t>
  </si>
  <si>
    <t>【別展】ツールボックス26　スイフト　
ルージュクー　G金具/ X /付属品:鍵２・カデナ・クロシェット・ストラップ</t>
  </si>
  <si>
    <t>222291/GGスプリーム/002122
ブラウン</t>
  </si>
  <si>
    <t>303982/レザー/002404
ゴールド</t>
  </si>
  <si>
    <t>341491/GGクリスタル/204991
ブラウン/付属品:保存袋</t>
  </si>
  <si>
    <t>130739/GGキャンバス/002404
ブラウン</t>
  </si>
  <si>
    <t>163805/GGキャンバス/2123
ブラウン</t>
  </si>
  <si>
    <t>169946/GGキャンバス/493075
ブラウン/付属品:保存袋</t>
  </si>
  <si>
    <t>211137/GGインプリメ/492174
ピンクゴールド</t>
  </si>
  <si>
    <t>114288/GGスプリーム/204991
ブラウン</t>
  </si>
  <si>
    <t>170200/GGキャンバス/204991
アイボリー</t>
  </si>
  <si>
    <t>272380/グッチシマ/204046
ブロンズ</t>
  </si>
  <si>
    <t xml:space="preserve">【別展】ガーデンパーティ30　ネゴンダ　
ローズパープル　SV金具/ C </t>
  </si>
  <si>
    <t>【別展】ボリード31　トリヨン　
ルージュクー　SV金具/ Z /付属品:鍵２・カデナ・,クロシェット・ストラップ</t>
  </si>
  <si>
    <t>【別展】ケリー32　内縫い　トゴ　
ルージュカザック　G金具/ □R /付属品:鍵２・カデナ・,クロシェット・ストラップ</t>
  </si>
  <si>
    <t>【別展】ケリー28　内縫い　トゴ　
エレクトリックブルー　SV金具/ A /付属品:鍵２・カデナ・,クロシェット・ストラップ</t>
  </si>
  <si>
    <t>【別展】ピコタンロック22　トリヨン　
ブラック　G金具/ W /付属品:鍵・カデナ</t>
  </si>
  <si>
    <t>【別展】ピコタンロック18　トリヨン　
ルージュカザック　SV金具/ A /付属品:鍵２・カデナ</t>
  </si>
  <si>
    <t>【別展】ピコタンロック22　トリヨン　ローズメキシコ×ルージュセリエ　SV金具/ Z /付属品:鍵２・カデナ</t>
  </si>
  <si>
    <t>オーガナイザーアトール/付属品:箱,保存袋</t>
  </si>
  <si>
    <t>【別展】ショルダーバッグ/付属品:箱,保存袋,ストラップ</t>
  </si>
  <si>
    <t>ニース・ミニ/付属品:箱,保存袋</t>
  </si>
  <si>
    <t>キーポルバンドリエール60</t>
  </si>
  <si>
    <t>ミュゼット サルサ ロング</t>
  </si>
  <si>
    <t>エコバッグ</t>
  </si>
  <si>
    <t>カナパ/付属品:ストラップ</t>
  </si>
  <si>
    <t>ポシェット カンクーン</t>
  </si>
  <si>
    <t>アジェンダ/付属品:箱</t>
  </si>
  <si>
    <t>モノグラム・フェイボリットPM/☆M40717 MI1174 /付属品:☆ストラップ</t>
  </si>
  <si>
    <t>モノグラム・チュレンMM/☆M48814 SR4196 /付属品:☆ストラップ</t>
  </si>
  <si>
    <t>モノグラム・エストレーラMM/☆M41232  VI3161 /付属品:☆ストラップ</t>
  </si>
  <si>
    <t>モノグラム・サンクルー/☆M51242 TH1015 ※ベタ無し剥がれ無し</t>
  </si>
  <si>
    <t xml:space="preserve">モノグラム・カバ・ボブール/☆M53013  DU1048 </t>
  </si>
  <si>
    <t xml:space="preserve">モノグラム・トータリーPM/☆M56688 DU1192 </t>
  </si>
  <si>
    <t xml:space="preserve">モノグラム・ティボリPM /☆M40143 AR2049 </t>
  </si>
  <si>
    <t xml:space="preserve">モノグラム・ヴァヴァンGM/☆M51170  SD0052 </t>
  </si>
  <si>
    <t xml:space="preserve">モノグラム・ヴァヴァンGM/☆M51170 SR0025 </t>
  </si>
  <si>
    <t>モノグラム・アマゾン /☆M45236 TH1027 ※ベタ無し剥がれ無し</t>
  </si>
  <si>
    <t>GGマーモント　
チェーンショルダーバック/付属品:袋</t>
  </si>
  <si>
    <t>シルヴィ　ショルダーバック/付属品:ST</t>
  </si>
  <si>
    <t>2way　カレイド　クラッチバック/付属品:ST、宛て革</t>
  </si>
  <si>
    <t>ミュゼットサルサ/付属品:保存袋</t>
  </si>
  <si>
    <t>モンスリ/付属品:保存袋</t>
  </si>
  <si>
    <t>ハンドバッグ/付属品:カデナ,鍵</t>
  </si>
  <si>
    <t>キーポル55/付属品:カデナ,鍵</t>
  </si>
  <si>
    <t>トートバッグ/付属品:カデナ,鍵×2</t>
  </si>
  <si>
    <t>２Wayハンドバッグ/付属品:ストラップ</t>
  </si>
  <si>
    <t>カレ90　山/15点/付属品:箱×4</t>
  </si>
  <si>
    <t>スカーフ　山/5点</t>
  </si>
  <si>
    <t>サングラス　山/12点/付属品:ケース×5</t>
  </si>
  <si>
    <t>サングラス　山/4点/付属品:ケース×3</t>
  </si>
  <si>
    <t>Ray-Ban</t>
  </si>
  <si>
    <t>サングラス　山/30点</t>
  </si>
  <si>
    <t>Tiffany &amp; Co</t>
  </si>
  <si>
    <t>アクセサリー　山/7点/付属品:箱・袋×2</t>
  </si>
  <si>
    <t>JUSTIN DAVIS</t>
  </si>
  <si>
    <t>アクセサリー　山/6点</t>
  </si>
  <si>
    <t>ネックレス　山/3点/付属品:箱・袋</t>
  </si>
  <si>
    <t>クラッチ/イントレチャート</t>
  </si>
  <si>
    <t>ナノベルトバッグ/レザー/付属品:ストラップ</t>
  </si>
  <si>
    <t>ルー　フリンジチェーンショルダー/レザー/付属品:保存袋</t>
  </si>
  <si>
    <t>【別展】チェーンショルダー/レザー/付属品:保存袋</t>
  </si>
  <si>
    <t>チェーンショルダー/キャンバス/付属品:箱,保存袋</t>
  </si>
  <si>
    <t>【別展】ピーカブー/レザー/付属品:ストラップ　ポーチ,レインカバー,保存袋</t>
  </si>
  <si>
    <t>【別展】ブックトート/キャンバス</t>
  </si>
  <si>
    <t>【別展】2WAY　ボーリングバッグ/レザー/付属品:ストラップ,保存袋</t>
  </si>
  <si>
    <t>【別展】ウィッカー　2WAY/ストロー/付属品:ストラップ,保存袋</t>
  </si>
  <si>
    <t>【別展】レディディオール　ラージ/レザー/付属品:ストラップ,カード</t>
  </si>
  <si>
    <t xml:space="preserve">HERMES </t>
  </si>
  <si>
    <t>ボリードポーチ ロングルージュ シルク コットン ルビー /付属品:箱 袋</t>
  </si>
  <si>
    <t>カレ90 RE TOUR A LA TERRE 故郷に帰る/付属品:箱</t>
  </si>
  <si>
    <t>カレ90 Harnais de Timon アルネ・ド・ティモン/付属品:箱</t>
  </si>
  <si>
    <t>カレ90 Brides et frontaux 馬勒と額飾り/付属品:箱</t>
  </si>
  <si>
    <t>カレ90 CASQUES et PLUMETS 面貌のない兜/付属品:箱</t>
  </si>
  <si>
    <t>カレ90 CAVALCADOUR カヴァルカドゥール /付属品:箱</t>
  </si>
  <si>
    <t>カレ90 de passage a paris パリの通路/付属品:箱</t>
  </si>
  <si>
    <t>カレ45 effluves 香り/付属品:箱</t>
  </si>
  <si>
    <t xml:space="preserve">MORPHEUS ショルダーバッグ ブラックレザー/587861  </t>
  </si>
  <si>
    <t>インターロッキングGベルト レザー ブラウン 未使用/493075  /付属品:袋</t>
  </si>
  <si>
    <t>ポシェットポルトモネクレディ　モノグラム</t>
  </si>
  <si>
    <t>三つ折り財布　ダミエ</t>
  </si>
  <si>
    <t>ポルトフォイユマルコ　モノグラム</t>
  </si>
  <si>
    <t>アンヴェロップカルトドゥヴィジット アズール</t>
  </si>
  <si>
    <t>ポルトモネロン　モノグラム</t>
  </si>
  <si>
    <t>ポシェットクレ　モノグラム</t>
  </si>
  <si>
    <t>エテュイシガレット　モノグラム</t>
  </si>
  <si>
    <t>エテュイシガレット　ダミエ</t>
  </si>
  <si>
    <t>ミュルティクレ4　モノグラム</t>
  </si>
  <si>
    <t>ミュルティクレ　モノグラム</t>
  </si>
  <si>
    <t>モノグラム キーポル バンドリエール55/M41414 ML882 /付属品:ST ポワニエ ネームタグ カデナ 鍵</t>
  </si>
  <si>
    <t>インターロッキングG ソーホー 2WAYショルダーバッグ ブラック/607722  /付属品:ST</t>
  </si>
  <si>
    <t xml:space="preserve">モノグラム フラネリー50/M51116 SR0995 </t>
  </si>
  <si>
    <t xml:space="preserve">モノグラム ソナチネ/M51902 GI0014 </t>
  </si>
  <si>
    <t xml:space="preserve">モノグラム バビロン/M51102 VI0977 </t>
  </si>
  <si>
    <t>ソーホー ショルダーバッグ ブラック/722319  /付属品:袋</t>
  </si>
  <si>
    <t xml:space="preserve">モノグラム アマゾン/M45236 TH1022 </t>
  </si>
  <si>
    <t xml:space="preserve">モノグラム ポシェット ボスフォール/M40044 MI0075 </t>
  </si>
  <si>
    <t xml:space="preserve">モノグラム ポシェットマルリー バンドリエール/M51828 SI0061 </t>
  </si>
  <si>
    <t xml:space="preserve">モノグラム トロター/M51240 AR0033 </t>
  </si>
  <si>
    <t>ズッカ　マンマバケット　茶</t>
  </si>
  <si>
    <t>ズッカ　ワンショルダー　茶</t>
  </si>
  <si>
    <t>ズッカ　ハンド　トート　茶</t>
  </si>
  <si>
    <t>ロゴジャガードキャンバスレザー　茶/付属品:ストラップ ネームタグ</t>
  </si>
  <si>
    <t>ネイビーカバス Ｓ　デニム 青/付属品:ポーチ</t>
  </si>
  <si>
    <t>ネイビーカバス Ｓ　レザー　グレー/付属品:保存袋</t>
  </si>
  <si>
    <t>ハンドバッグ チェック 茶</t>
  </si>
  <si>
    <t>ノバチェック　トート　茶</t>
  </si>
  <si>
    <t>トート　　チェック　茶</t>
  </si>
  <si>
    <t>２ＷＡＹ　ビジネス　チェック　　ベージュ/付属品:カデナ キー　ストラップ</t>
  </si>
  <si>
    <t>ヴィセトス　バック</t>
  </si>
  <si>
    <t>2way　ヴィセトス　バケットショルダー/付属品:ST</t>
  </si>
  <si>
    <t>ウォレットショルダーバック/付属品:ST</t>
  </si>
  <si>
    <t>【別展】ボニー ソフトルックスレザー ショルダーバッグ ブラウン/付属品:ストラップ</t>
  </si>
  <si>
    <t>ロゴ ハンドバッグ レザー ネロ(ブラック)/付属品:ストラップ</t>
  </si>
  <si>
    <t>ロゴ  レザー ピンク/付属品:カデナ　ストラップ</t>
  </si>
  <si>
    <t>ロゴ ハンドバッグ サフィアーノ レザー ネイビー系/付属品:ストラップ</t>
  </si>
  <si>
    <t>ロゴ ハンドバッグ サフィアーノ レザー  ベージュ/付属品:ストラップ</t>
  </si>
  <si>
    <t>三角ロゴプレート サフィアーノ  ブルー レザー/付属品:ストラップ</t>
  </si>
  <si>
    <t>ハンドバッグ ガレリア サフィアーノ レザー ブルー/付属品:ストラップ</t>
  </si>
  <si>
    <t>ロゴ ハンドバッグ レザー/付属品:ストラップ</t>
  </si>
  <si>
    <t>ロゴ ハンドバッグ レザー ワインレッド/付属品:ストラップ</t>
  </si>
  <si>
    <t>ノベルティ ホワイトココマーク パイル生地ショルダーバック</t>
  </si>
  <si>
    <t>マトラッセPM/669419</t>
  </si>
  <si>
    <t>マトラッセ/673411</t>
  </si>
  <si>
    <t>マトラッセ/764438</t>
  </si>
  <si>
    <t>エリプスMM/付属品:鍵　カデナ</t>
  </si>
  <si>
    <t>バビロン/付属品:袋</t>
  </si>
  <si>
    <t>ダヌーブ</t>
  </si>
  <si>
    <t>ミュゼットサルサロング</t>
  </si>
  <si>
    <t>デニム　デイリー　GM</t>
  </si>
  <si>
    <t>モノ　キーポルバンド　60/付属品:スト</t>
  </si>
  <si>
    <t>モノ　キーポル60</t>
  </si>
  <si>
    <t xml:space="preserve">モノ　ルコ/ 1021 </t>
  </si>
  <si>
    <t xml:space="preserve">モノ　アルマ/ 969 </t>
  </si>
  <si>
    <t>モノ　アベス</t>
  </si>
  <si>
    <t>モノ　ナイル</t>
  </si>
  <si>
    <t>モノ　トゥルーヴィル</t>
  </si>
  <si>
    <t>モノ　アルマ</t>
  </si>
  <si>
    <t>ズッキーノ/付属品:保存袋</t>
  </si>
  <si>
    <t>マフラー・ストール</t>
  </si>
  <si>
    <t>シルク</t>
  </si>
  <si>
    <t>449716　/GGキャンバス</t>
  </si>
  <si>
    <t>ズッキーノ/付属品:箱,保存袋</t>
  </si>
  <si>
    <t>ズッカ/付属品:箱</t>
  </si>
  <si>
    <t>5番台/ココマーク/付属品:箱,カード</t>
  </si>
  <si>
    <t>466492　/マーモント　/付属品:保存袋,箱</t>
  </si>
  <si>
    <t>150413　/GGキャンバス/付属品:箱,保存袋</t>
  </si>
  <si>
    <t>M41424　キーポル55/モノグラム/付属品:ネームタグ,ポワニエ</t>
  </si>
  <si>
    <t>M41428　キーポル45/モノグラム/付属品:ネームタグ,ポワニエ</t>
  </si>
  <si>
    <t>M41522　スピーディ40/モノグラム</t>
  </si>
  <si>
    <t>M51146　ルーピングMM/モノグラム</t>
  </si>
  <si>
    <t>M40607　ラスパイユMM/モノグラム/付属品:ポワニエ</t>
  </si>
  <si>
    <t>M51154　バティニョールオリゾンタル/モノグラム</t>
  </si>
  <si>
    <t>M51828　マルリーバンドリエール/モノグラム</t>
  </si>
  <si>
    <t>スピーディ　M95244/ミニラン</t>
  </si>
  <si>
    <t xml:space="preserve">ラブリートート/257061  </t>
  </si>
  <si>
    <t xml:space="preserve">GGトート/211944  </t>
  </si>
  <si>
    <t>スーキートート/296835  /付属品:袋</t>
  </si>
  <si>
    <t>スカーレットトート/269953  /付属品:袋</t>
  </si>
  <si>
    <t>BALLY</t>
  </si>
  <si>
    <t xml:space="preserve">スピーディ30/M41526 TH1000 </t>
  </si>
  <si>
    <t>キーポル45バンドリエール/M41418 DU0171 /付属品:袋　ストラップ</t>
  </si>
  <si>
    <t>ローファー　45　1/2/6488  /付属品:箱　袋</t>
  </si>
  <si>
    <t>クラッチ</t>
  </si>
  <si>
    <t>ポシェットジュールPM/R99587 TH3177 /付属品:袋</t>
  </si>
  <si>
    <t>452159 ケイト タッセルスモール ショルダーバッグ</t>
  </si>
  <si>
    <t>カサンドラ レザー チェーンウォレット ブルー/付属品:袋</t>
  </si>
  <si>
    <t>ケイト タッセル ミディアム 　赤</t>
  </si>
  <si>
    <t>チェーン ショルダーバッグ カサンドラ 赤</t>
  </si>
  <si>
    <t xml:space="preserve">クラシックケイト レザー チェーンショルダーバッグ 黑 </t>
  </si>
  <si>
    <t>サンセット ショルダーバッグ/付属品:袋</t>
  </si>
  <si>
    <t>ルモノグラム クロスボディポーチ</t>
  </si>
  <si>
    <t>モノグラム キャンバス カメラバッグ</t>
  </si>
  <si>
    <t>マーモントショルダー</t>
  </si>
  <si>
    <t>2way　ガンチーニ/付属品:ST</t>
  </si>
  <si>
    <t>2way　ガンチーニ/付属品:袋、ST</t>
  </si>
  <si>
    <t>セカンドバック</t>
  </si>
  <si>
    <t>スター　チェーンウォレット/付属品:箱、袋</t>
  </si>
  <si>
    <t xml:space="preserve"> ソーホー 607721 ２WAY ハンドバッグ ショルダーバッグ ブラウン/付属品:ST</t>
  </si>
  <si>
    <t xml:space="preserve"> ソーホー 536192 リュック バックパック ブラック</t>
  </si>
  <si>
    <t xml:space="preserve"> ソーホー 536196 チェーンショルダーバッグ トートバッグ タッセル  レッド/付属品:タッセル</t>
  </si>
  <si>
    <t xml:space="preserve"> GGキャンバス スーキー ホーボー ショルダーバッグ 232955 ブラウン/付属品:チャーム、カード類</t>
  </si>
  <si>
    <t>未使用 GGスプリーム 605614 トートバッグ ネイビー/付属品:保存袋、タグ、カード類</t>
  </si>
  <si>
    <t>ガレリア ２WAY　サフィアーノ ピンク ショルダーバッグ/付属品:ST、クロシェット</t>
  </si>
  <si>
    <t>カバス/付属品:ST、クロシェット</t>
  </si>
  <si>
    <t>ノバチェック ビジネスバッグ ブラウン</t>
  </si>
  <si>
    <t>B23C ネックレス ハート チェーン　ラムレザー</t>
  </si>
  <si>
    <t xml:space="preserve">モノグラム・スピーディ３０/☆M41526 TH0938 </t>
  </si>
  <si>
    <t xml:space="preserve">モノグラム・バティニョール/☆M51156  SD0025 </t>
  </si>
  <si>
    <t xml:space="preserve">モノグラム・ポパンクール/☆M40009  VI1024 </t>
  </si>
  <si>
    <t xml:space="preserve">モノグラム・カバピアノ/☆M51148 DU0042 </t>
  </si>
  <si>
    <t xml:space="preserve">モノグラム・ポパンクール・オ/☆M40007  FL2018 </t>
  </si>
  <si>
    <t xml:space="preserve">モノグラム・エリプスMM/☆M51126  MI0947 </t>
  </si>
  <si>
    <t xml:space="preserve">モノグラム・ミュゼットタンゴ /☆M51257 SD0021 </t>
  </si>
  <si>
    <t xml:space="preserve">モノグラム・ミュゼットタンゴ/☆M51257 SP1918 </t>
  </si>
  <si>
    <t xml:space="preserve">モノグラム・アルマ/☆M51130  BA0957 </t>
  </si>
  <si>
    <t xml:space="preserve">モノグラム・リポーターPM/☆M45254   SP0023 </t>
  </si>
  <si>
    <t>ポシェットティカル</t>
  </si>
  <si>
    <t>フリンジ　トートバッグ</t>
  </si>
  <si>
    <t xml:space="preserve"> ﾊﾞｯｸﾞﾊﾟｯｸ GGｷｬﾝﾊﾞｽ 茶/付属品:袋</t>
  </si>
  <si>
    <t>1GGｷｬﾝﾊﾞｽ ﾄｰﾄﾊﾞｯｸﾞｼｪﾘｰ  ﾍﾞｰｼﾞｭ</t>
  </si>
  <si>
    <t xml:space="preserve"> GGｷｬﾝﾊﾞｽ ﾊﾝﾄﾞﾊﾞｯｸﾞ ﾍﾞｰｼﾞｭ×茶/付属品:キーホルダー</t>
  </si>
  <si>
    <t>ﾌﾟﾘﾝｼｰ GGｷｬﾝﾊﾞｽ  ﾜﾝｼｮﾙﾀﾞｰ ﾍﾞｰｼﾞｭ×茶</t>
  </si>
  <si>
    <t>GGｷｬﾝﾊﾞｽ   ｼｮﾙﾀﾞｰ   茶</t>
  </si>
  <si>
    <t xml:space="preserve"> GGｸﾘｽﾀﾙ ﾊﾝﾄﾞ  茶 </t>
  </si>
  <si>
    <t xml:space="preserve"> ﾊﾝﾄﾞﾊﾞｯｸﾞ ｷｬﾝﾊﾞｽ×ﾚｻﾞｰ 茶  </t>
  </si>
  <si>
    <t>ｸﾞｯﾁｼﾏ  ﾚｻﾞｰ ﾎﾞﾃﾞｨﾊﾞｯｸﾞ 黒</t>
  </si>
  <si>
    <t xml:space="preserve">GGｲﾝﾌﾟﾘﾒ ﾎﾞﾃﾞｨﾊﾞｯｸﾞ 黒 </t>
  </si>
  <si>
    <t xml:space="preserve"> ﾄｰﾄﾊﾞｯｸﾞ GGｷｬﾝﾊﾞｽ 黒</t>
  </si>
  <si>
    <t>ソーホー　レザー　フリンジ　トートバッグ　282309/付属品:袋</t>
  </si>
  <si>
    <t>GGクリスタル/レザー　トートバッグ　211137/付属品:袋</t>
  </si>
  <si>
    <t>GGクリスタル/レザー　トートバッグ　293589</t>
  </si>
  <si>
    <t>GGスプリーム/レザー　トートバッグ　197953/付属品:袋</t>
  </si>
  <si>
    <t>GGナイロン/レザー　ショルダーバッグ　190628</t>
  </si>
  <si>
    <t>シェリー　GGキャンバス/レザー　トートバッグ　チャーム付き　137396</t>
  </si>
  <si>
    <t>シェリー　ホースビット　GGキャンバス/レザー　ショルダーバッグ　141506/付属品:袋</t>
  </si>
  <si>
    <t>シェリー　GGキャンバス/レザー　トートバッグ　189669</t>
  </si>
  <si>
    <t>シェリー　GGキャンバス/レザー　ハンドバッグ　131228</t>
  </si>
  <si>
    <t>GGキャンバス/レザー　ボディバッグ　28566</t>
  </si>
  <si>
    <t>ウエストバッグ/pvc</t>
  </si>
  <si>
    <t>ポシェットフェリシー/pvc/付属品:ストラップ,ポーチ×2</t>
  </si>
  <si>
    <t>レディディオール/vernis/付属品:ストラップ,カード</t>
  </si>
  <si>
    <t>パラスショッパー/vernis/付属品:ストラップ</t>
  </si>
  <si>
    <t>ズッカ ウエストバッグ 384</t>
  </si>
  <si>
    <t>ズッカ ショルダー 384</t>
  </si>
  <si>
    <t>ズッカ ハンド 099</t>
  </si>
  <si>
    <t>ズッキーノ ハンド 039</t>
  </si>
  <si>
    <t>ダブル マイクロ バケット ストーン 429/付属品:袋,ストラップ</t>
  </si>
  <si>
    <t>ズッカ ハンド BR</t>
  </si>
  <si>
    <t>ズッカ ショルダー</t>
  </si>
  <si>
    <t>トート　レザー　黒　180/D</t>
  </si>
  <si>
    <t>カバ ヴォワヤージュ 127/付属品:ポーチ</t>
  </si>
  <si>
    <t>ルーピングGM 070</t>
  </si>
  <si>
    <t>ポーチ/ﾊﾟｰﾌﾟﾙ/付属品:カード</t>
  </si>
  <si>
    <t>ネクタイ/ﾌﾞﾗｯｸ/付属品:箱</t>
  </si>
  <si>
    <t>ｶｰﾄﾞﾎﾙﾀﾞｰ/レッド/付属品:箱</t>
  </si>
  <si>
    <t>カードケース/ブルー</t>
  </si>
  <si>
    <t>財布/ブルー</t>
  </si>
  <si>
    <t>ペンケース/ﾓﾉｸﾞﾗﾑ</t>
  </si>
  <si>
    <t>財布/ﾌﾞﾗｯｸ/付属品:箱,保存袋</t>
  </si>
  <si>
    <t>ロデオチャーム</t>
  </si>
  <si>
    <t>ブローチ/付属品:箱</t>
  </si>
  <si>
    <t>ｶﾞﾘｴﾗGM M56382/ﾓﾉｸﾞﾗﾑｷｬﾝﾊﾞｽ/FL0079/付属品:保存袋</t>
  </si>
  <si>
    <t>ﾄｩﾗﾑ GM　M40075/ﾓﾉｸﾞﾗﾑｷｬﾝﾊﾞｽ/MB2110/付属品:保存袋</t>
  </si>
  <si>
    <t>ﾒﾆﾙﾓﾝﾀﾝPM　 MI2181/ﾓﾉｸﾞﾗﾑｷｬﾝﾊﾞｽ/MI2181</t>
  </si>
  <si>
    <t>ﾌｪｲﾎﾞﾘｯﾄMM　 M40718/ﾓﾉｸﾞﾗﾑｷｬﾝﾊﾞｽ/FL1126/付属品:ｼｮﾙﾀﾞｰｽﾄﾗｯﾌﾟ</t>
  </si>
  <si>
    <t>ｼｭﾘMM　 M40587/ﾓﾉｸﾞﾗﾑｷｬﾝﾊﾞｽ/TJ3132</t>
  </si>
  <si>
    <t>ﾎﾞｴｼPM M45715/ﾓﾉｸﾞﾗﾑｷｬﾝﾊﾞｽ/VI1170</t>
  </si>
  <si>
    <t>ﾊﾞﾃｨﾆｮｰﾙ･ｵﾘｿﾞﾝﾀﾙ M51154/ﾓﾉｸﾞﾗﾑｷｬﾝﾊﾞｽ/CA1077</t>
  </si>
  <si>
    <t>ﾙｰﾋﾟﾝｸﾞMM　 M51146/ﾓﾉｸﾞﾗﾑｷｬﾝﾊﾞｽ/FL0071</t>
  </si>
  <si>
    <t>ﾎﾟｼｪｯﾄ･ｱｸｾｿﾜｰﾙ M51980/ﾓﾉｸﾞﾗﾑｷｬﾝﾊﾞｽ/SD1024</t>
  </si>
  <si>
    <t>ｼﾃ GM　M51181/ﾓﾉｸﾞﾗﾑｷｬﾝﾊﾞｽ/FL0044</t>
  </si>
  <si>
    <t>モノグラム モンソー/付属品:ストラップ,鍵</t>
  </si>
  <si>
    <t>ダミエ ポルトフォイユクレマンス スリーズ/SA/付属品:保存袋</t>
  </si>
  <si>
    <t>ダミエ ポルトフォイユサラ/SA/付属品:箱,保存袋</t>
  </si>
  <si>
    <t>エピ ポシェットアクセソワール カスティリアンレッド/SA</t>
  </si>
  <si>
    <t>エピ ポシェットアクセソワール ノワール/SA</t>
  </si>
  <si>
    <t>モノグラム ボルドー24</t>
  </si>
  <si>
    <t>ダミエ ポルトモネビエトレゾール</t>
  </si>
  <si>
    <t>ダミエ ポルトモネジップ/SA</t>
  </si>
  <si>
    <t>【別展】ペイントカン パープル M81591 IC /付属品:袋　ストラップ</t>
  </si>
  <si>
    <t>　マトラッセ　キャビアスキン　新型　ラウンドジップウォレット　ブルー/付属品:箱　袋　カード</t>
  </si>
  <si>
    <t>　トートバッグ</t>
  </si>
  <si>
    <t>ﾁｪｰﾝｼｮﾙﾀﾞｰﾊﾞｯｸﾞ/付属品: ｶｰﾄﾞ.ｼｰﾙ</t>
  </si>
  <si>
    <t xml:space="preserve"> Cセー ショルダーバッグ /付属品:袋</t>
  </si>
  <si>
    <t>　マルチカラー　アルマ</t>
  </si>
  <si>
    <t>ﾁｪｰﾝｼｮﾙﾀﾞｰﾊﾞｯｸﾞ</t>
  </si>
  <si>
    <t>　モノグラム　ヴィヴァシテ</t>
  </si>
  <si>
    <t>ポパンクール　バッグ　LV</t>
  </si>
  <si>
    <t xml:space="preserve"> 113015 GGキャンバス ショルダーバッグ ブラウン </t>
  </si>
  <si>
    <t>ショルダーバッグ/747779/付属品:保存袋</t>
  </si>
  <si>
    <t>ショルダーバッグ/510302</t>
  </si>
  <si>
    <t>ジャッキー/203495/付属品:保存袋</t>
  </si>
  <si>
    <t>トートバッグ/137385</t>
  </si>
  <si>
    <t>ヴィヴァシテPM</t>
  </si>
  <si>
    <t>ルルショルダー/付属品:袋</t>
  </si>
  <si>
    <t>レザーショルダー/付属品:袋　カード</t>
  </si>
  <si>
    <t>ガレリア/付属品:カード</t>
  </si>
  <si>
    <t xml:space="preserve">モノグラム エリプスPM/M51127 SD0080 </t>
  </si>
  <si>
    <t xml:space="preserve">モノグラム トロター/M51240 AR0012 </t>
  </si>
  <si>
    <t xml:space="preserve">モノグラム フラネリー45/M51115 AR1925 </t>
  </si>
  <si>
    <t xml:space="preserve">モノグラム バティニョールオリゾンタル/M51154 DU0075 </t>
  </si>
  <si>
    <t xml:space="preserve">モノグラム ミュゼットサルサショート/M51258  </t>
  </si>
  <si>
    <t xml:space="preserve">モノグラム ドーヴィル/M47270 BA0025 </t>
  </si>
  <si>
    <t xml:space="preserve">モノグラム スピーディ40/M41522 SP0927 </t>
  </si>
  <si>
    <t xml:space="preserve">ダミエ ジェロニモス/N51994 CA1023 </t>
  </si>
  <si>
    <t xml:space="preserve">モノグラム ポシェットアクセソワール/M58009 CA0092 </t>
  </si>
  <si>
    <t>万年筆　山/9点/付属品:箱×2　替えインク</t>
  </si>
  <si>
    <t>万年筆　山/12点/付属品:箱×6</t>
  </si>
  <si>
    <t>万年筆　山/15点/付属品:箱</t>
  </si>
  <si>
    <t>万年筆ボールペンセット　山/4セット/付属品:箱×4</t>
  </si>
  <si>
    <t>ボールペン　山/12本/付属品:箱×4</t>
  </si>
  <si>
    <t>ボールペン シャーペン　山/10本/付属品:箱</t>
  </si>
  <si>
    <t>トートバッグ/113016</t>
  </si>
  <si>
    <t>カプシーヌMM/M42253/付属品:袋</t>
  </si>
  <si>
    <t>ブランケット</t>
  </si>
  <si>
    <t>CHROME HEARTS</t>
  </si>
  <si>
    <t>【別展】2クリップ　ファンシーリンクロング　ウォレットチェーン/2355-304-4050-9100  272ｇ/付属品:インボイス・袋</t>
  </si>
  <si>
    <t xml:space="preserve">モノグラム・シテGM/☆M51181  FL0062 </t>
  </si>
  <si>
    <t xml:space="preserve">モノグラム・ティボリGM/☆M40144  SP3098 </t>
  </si>
  <si>
    <t xml:space="preserve">モノグラム・オデオン PM/☆M56390  CA5018 </t>
  </si>
  <si>
    <t>モノグラム・ダヌーブ /☆M45266  SL0074 ※ベタ無し剥がれ無し</t>
  </si>
  <si>
    <t>モノグラム・アマゾン/☆M45236  TH0062 ※ベタ無し剥がれ無し</t>
  </si>
  <si>
    <t xml:space="preserve">モノグラム・ポシェットガンジュ/☆M51870 CA0024 </t>
  </si>
  <si>
    <t xml:space="preserve">モノグラム・ロックイット/☆M40103 FL0066 </t>
  </si>
  <si>
    <t xml:space="preserve">モノグラム・ソミュール３５/☆M42254  AR0935 </t>
  </si>
  <si>
    <t xml:space="preserve">モノグラム・ウィルシャーPM/☆M45643  CA2160 </t>
  </si>
  <si>
    <t>モノグラム・ミニカルトシエール/☆M51254 8910SL ※ひび有</t>
  </si>
  <si>
    <t xml:space="preserve">アーツィMM　モノグラム/ CA2170 </t>
  </si>
  <si>
    <t>ウエストエンドPM/ SP0968 /付属品:ストラップ</t>
  </si>
  <si>
    <t>フェイボリットMM　モノグラム/ FL4115 /付属品:ストラップ</t>
  </si>
  <si>
    <t>【別展】マトラッセWフラップWチェーンショルダー/ 29861477 /付属品:カード</t>
  </si>
  <si>
    <t xml:space="preserve">メッセンジャーボスフォールGM/ DU0066 </t>
  </si>
  <si>
    <t xml:space="preserve">ポシェットボスフォール　モノグラム/ MI0036 </t>
  </si>
  <si>
    <t xml:space="preserve">【別展】オンザゴーGM　リバース/ NZ3179 </t>
  </si>
  <si>
    <t xml:space="preserve">ドーヴィル　モノグラム/ MB0074 </t>
  </si>
  <si>
    <t xml:space="preserve">ミュゼット　モノグラム/ LM0034 </t>
  </si>
  <si>
    <t>ジャッキー1961 GGスプリーム ショルダーバッグ 637092/ 493075 /付属品:袋　ストラップ</t>
  </si>
  <si>
    <t>エクストラ　サンダル　35/付属品:箱・袋</t>
  </si>
  <si>
    <t>LVアークライトライン　ブーツ　37</t>
  </si>
  <si>
    <t>フラッシュトレック</t>
  </si>
  <si>
    <t>ハート　ネックレス</t>
  </si>
  <si>
    <t>CD　ネックレス</t>
  </si>
  <si>
    <t>ブレスレット</t>
  </si>
  <si>
    <t>リング</t>
  </si>
  <si>
    <t>ティファニー　8点 セット</t>
  </si>
  <si>
    <t>サンローラン・ディオール 5点 セット</t>
  </si>
  <si>
    <t xml:space="preserve"> デカマトラッセ　/付属品:カード</t>
  </si>
  <si>
    <t>マトラッセ/付属品:カード</t>
  </si>
  <si>
    <t>シャネル バック</t>
  </si>
  <si>
    <t>シャネル ショルダーバッグ/付属品:カード</t>
  </si>
  <si>
    <t>チェーントート キャビア ブラック 368/付属品:カード</t>
  </si>
  <si>
    <t>シャネル トート</t>
  </si>
  <si>
    <t>復刻トート/付属品:カード</t>
  </si>
  <si>
    <t xml:space="preserve"> 復刻トート</t>
  </si>
  <si>
    <t>キャビア デカココ チェーントートバッグ 0499/付属品:カード</t>
  </si>
  <si>
    <t>PVCレザー　ズッキーノ　ハンドバック</t>
  </si>
  <si>
    <t>ズッキーノ　トートバック/付属品:袋</t>
  </si>
  <si>
    <t>ズッキーノ　ハンドバック</t>
  </si>
  <si>
    <t>ズッキーノ　ショルダー</t>
  </si>
  <si>
    <t>ベロア　トートバック</t>
  </si>
  <si>
    <t>インターロッキングG　長財布</t>
  </si>
  <si>
    <t>インターロッキングG　長財布/付属品:箱</t>
  </si>
  <si>
    <t>インターロッキングG　折財布</t>
  </si>
  <si>
    <t xml:space="preserve">リュックサック　GGブルームス　レザー　アイボリー　ブルー　ネイビー/546327  </t>
  </si>
  <si>
    <t>オフィディア　ドーム型２WAYトップハンドル　GGスプリーム　レザー　ベージュ　モカブラウン/524533  /付属品:ストラップ</t>
  </si>
  <si>
    <t xml:space="preserve">シェリーライン　ミディアムショルダー　GGスプリーム　レザー　ベージュ　モカブラウン/523354  </t>
  </si>
  <si>
    <t>オフィディア　ウエスト・ボディバッグ　GGスプリーム　レザー　アイボリー　ネイビー/674081  /付属品:ベルトストラップ</t>
  </si>
  <si>
    <t xml:space="preserve">２WAYショルダー　GGスプリーム　レザー　グレー　ブラック/170058  </t>
  </si>
  <si>
    <t>２WAYボストンショルダー　GGキャンバス　レザー　アイボリー　ネイビー/247205  /付属品:ストラップ</t>
  </si>
  <si>
    <t xml:space="preserve">マザーズバッグ　GGキャンバス　レザー　ベージュ　パープルベージュ/123326  </t>
  </si>
  <si>
    <t xml:space="preserve">スクエアショルダー　GGキャンバス　レザー　ベージュ　ダークブラウン/145857  </t>
  </si>
  <si>
    <t xml:space="preserve">ニュージャッキー　トート　GGキャンバス　レザー　ベージュ　パープル/145818  </t>
  </si>
  <si>
    <t>２WAYミニハンドバッグショルダー　GGスプリーム　レザー　アイボリー　ベージュ/671623  /付属品:ストラップ</t>
  </si>
  <si>
    <t>カデナ・キー20個セット</t>
  </si>
  <si>
    <t>●N51181　DU0016/ダミエ　サレヤGM</t>
  </si>
  <si>
    <t>●N51181　DU1025/ダミエ　サレヤGM</t>
  </si>
  <si>
    <t>●M56382　SP4039/モノグラム　ガリエラPM</t>
  </si>
  <si>
    <t>●N51206　CA2008/アズール　ハムプステッドMM</t>
  </si>
  <si>
    <t>●N51207　CA2130/アズール　ハムプステッドPM</t>
  </si>
  <si>
    <t>●M43795　AA3178/モノグラム　テュイルリートート/付属品:ストラップ</t>
  </si>
  <si>
    <t>●M41064　CA0166/モノグラム　パラス/付属品:ストラップ</t>
  </si>
  <si>
    <t>●M43976　FL3189/モノグラム　VトートBB/付属品:ストラップ</t>
  </si>
  <si>
    <t>●M82477　ICチップ/アンプラント　ポシェットフェリシー/付属品:保存袋,ストラップ,コインケース,カードケース</t>
  </si>
  <si>
    <t>●M41241　SN1167/モノグラムパラスBB 　スリーズ/付属品:ストラップ,保存袋</t>
  </si>
  <si>
    <t>モノグラム　ポルトフォイユウ゛ィクトリーヌ</t>
  </si>
  <si>
    <t>モノグラム　ポルトフォイユアナイス　/付属品:保存袋</t>
  </si>
  <si>
    <t>モノグラム　コンパクトジップ/付属品:箱</t>
  </si>
  <si>
    <t>モノグラム　ポルトフォイユ　サラ</t>
  </si>
  <si>
    <t>モノグラム　ポルトモネクレディ</t>
  </si>
  <si>
    <t>アズール ジッピーウォレット</t>
  </si>
  <si>
    <t>アズール ポルトフォイユコアラ/付属品:箱</t>
  </si>
  <si>
    <t>モノグラム ポルトフォイユコアラ</t>
  </si>
  <si>
    <t xml:space="preserve"> GGマーモント レザー 2WAYハンドバッグ グリーン 745918/付属品:袋</t>
  </si>
  <si>
    <t>ヴィッテロフェニックス　ショルダーバッグ　1BD163</t>
  </si>
  <si>
    <t>ショルダーバッグ/付属品:袋×2</t>
  </si>
  <si>
    <t>【別展】2WAYハンドバッグ/付属品:ストラップ</t>
  </si>
  <si>
    <t>【別展】 エブリン16 TPM トリヨンクレマンス ブラック ゴールド金具 W:2024年/付属品:ストラップ</t>
  </si>
  <si>
    <t>カモフラージュ リュックサック/付属品:カード</t>
  </si>
  <si>
    <t>オールインショッピングトートバッグ/付属品:袋</t>
  </si>
  <si>
    <t>メタルロゴ･フラップショルダートートバッグ レザー ピンク/付属品:袋</t>
  </si>
  <si>
    <t xml:space="preserve"> ナッパ チェーンショルダー ショルダーバッグ</t>
  </si>
  <si>
    <t>トートバッグ　キャンバス　スタッズ/付属品:袋</t>
  </si>
  <si>
    <t>パラス　モノグラム</t>
  </si>
  <si>
    <t>ジッピー　ダミエアズール/付属品:箱、袋</t>
  </si>
  <si>
    <t>インター　ダミエ</t>
  </si>
  <si>
    <t>メガネケース　モノグラムエクリプス</t>
  </si>
  <si>
    <t>コインケース　ココマーク　マトラッセ/付属品:カード</t>
  </si>
  <si>
    <t>Ｗホック長財布　ＧＧキャンバス</t>
  </si>
  <si>
    <t>三つ折り財布　シマ</t>
  </si>
  <si>
    <t>ベルト　インターロッキングG</t>
  </si>
  <si>
    <t>ベルト　GGマーモント　GGスプリーム</t>
  </si>
  <si>
    <t>袋100枚</t>
  </si>
  <si>
    <t>GGキャンバスショルダーバッグ/658825  /付属品:袋</t>
  </si>
  <si>
    <t xml:space="preserve">ソーホー ディスコバッグ/308364  </t>
  </si>
  <si>
    <t xml:space="preserve">GGキャンバスショルダーバッグ/388930  </t>
  </si>
  <si>
    <t>GGキャンバス2WAY バッグ/282300  /付属品:ストラップ</t>
  </si>
  <si>
    <t xml:space="preserve">GGキャンバス シェリー トートバッグ/189669  </t>
  </si>
  <si>
    <t xml:space="preserve">GGキャンバス シェリー ウエストポーチ/28566  </t>
  </si>
  <si>
    <t xml:space="preserve">GGキャンバス シェリー トートバッグ/131230  </t>
  </si>
  <si>
    <t xml:space="preserve">GGキャンバス トートバッグ/181499  </t>
  </si>
  <si>
    <t xml:space="preserve">GGスプリーム トートバッグ/114595  </t>
  </si>
  <si>
    <t xml:space="preserve">インプリメ ボディバッグ/233269  </t>
  </si>
  <si>
    <t>トロッター　キャンバス/レザー　ハンドバッグ</t>
  </si>
  <si>
    <t>ラスタ　トロッター　No.1　PVC/レザー　ワンショルダーバッグ</t>
  </si>
  <si>
    <t>トロッター　キャンバス/レザー　ハンドバッグ/付属品:袋</t>
  </si>
  <si>
    <t>テスート/レザー　編み上げハンドル　2WAYバッグ/付属品:箱/ストラップ</t>
  </si>
  <si>
    <t>テスート/サフィアーノ　Re-Edition　2005　ワンショルダーバッグ　1NE204/付属品:箱/袋/ギャラ</t>
  </si>
  <si>
    <t>テスート/レザー　ショルダーバッグ/付属品:ストラップ</t>
  </si>
  <si>
    <t>テスート　ショルダーバッグ</t>
  </si>
  <si>
    <t>テスート/サフィアーノ　ハンドバッグ/付属品:クロシェット</t>
  </si>
  <si>
    <t>テスート　ボディバッグ　VA0056/付属品:ギャラ</t>
  </si>
  <si>
    <t>テスート　ボディバッグ</t>
  </si>
  <si>
    <t>【別展】FO4138/ヴェリーメッセンジャーバッグ赤</t>
  </si>
  <si>
    <t>YSLチェーンウォレットタッセル赤</t>
  </si>
  <si>
    <t>INN45263.1016/YSLチェーンショルダー黒</t>
  </si>
  <si>
    <t>510304 498879/インターロッキング黒</t>
  </si>
  <si>
    <t>【別展】03-BO-0179/Dサドルショルダーネイビー</t>
  </si>
  <si>
    <t>11-BO-1202/Dオブリークミニショルダー</t>
  </si>
  <si>
    <t>550154 520981/Gマーモントラウンドショルダー赤</t>
  </si>
  <si>
    <t>【別展】UB0271/サックプラ　フレンズ/付属品:ストラップ</t>
  </si>
  <si>
    <t>【別展】11-BO-1211/Dサドルバッグレザー黒</t>
  </si>
  <si>
    <t>NZ3148/ニューウェーブショルダー赤</t>
  </si>
  <si>
    <t>パピヨン30/モノグラム/NO0964/付属品:ポーチ</t>
  </si>
  <si>
    <t>【別展】バケットPM/モノグラム/DK3193/付属品:ポーチ</t>
  </si>
  <si>
    <t>ジャスミン/エピ/カスティリアンレッド　TH1024/付属品:保存袋</t>
  </si>
  <si>
    <t>ハムステッドPM/ダミエ/MI2069</t>
  </si>
  <si>
    <t>サリアミニ/ダミエ/CA0043</t>
  </si>
  <si>
    <t>ブルームズベリPM/ダミエ/DU3152</t>
  </si>
  <si>
    <t>アベス/モノグラム/CA1048/付属品:箱,保存袋</t>
  </si>
  <si>
    <t>ルコ/モノグラム/FL0052</t>
  </si>
  <si>
    <t>エールバッグPM/□D/付属品:替えバッグ,箱,保存袋,クロシェット,鍵×2,カデナ</t>
  </si>
  <si>
    <t>カナパ/キャンバス/ブラック</t>
  </si>
  <si>
    <t>モノグラム・ポシェットミラMM/☆M60094 VI4098 /付属品:☆袋</t>
  </si>
  <si>
    <t>エクリプス・ジッピー XL/☆M61698 RFID確認済 ※ベタ無し剥がれ無し</t>
  </si>
  <si>
    <t>アンフィニ ・ジッピー XL/☆N61254  CA4136 ※ベタ無し剥がれ無し</t>
  </si>
  <si>
    <t>コバルト・ジッピーXL/☆N41590  SP1178 ※ベタ無し剥がれ無し/付属品:☆袋</t>
  </si>
  <si>
    <t>マルチカラー・ジッピーウォレット  ・ノワール/☆M60243 CA2193 ※ベタ無し剥がれ無し</t>
  </si>
  <si>
    <t>マルチカラー・ヴィエノワ・ブロン/☆M92987  TH0095 ※ベタ無し剥がれ無し</t>
  </si>
  <si>
    <t>アズール・ヴィエノワ/☆N61676 MI2058 ※ベタ無し剥がれ無し/付属品:☆箱</t>
  </si>
  <si>
    <t>モノグラム・ジッピーウォレット/☆M41895 RFID確認済 ※ベタ無し剥がれ無し/付属品:☆袋</t>
  </si>
  <si>
    <t>ダミエ・ジッピーウォレット/☆N60015  CA1113 ※ベタ無し剥がれ無し</t>
  </si>
  <si>
    <t>モノグラム・ジッピーウォレット/☆M60017  MI1114 ※ベタ無し剥がれ無し/付属品:☆箱・袋</t>
  </si>
  <si>
    <t>ポルトフォイユサラ</t>
  </si>
  <si>
    <t>ポルトモネジップ</t>
  </si>
  <si>
    <t>ダミエアズール ポルトフォイユサラ</t>
  </si>
  <si>
    <t>ポルトビエカルトクレディ</t>
  </si>
  <si>
    <t>メガネケース</t>
  </si>
  <si>
    <t>ベルト</t>
  </si>
  <si>
    <t>GGキャンバス　折財布/付属品:箱、袋</t>
  </si>
  <si>
    <t>GGキャンバス　折財布</t>
  </si>
  <si>
    <t>GGクリスタル　長財布/付属品:箱</t>
  </si>
  <si>
    <t>GGシマ　長財布</t>
  </si>
  <si>
    <t>GGシマ　長財布/付属品:箱</t>
  </si>
  <si>
    <t>アナグラム　ジッピーウォレット/レザー/付属品:箱,保存袋</t>
  </si>
  <si>
    <t>２つ折り/レザー</t>
  </si>
  <si>
    <t>マネークリップ/レザー</t>
  </si>
  <si>
    <t>ブルガリブルガリ/レザー</t>
  </si>
  <si>
    <t>ラウンドファスナー長財布/レザー/付属品:保存袋</t>
  </si>
  <si>
    <t>ディズニーコラボ　２つ折り/レザー/付属品:箱,保存袋</t>
  </si>
  <si>
    <t>ジッピーオーガナイザー/ダミエグラフィット/付属品:箱,保存袋</t>
  </si>
  <si>
    <t>２つ折り長財布/キャビアスキン/シール/付属品:箱,保存袋</t>
  </si>
  <si>
    <t>財布と山２点/ノバチェック/付属品:ストラップ,保存袋</t>
  </si>
  <si>
    <t>ボーイシャネル/キャビアスキン/黒/付属品:シール,箱,保存袋</t>
  </si>
  <si>
    <t>ラムスキン/黒/付属品:シール,カード,保存袋</t>
  </si>
  <si>
    <t>【別展】エヴリンPM　3トロ3/トリヨン/オレンジ/付属品:ストラップ</t>
  </si>
  <si>
    <t>中マトラッセ/ラムスキン/ベージュ/付属品:シール</t>
  </si>
  <si>
    <t>ラムスキン/黒/付属品:シール</t>
  </si>
  <si>
    <t>ラムスキン/黒/付属品:シール,カード</t>
  </si>
  <si>
    <t>ラムスキン/べっ甲
ベージュ/付属品:シール</t>
  </si>
  <si>
    <t>ガーデンパーティＰＭ/Ｔ刻印</t>
  </si>
  <si>
    <t>ラムスキン/ベージュ/付属品:シール,カード</t>
  </si>
  <si>
    <t>ラムスキン/黒</t>
  </si>
  <si>
    <t>アンプラント
オンザゴーPM/M45653 RFID 黒/付属品:ストラップ</t>
  </si>
  <si>
    <t>モノグラム　イカットフラワー
ノエフルMM/M94312 FO0163 /付属品:ストラップ</t>
  </si>
  <si>
    <t>【別展】アエログラム
キーポルXS/M81004 RFID /付属品:ストラップ</t>
  </si>
  <si>
    <t>ダミエ
ネヴァーフルMM/N40598 AR2147 /付属品:ポーチ</t>
  </si>
  <si>
    <t xml:space="preserve">エピ
ポルトドキュマンジュール/M50163 CA2105 </t>
  </si>
  <si>
    <t>モノグラム
ロッキーBB/M44141 RFID /付属品:ストラップ</t>
  </si>
  <si>
    <t xml:space="preserve">パリビアリッツ/ 11554122 </t>
  </si>
  <si>
    <t xml:space="preserve">ハンモック/ 261712 </t>
  </si>
  <si>
    <t xml:space="preserve">マリスパール/ RU 0040 </t>
  </si>
  <si>
    <t xml:space="preserve">トリオンフ
ショルダー/ S-CU-5212 </t>
  </si>
  <si>
    <t>オデオン/pvc</t>
  </si>
  <si>
    <t>ハムプステッド/pvc</t>
  </si>
  <si>
    <t>エピ　ジャスミン　ノワール　ハンドバッグ　ブラック/付属品:保存袋</t>
  </si>
  <si>
    <t>ダミエ　グラフィット　サンチュール　ベルト</t>
  </si>
  <si>
    <t>レザー　財布/シール</t>
  </si>
  <si>
    <t>バッグ　ブラック　1番台/シール/付属品:保存袋,カード</t>
  </si>
  <si>
    <t>財布 20902 BLACK NOTHEME(カーフ) GOLD/シール</t>
  </si>
  <si>
    <t>キャビアスキン　折り畳み財布　ブラック/シール/付属品:カード,箱</t>
  </si>
  <si>
    <t>キャビアスキン　財布　ブラック/シール/付属品:箱,カード</t>
  </si>
  <si>
    <t>GGマーモント　6連キーケース</t>
  </si>
  <si>
    <t>アズル　シラクーサ MM</t>
  </si>
  <si>
    <t>パリマカダム　デニム　ハンドバッグ</t>
  </si>
  <si>
    <t>ハンドバッグ/ノバチェック/付属品:チャーム</t>
  </si>
  <si>
    <t>ヴィトン モノグラムアンプラント サントンジュ M44593 CA0159 ブラック</t>
  </si>
  <si>
    <t>ヴィトン モノグラムアンプラント モンテーニュBB M41199 TJ2105 ピンク/付属品:ストラップ,ポーチ</t>
  </si>
  <si>
    <t>ポルトフォイユ・サラ</t>
  </si>
  <si>
    <t>ポルトモネロザリ/付属品:箱,保存袋</t>
  </si>
  <si>
    <t>長財布/付属品:箱,保存袋</t>
  </si>
  <si>
    <t>ヴァヴァンGM　トートバッグ/付属品:保存袋</t>
  </si>
  <si>
    <t>【別展】フラメンコパース ミニ/付属品:保存袋</t>
  </si>
  <si>
    <t>ショルダーバッグ/付属品:保存袋</t>
  </si>
  <si>
    <t>レザーバッグ/付属品:ストラップ</t>
  </si>
  <si>
    <t>トートバッグ/付属品:保存袋</t>
  </si>
  <si>
    <t>エンボスロゴレザーワンショルダー/付属品:袋　カード</t>
  </si>
  <si>
    <t>レザー2way/付属品:ショルダーストラップ　袋</t>
  </si>
  <si>
    <t>レザー2way/付属品:ショルダーストラップ　カード</t>
  </si>
  <si>
    <t>レザートート/付属品:袋</t>
  </si>
  <si>
    <t>レザーボストン</t>
  </si>
  <si>
    <t>ナイロンレザー2way/付属品:ショルダーストラップ</t>
  </si>
  <si>
    <t>GGリュック</t>
  </si>
  <si>
    <t>GGナイロンリュック</t>
  </si>
  <si>
    <t xml:space="preserve">モノ　シテMM/ 22 </t>
  </si>
  <si>
    <t>モノ　カルトシエールGM</t>
  </si>
  <si>
    <t>モノ　コンピエーニュ23</t>
  </si>
  <si>
    <t>モノ　ワピティ</t>
  </si>
  <si>
    <t>ダミエ　マレ/付属品:ポーチ</t>
  </si>
  <si>
    <t>ダミエ　アベス</t>
  </si>
  <si>
    <t>ダミエ　ナヴィグリオ</t>
  </si>
  <si>
    <t>【別展】バーキン35　トゴ　ブラック　SV金具/ □R /付属品:鍵２・カデナ・クロシェット</t>
  </si>
  <si>
    <t>【別展】バーキン35　トゴ　
ブルージーン　SV金具/ □P /付属品:クロシェット</t>
  </si>
  <si>
    <t xml:space="preserve">【別展】ガーデンパーティ30　フィヨルド　
ローズエクストリーム　SV金具/ Y </t>
  </si>
  <si>
    <t>【別展】バーキン30 アルルカン トリヨン オレンジ×エタン×サンギーヌ×ブルーイドラ×ゴールド×ブ/ □P /付属品:鍵２・カデナ・クロシェット</t>
  </si>
  <si>
    <t>【別展】24/24(ヴァンキャトルヴァンキャトル)
 29cm　トリヨン テールバテュー　SV金具/ Y /付属品:ストラップ</t>
  </si>
  <si>
    <t>【別展】ピコタンロック18　エプソン　
アプリコット　SV金具/ D /付属品:鍵２・カデナ</t>
  </si>
  <si>
    <t>【別展】ピコタンロック22　トリヨン　
エトゥープ　SV金具/ B /付属品:鍵２・カデナ</t>
  </si>
  <si>
    <t>モノグラム　ショルダー/付属品:箱、袋</t>
  </si>
  <si>
    <t>モンスリ　バックパック</t>
  </si>
  <si>
    <t>ソローニュ　ショルダー</t>
  </si>
  <si>
    <t>ヴィヴァシテ　ショルダー</t>
  </si>
  <si>
    <t>モノグラム　クラッチ</t>
  </si>
  <si>
    <t>タイガレザー　クラッチ/付属品:箱、袋</t>
  </si>
  <si>
    <t>ヴェルニ　アルマ/付属品:袋</t>
  </si>
  <si>
    <t>ナイロン　アクセサリーポーチ</t>
  </si>
  <si>
    <t>コンチネンタルウォレット/354498  /付属品:箱　袋</t>
  </si>
  <si>
    <t>GGマーモントラウンドファスナー/443123  /付属品:箱　袋</t>
  </si>
  <si>
    <t>オフディアGGカードケースウォレット/523155  /付属品:箱　袋</t>
  </si>
  <si>
    <t>カードケース/547072  /付属品:箱</t>
  </si>
  <si>
    <t xml:space="preserve">ラウンドジップ/420113  </t>
  </si>
  <si>
    <t>GGマーモントベルト/406831  /付属品:袋</t>
  </si>
  <si>
    <t>GGベルト/546389  /付属品:袋</t>
  </si>
  <si>
    <t>GGベルト</t>
  </si>
  <si>
    <t>カレ90　シュバル・ドゥ・キャラクデール/付属品:箱</t>
  </si>
  <si>
    <t>ジッピーウォレット　ダミエ/付属品:箱</t>
  </si>
  <si>
    <t>ポルトモネ・ロザリ　フューシャ/付属品:箱　袋</t>
  </si>
  <si>
    <t>ポシェット・クレNM　アマラント/付属品:箱</t>
  </si>
  <si>
    <t>ズッカ柄　マンマバゲット型三つ折り財布　ジャガードキャンバス　レザー　ベージュ　ブラック　ダークブラ</t>
  </si>
  <si>
    <t>ズッカ柄　ハーフムーン二つ折り財布　ジャガードキャンバス　レザー　ベージュ　ブラック　ダークブラウン</t>
  </si>
  <si>
    <t>アラウンドジップ長財布　GGマトラッセ　ブラック/723784  /付属品:袋</t>
  </si>
  <si>
    <t>GGマーモント　フラップ長財布　レザー　ハイビスカスレッド/456116  /付属品:箱　袋</t>
  </si>
  <si>
    <t>ジャッキー　二つ折り財布　レザー　ブラック/3527782131  /付属品:箱</t>
  </si>
  <si>
    <t xml:space="preserve">スクエアGロゴ　二つ折り財布　レザー　ブラック/233141  </t>
  </si>
  <si>
    <t>二つ折り財布　GGキャンバス　レザー　金糸ピンクベージュ　ベージュ/155173  /付属品:箱</t>
  </si>
  <si>
    <t>キャビアスキン・トリプルココマークショルダー・ベージュ/ ３番台 /付属品:☆シール・カード</t>
  </si>
  <si>
    <t>復刻キャビアトート/ ６番台 /付属品:☆シール</t>
  </si>
  <si>
    <t>ココトラベルトート/ １１番台 /付属品:☆シール・ポーチ</t>
  </si>
  <si>
    <t>キャビアスキン・ウッドワンショルダー・イエロー/ ７番台 /付属品:☆シール</t>
  </si>
  <si>
    <t>マトラッセステッチ・CHANELロゴハンドバッグ/ １１番台 /付属品:☆シール</t>
  </si>
  <si>
    <t>チョコバー・トート/ ６番台 /付属品:☆シール・カード・袋</t>
  </si>
  <si>
    <t>マトラッセ・ココマーク・プスチックチェーントート/ ６番台 /付属品:☆シール・袋</t>
  </si>
  <si>
    <t>スポーツライン・ココマークショルダー/ １０番台 /付属品:☆シール</t>
  </si>
  <si>
    <t>スポーツライン・ココマークショルダー/ １２番台 /付属品:☆シール・カード・袋</t>
  </si>
  <si>
    <t>ニュートラベルライン・ラージショルダー/ ８番台 /付属品:☆シール</t>
  </si>
  <si>
    <t>バザールショッパー XXS/レザー/付属品:保存袋,ショルダーストラップ</t>
  </si>
  <si>
    <t>N51994 ジェロニモス/ダミエ/CA1015</t>
  </si>
  <si>
    <t>1MH523 2つ折り財布/ナイロン×レザー/付属品:箱,カード</t>
  </si>
  <si>
    <t>247902 2WAYバッグ/キャンバス/付属品:ストラップ,チャーム,保存袋</t>
  </si>
  <si>
    <t>カレ90 MORS et Gourmettes　馬銜と鎖/シルク/付属品:箱</t>
  </si>
  <si>
    <t>M60701 ミュルティクレ6/モノグラム/付属品:箱,保存袋</t>
  </si>
  <si>
    <t>COACH</t>
  </si>
  <si>
    <t>2WAYショルダーバッグ/キャンバス/付属品:保存袋,ショルダーストラップ</t>
  </si>
  <si>
    <t>M67629 ディスカバリーコンパクトウォレット/タイガラマ/UB4159</t>
  </si>
  <si>
    <t>Serengeti</t>
  </si>
  <si>
    <t>サングラス/プラスチック/付属品:ケース</t>
  </si>
  <si>
    <t>ケアセット/付属品:箱</t>
  </si>
  <si>
    <t>アマソナ28/付属品:保存袋</t>
  </si>
  <si>
    <t>ノリータ</t>
  </si>
  <si>
    <t>メニルモンタンPM</t>
  </si>
  <si>
    <t>【別展】エールMM/付属品:保存袋,クロシェット,カデナ,鍵×2,替えバッグ</t>
  </si>
  <si>
    <t>【別展】プリュムミニ/T刻/付属品:箱,保存袋</t>
  </si>
  <si>
    <t>【別展】エヴリン1/付属品:保存袋</t>
  </si>
  <si>
    <t>ヴァルパライソ/付属品:保存袋,ポーチ</t>
  </si>
  <si>
    <t>【別展】ガーデンパーティＰＭ/T刻</t>
  </si>
  <si>
    <t>エデンMM/M40581 AR2172 /付属品:ストラップ</t>
  </si>
  <si>
    <t xml:space="preserve">サンジャック　エピ/M52262 AS0012 </t>
  </si>
  <si>
    <t>ジュディGM/M40253 SR0151 /付属品:ストラップ</t>
  </si>
  <si>
    <t xml:space="preserve">オンザゴーMM/M45595 ic </t>
  </si>
  <si>
    <t xml:space="preserve">アヴァロンMM/M91567 DR2102 </t>
  </si>
  <si>
    <t xml:space="preserve">アルマPM/M91611 SN2240 </t>
  </si>
  <si>
    <t>クルーザーバッグ/M41137 SP0091 /付属品:ネームタグ　ポワニエ　鍵　カデナ</t>
  </si>
  <si>
    <t xml:space="preserve">トゥルーヴィル/M42228 BA0015 </t>
  </si>
  <si>
    <t xml:space="preserve">ミニルーピング/M51147 MI0053 </t>
  </si>
  <si>
    <t>パラスクラッチ/M41638 GI1106 /付属品:ストラップ</t>
  </si>
  <si>
    <t xml:space="preserve">モノグラム バティニョール ヴェルティカル/M51153 CA3058 </t>
  </si>
  <si>
    <t xml:space="preserve">モノグラム カルトシエール/M51252 8906SL </t>
  </si>
  <si>
    <t xml:space="preserve">モノグラム アマゾン/M45236 TH1000 </t>
  </si>
  <si>
    <t>モノグラム ポルトフォイユ サラ/M60531 CA0199 /付属品:箱 袋</t>
  </si>
  <si>
    <t xml:space="preserve">グッチシマ アヴェル ラウンドジップ 長財布 グレー/307987  </t>
  </si>
  <si>
    <t xml:space="preserve">アンプラント ジッピーウォレット ブラック/M61864 SP1129 </t>
  </si>
  <si>
    <t xml:space="preserve">ダミエ ポルトフォイユ サラ/N61734 CA2151 </t>
  </si>
  <si>
    <t>マヒナ ジッピーウォレット ブラック/M61867 IC /付属品:袋</t>
  </si>
  <si>
    <t>GGキャンバス ポーチ ブラック/115237  /付属品:箱</t>
  </si>
  <si>
    <t>アンプラント ポルトフォイユ サラ ベージュ/M68708 IC /付属品:箱 袋</t>
  </si>
  <si>
    <t>2way サフィアーノ　ハンドバック/付属品:袋、カード、ST</t>
  </si>
  <si>
    <t>ギャザ　チェーンショルダーバック/付属品:袋、カード</t>
  </si>
  <si>
    <t>2way ロゴジャガード　ハンドバック/付属品:ST</t>
  </si>
  <si>
    <t>ヴィセトス　トートバック/付属品:付属ポーチ</t>
  </si>
  <si>
    <t>ヴィセトス　チェーンショルダーバック</t>
  </si>
  <si>
    <t>ルコ/モノグラム</t>
  </si>
  <si>
    <t>タンブラン/モノグラム</t>
  </si>
  <si>
    <t>ポシェットボスフォール/モノグラム</t>
  </si>
  <si>
    <t>カレ90/付属品:箱</t>
  </si>
  <si>
    <t>モノグラム　マルチカラー　ジッピーコインパース　M60268　TS2192</t>
  </si>
  <si>
    <t>ダミエ　ジッピー・オーガナイザー　N60003　CA4106</t>
  </si>
  <si>
    <t>ダミエ　ジッピーウォレット　ローズ・バレリーヌ　N60046　LM0280</t>
  </si>
  <si>
    <t>ダミエ・エベヌ コンパクト・ジップ 　N61668　CA0011</t>
  </si>
  <si>
    <t>モノグラム　ジッピー・オーガナイザー　M62581　CA0159</t>
  </si>
  <si>
    <t>モノグラム　ポルトバルール・カルトクレディ　M61823　CT1026/付属品:箱/袋</t>
  </si>
  <si>
    <t>モノグラム・エクリプス　ポルトフォイユ・ブラザ　M61697　ICチップ内蔵</t>
  </si>
  <si>
    <t>モノグラムアンプラント　ポルトモネ・ロザリ　クレーム　M81445　ICチップ内蔵/付属品:箱/袋</t>
  </si>
  <si>
    <t>エピ　ラドロー　イヴォワール　M6330J　SN1027</t>
  </si>
  <si>
    <t>モノグラム　ミニラン　ポシェットアクセソワール　M95668　DU2161</t>
  </si>
  <si>
    <t>　トート　ナイロン×レザー　黒　165</t>
  </si>
  <si>
    <t>BR1059 ﾅｲﾛﾝ ﾛｺﾞﾌﾟﾚｰﾄ ｾﾐﾜﾝｼｮﾙﾀﾞｰﾊﾞｯｸﾞ ﾌﾞﾗｯｸ ｷﾞｬﾗﾝﾃｨ/付属品:カード</t>
  </si>
  <si>
    <t xml:space="preserve">
ズッカ ショルダー 008</t>
  </si>
  <si>
    <t>PVC×ﾚｻﾞｰ ﾉﾊﾞﾁｪｯｸ ﾄｰﾄﾊﾞｯｸﾞ ﾍﾞｰｼﾞｭ×ｺﾞｰﾙﾄﾞ ﾎﾟｹｯﾄ 冊子/付属品:ポーチ</t>
  </si>
  <si>
    <t xml:space="preserve"> クラッチバッグ</t>
  </si>
  <si>
    <t>カンボンライン ラムスキン ショルダーバッグ ベージュxブラック シルバー金具 8940406 8番/付属品:カード</t>
  </si>
  <si>
    <t>トロッター サドルバッグ</t>
  </si>
  <si>
    <t>チェーンバッグ</t>
  </si>
  <si>
    <t>2Wayショルダーバッグ/クロスボディバッグ/付属品:ストラップ</t>
  </si>
  <si>
    <t xml:space="preserve">カバピアノ/ VI0062 </t>
  </si>
  <si>
    <t xml:space="preserve">ブルックリンPM/ SR0089 </t>
  </si>
  <si>
    <t xml:space="preserve">カバピアノ/ VI0033 </t>
  </si>
  <si>
    <t xml:space="preserve">オラフPM/ MI4098 </t>
  </si>
  <si>
    <t xml:space="preserve">アマゾン/ TH0093 </t>
  </si>
  <si>
    <t xml:space="preserve">キーポル55　モノグラム/ MI0972 </t>
  </si>
  <si>
    <t xml:space="preserve">サンクルーGM/ TH0034 </t>
  </si>
  <si>
    <t xml:space="preserve">アルマPM　モノグラム　旧型/ BA0926 </t>
  </si>
  <si>
    <t xml:space="preserve">メニルモンタンMM/ DU0152 </t>
  </si>
  <si>
    <t xml:space="preserve">ランドネGM　モノグラム/ AS0936 </t>
  </si>
  <si>
    <t>【別展】エールバッグGM　トワルアッシュ　□C刻/付属品:袋2,替えバッグ,クロシェット,カデナ,カギ2</t>
  </si>
  <si>
    <t>サックコロラドMM　ショルダー</t>
  </si>
  <si>
    <t>GGキャンバスリュック　ブラウン</t>
  </si>
  <si>
    <t>２ｗａｙ　ＧＧキャンバスハンド/付属品:ST</t>
  </si>
  <si>
    <t>トロッター　ハンド ブラック</t>
  </si>
  <si>
    <t>バニティ　トロッター　ブラック　SS　</t>
  </si>
  <si>
    <t>ヴィンテージ クラッチバッグ</t>
  </si>
  <si>
    <t>バンブー ネオ スクリット　カリグラフィ</t>
  </si>
  <si>
    <t>バケットハット　ボブマーリー　58　</t>
  </si>
  <si>
    <t>アズール　ジッピーウォレット/付属品:箱 保存袋</t>
  </si>
  <si>
    <t>モノグラム　ジッピーウォレット　ローズバレリーヌ</t>
  </si>
  <si>
    <t>モノグラム　ジッピーウォレット　茶</t>
  </si>
  <si>
    <t>ダミエ　ポルトフォイユサラ</t>
  </si>
  <si>
    <t>ダミエ　インターナショナル</t>
  </si>
  <si>
    <t>ダミエ　ポルトフォイユクレマンス スリーズ</t>
  </si>
  <si>
    <t>モノグラム・ポルトフォイユ・サラ・コクリコ/☆M62236 RFID確認済 ※ベタ無し剥がれ無し/付属品:☆箱・袋</t>
  </si>
  <si>
    <t>エクリプス・ジッピーウォレット・ヴェルティカル/☆M62295 LM5210 ※ベタ無し剥がれ無し</t>
  </si>
  <si>
    <t>ダミエ・ポルトフォイユジョセフィーヌ/☆N63543 TN3184 ※ベタ無し剥がれ無し/付属品:☆箱・袋・コインケース</t>
  </si>
  <si>
    <t>モノグラム・ポルトフォイユ・エミリー /☆M60136 CA4019 ※ベタ無し剥がれ無し/付属品:☆箱・袋</t>
  </si>
  <si>
    <t>アンプラント・ジッピーウォレット・マリーヌルージュ/☆M62121  SP0199 ※ベタ無し剥がれ無し/付属品:☆箱・袋</t>
  </si>
  <si>
    <t>アンプラント・ジッピーウォレット・ノワール/☆Ｍ61864  SP0118  ※ベタ無し剥がれ無し</t>
  </si>
  <si>
    <t>モノグラム・ポルトモネビエ・カルトクレディ/☆M61654 SP0034 ※ベタ無し剥がれ無し</t>
  </si>
  <si>
    <t>モノグラム・ヴィエノワ/☆M61663 MI0095 ※ベタ無し剥がれ無し</t>
  </si>
  <si>
    <t>モノグラム・ポルトフォイユ・サラ/☆M61734  CA0152 ※ベタ無し剥がれ無し/付属品:☆箱・袋</t>
  </si>
  <si>
    <t>モノグラム・ポルトモネジップ/☆M61727  CA0044 ※ベタ無し剥がれ無し</t>
  </si>
  <si>
    <t xml:space="preserve"> 復刻トート　</t>
  </si>
  <si>
    <t>ビコローレ 巾着 チェーンショルダー ブラック 2570</t>
  </si>
  <si>
    <t xml:space="preserve"> トップハンドル</t>
  </si>
  <si>
    <t xml:space="preserve"> ミニミニマトラッセチャーム</t>
  </si>
  <si>
    <t>ｺｺｺｸｰﾝ ﾄｰﾄ 黒 ﾅｲﾛﾝ</t>
  </si>
  <si>
    <t>パリビアリッツGM</t>
  </si>
  <si>
    <t>シャネル ハンド　</t>
  </si>
  <si>
    <t>2Way/付属品:ストラップ</t>
  </si>
  <si>
    <t>2Way/付属品:保存袋</t>
  </si>
  <si>
    <t>2Way/付属品:ストラップ,保存袋</t>
  </si>
  <si>
    <t>2Way/付属品:カード,ストラップ</t>
  </si>
  <si>
    <t>2Way/付属品:保存袋,ストラップ</t>
  </si>
  <si>
    <t>ショルダーバック/付属品:袋</t>
  </si>
  <si>
    <t>がま口　ハンドバック/付属品:ST</t>
  </si>
  <si>
    <t>シェリーライン　ショルダー/付属品:袋</t>
  </si>
  <si>
    <t>シェリーライン　ショルダー/付属品:箱</t>
  </si>
  <si>
    <t>ホースビット　ハンドバック</t>
  </si>
  <si>
    <t>マカダム　クラッチバック</t>
  </si>
  <si>
    <t>シェリーライン　ボストンバック/付属品:クロシェット　鍵</t>
  </si>
  <si>
    <t>N41466	ダミエグラフィット レム</t>
  </si>
  <si>
    <t>ヴィトン モノグラム パームスプリングスバッグパックMM M44874 PL3166 ブラウン</t>
  </si>
  <si>
    <t>ヴィトン マルチカラー アルマ M92647</t>
  </si>
  <si>
    <t>ヴィトン モノグラムアンプラント ヴァヴァンPM M52271 TR4109 ネイビーxレッド RFID反応あり</t>
  </si>
  <si>
    <t>260987/GGキャンバス/付属品:箱,保存袋</t>
  </si>
  <si>
    <t>621887　/レザー/付属品:箱,保存袋</t>
  </si>
  <si>
    <t>167464　/GGキャンバス/付属品:箱</t>
  </si>
  <si>
    <t>523155　/オフィディア　</t>
  </si>
  <si>
    <t>141412/GGキャンバス/付属品:箱</t>
  </si>
  <si>
    <t>231839/GGクリスタル</t>
  </si>
  <si>
    <t>523155/オフィディア</t>
  </si>
  <si>
    <t>544478/マイクロGG</t>
  </si>
  <si>
    <t>118217　/インターロッキング/未使用/付属品:箱</t>
  </si>
  <si>
    <t>115217/レザー</t>
  </si>
  <si>
    <t>GGキャンバス　2WAYショルダーバッグ/付属品:ストラップ</t>
  </si>
  <si>
    <t>プローサム　ショルダーバッグ/付属品:ポーチ</t>
  </si>
  <si>
    <t>エピ　ポシェットアクセソワール</t>
  </si>
  <si>
    <t>ジャンボGGミニトート/付属品:ショルダーストラップ</t>
  </si>
  <si>
    <t>マーモントレザーラウンドショルダー/付属品:袋</t>
  </si>
  <si>
    <t>バンブー2way/付属品:ショルダーストラップ　袋</t>
  </si>
  <si>
    <t>インターロッキングレザーチェーンショルダー/付属品:袋</t>
  </si>
  <si>
    <t>インターロッキングレザーチェーンショルダー</t>
  </si>
  <si>
    <t xml:space="preserve"> モノグラム キーポル45 /M41428  /付属品:パドロック 鍵</t>
  </si>
  <si>
    <t xml:space="preserve"> モノグラム サックボスフォール/M40043  </t>
  </si>
  <si>
    <t xml:space="preserve"> モノグラム リポーター PM/M45254  </t>
  </si>
  <si>
    <t>モノグラム キーポルバンドリエール55 /付属品:カデナ　鍵　ストラップ</t>
  </si>
  <si>
    <t>モノグラムエクリプス ディストリクトPM　NM</t>
  </si>
  <si>
    <t xml:space="preserve"> ダミエ ハムステッドMM/N51204  </t>
  </si>
  <si>
    <t xml:space="preserve"> ダミエ リベラMM CA0091/N41434 CA0091 </t>
  </si>
  <si>
    <t xml:space="preserve"> ダミエ ヴェローナPM/N41117  </t>
  </si>
  <si>
    <t xml:space="preserve"> モノグラムイディール エレジー/M56696  /付属品:ストラップ</t>
  </si>
  <si>
    <t xml:space="preserve"> ダミエ ハムステッドPM /N51205 SD3018 </t>
  </si>
  <si>
    <t>エブリンGM/トリヨン/白　□Ｉ刻印</t>
  </si>
  <si>
    <t>ネオオンザロード/キャビアスキン/ゴールド/付属品:ポーチ</t>
  </si>
  <si>
    <t>ラムスキン/ブラウン/付属品:シール</t>
  </si>
  <si>
    <t>ラムスキン　/黒/付属品:シール</t>
  </si>
  <si>
    <t>キャビアスキン/黒
シールあるが番号不鮮明/付属品:冊子,保存袋</t>
  </si>
  <si>
    <t>バニティ/ラムスキン/黒/付属品:シール,カード</t>
  </si>
  <si>
    <t>バニティ/キャビアスキン/黒</t>
  </si>
  <si>
    <t>キャビアスキン/黒/付属品:シール</t>
  </si>
  <si>
    <t>カーフ/黒/付属品:シール</t>
  </si>
  <si>
    <t>ｻﾗ旧</t>
  </si>
  <si>
    <t>長財布/ｶｰﾌ</t>
  </si>
  <si>
    <t>長財布/ｶｰﾌ/付属品:箱</t>
  </si>
  <si>
    <t>ﾌﾞﾗｻﾞ旧/ｸﾞﾗﾌｨｯﾄ</t>
  </si>
  <si>
    <t>ｸﾚﾏﾝｽ/付属品:保存袋</t>
  </si>
  <si>
    <t>ｱｸｾｻﾘｰﾎﾟｰﾁ</t>
  </si>
  <si>
    <t>ｸﾚﾏﾝｽ/ﾀﾞﾐｴ/付属品:箱,保存袋</t>
  </si>
  <si>
    <t>ｶﾌﾟｼｰﾇ/ﾄﾘﾖﾝﾚｻﾞｰ/付属品:箱,保存袋</t>
  </si>
  <si>
    <t>ｼﾞｯﾋﾟｰｳｫﾚｯﾄ/ｱﾝﾌﾟﾗﾝﾄ/付属品:箱,保存袋</t>
  </si>
  <si>
    <t>カレ90　自転車/付属品:ケース</t>
  </si>
  <si>
    <t>カレ90　プール族の騎手/付属品:ケース</t>
  </si>
  <si>
    <t>カレ90　ルナパーク/付属品:箱</t>
  </si>
  <si>
    <t>カレ90　エルメスの雛たち/付属品:箱</t>
  </si>
  <si>
    <t>カレ90　博物館/付属品:箱</t>
  </si>
  <si>
    <t>カレ90　帝王学/付属品:紙袋</t>
  </si>
  <si>
    <t>カレ90　馬車のランタン</t>
  </si>
  <si>
    <t>カレ90　盛装の馬</t>
  </si>
  <si>
    <t>カレ90　フランス革命</t>
  </si>
  <si>
    <t>カレ90　航海時代/付属品:ケース</t>
  </si>
  <si>
    <t>デニム/付属品:ショルダーストラップ</t>
  </si>
  <si>
    <t>ルーピング/ﾓﾉｸﾞﾗﾑ</t>
  </si>
  <si>
    <t>サルサロング/ﾓﾉｸﾞﾗﾑ</t>
  </si>
  <si>
    <t>スピーディ/ﾓﾉｸﾞﾗﾑ</t>
  </si>
  <si>
    <t>ベルト/ダミエ/付属品:箱</t>
  </si>
  <si>
    <t>ﾁｪｰﾝｼｮﾙﾀﾞｰ/イエロー</t>
  </si>
  <si>
    <t>ﾊﾞﾝﾌﾞｰ２WAY/ﾌﾞﾗｯｸ/付属品:ストラップ</t>
  </si>
  <si>
    <t>ショルダー/GGキャンバス</t>
  </si>
  <si>
    <t>トート/GG</t>
  </si>
  <si>
    <t>トート/GGキャンバス</t>
  </si>
  <si>
    <t>2way　キャンバスバケット/付属品:ST</t>
  </si>
  <si>
    <t>2way　シティ　ハンドバック/付属品:袋、ST</t>
  </si>
  <si>
    <t>ロゴ　バックパック</t>
  </si>
  <si>
    <t>2way　ハンドバック/付属品:ST　クロシェット</t>
  </si>
  <si>
    <t>レザー　カメラバック</t>
  </si>
  <si>
    <t>スターロゴ　バックパック</t>
  </si>
  <si>
    <t>キャンバス　バックパック/付属品:袋、冊子類</t>
  </si>
  <si>
    <t>VLTNロゴ　トートバック</t>
  </si>
  <si>
    <t>2way　トップハンドルバック/付属品:箱、ST</t>
  </si>
  <si>
    <t>2way　トップハンドルバック/付属品:ST</t>
  </si>
  <si>
    <t>サークル　ショルダーバック/付属品:袋</t>
  </si>
  <si>
    <t>２４７９０２/ディアマンテ/付属品:保存袋,ST</t>
  </si>
  <si>
    <t>２１１９４４/ディアマンテ</t>
  </si>
  <si>
    <t>１６９９４５/GGキャンバス</t>
  </si>
  <si>
    <t>トートバッグ/マカダム</t>
  </si>
  <si>
    <t>ﾁｪｰﾝｼｮﾙﾀﾞｰ/ラメ</t>
  </si>
  <si>
    <t>ポルトフォイユアレクサンドラ/モノグラム</t>
  </si>
  <si>
    <t>カレ９０/シルク</t>
  </si>
  <si>
    <t>クリスタル　バッグ　2way/付属品:ストラップ</t>
  </si>
  <si>
    <t>ﾁｪｰﾝｼｮﾙﾀﾞｰﾊﾞｯｸﾞ ｶｰﾄﾞ.ｼｰﾙ/付属品:カード　シール</t>
  </si>
  <si>
    <t>ソーホー　ショルダーバッグ</t>
  </si>
  <si>
    <t>　モノグラム　スピーディ40</t>
  </si>
  <si>
    <t>レディディオール　ハンドバッグ/付属品:袋</t>
  </si>
  <si>
    <t>カンボンライン トートバッグ/付属品:袋　カード</t>
  </si>
  <si>
    <t>ケリー型　ハンドバッグ</t>
  </si>
  <si>
    <t xml:space="preserve"> ルイヴィトン モノグラム ティヴォリPM ハンドバッグ</t>
  </si>
  <si>
    <t>モノグラム　ネヴァーフル/付属品:ポーチ</t>
  </si>
  <si>
    <t>●308364　　ブラック/ソーホー　ディスコバッグ/付属品:保存袋</t>
  </si>
  <si>
    <t>●447632　ブラック/GGマーモント　ショルダーバッグ</t>
  </si>
  <si>
    <t>●615523　ブラック/インターロッキング　チェーンウォレット</t>
  </si>
  <si>
    <t>●1BA111　グレー/ヴィッテロ　2WAYハンドバッグ/付属品:保存袋,カード,ストラップ</t>
  </si>
  <si>
    <t>●5BG137　ブラック/マドラス　2WAYハンドバッグ/付属品:カード,ストラップ</t>
  </si>
  <si>
    <t>●M41175　SP0126/モノグラム　パラス/付属品:ストラップ</t>
  </si>
  <si>
    <t>●M51148　VI0015/モノグラム　カバピアノ</t>
  </si>
  <si>
    <t>●M41524　TH0063/モノグラム　スピーディ35</t>
  </si>
  <si>
    <t>●M51136　SP0090/モノグラム　モンスリMM</t>
  </si>
  <si>
    <t>●M40102　FL0036/モノグラム　ロックイット/付属品:鍵,カデナ</t>
  </si>
  <si>
    <t>ウィルシャーGM/付属品:袋</t>
  </si>
  <si>
    <t>サリアミニ/付属品:袋</t>
  </si>
  <si>
    <t>アルマエベヌ</t>
  </si>
  <si>
    <t>ネヴァーフルPMエベヌ/付属品:袋</t>
  </si>
  <si>
    <t>スピーディ30エベヌ/付属品:袋</t>
  </si>
  <si>
    <t>トレヴィPM/付属品:ストラップ　袋</t>
  </si>
  <si>
    <t>【別展】トゥルーヴィルマルチカラー/付属品:袋</t>
  </si>
  <si>
    <t xml:space="preserve">バッグ/779865  </t>
  </si>
  <si>
    <t>ナイロントート</t>
  </si>
  <si>
    <t>モノグラム ポルトパピエジップ/付属品:パスケース</t>
  </si>
  <si>
    <t>エールラインサックアドPM</t>
  </si>
  <si>
    <t>モノグラム ナイル</t>
  </si>
  <si>
    <t>エピ サックデポールGM ノワール/付属品:ポーチ</t>
  </si>
  <si>
    <t>ダミエアズール ポルトフォイユトレゾール</t>
  </si>
  <si>
    <t>ダミエ サンルイ</t>
  </si>
  <si>
    <t>モノグラム モンソー28/付属品:ストラップ,キー</t>
  </si>
  <si>
    <t>モノグラム ブローニュ30</t>
  </si>
  <si>
    <t>レザー チェーンショルダーバッグ</t>
  </si>
  <si>
    <t>イントレチャート 2WAY バッグ/付属品:ストラップ</t>
  </si>
  <si>
    <t>ナイロン トートバッグ/付属品:カード</t>
  </si>
  <si>
    <t>インプリメ ショルダーバッグ/201446</t>
  </si>
  <si>
    <t>GGキャンバス シェリー ハンドバッグ/131226</t>
  </si>
  <si>
    <t>GGキャンバス シェリー ショルダーバッグ/145257</t>
  </si>
  <si>
    <t>保存袋20枚セット</t>
  </si>
  <si>
    <t>クロシェット</t>
  </si>
  <si>
    <t>クロシェット　カデナ　キー×2</t>
  </si>
  <si>
    <t>ダミエグラフィット　ジョッシュ</t>
  </si>
  <si>
    <t>ダミエグラフィット　ブラザ/付属品:箱</t>
  </si>
  <si>
    <t>モノグラム　ポルトフォイユエリゼ/付属品:箱</t>
  </si>
  <si>
    <t>モノグラム　ポルトフォイユサラ/付属品:箱</t>
  </si>
  <si>
    <t>モノグラム　ヴィエノワ</t>
  </si>
  <si>
    <t>モノグラム　マルコ</t>
  </si>
  <si>
    <t>モノグラムイディール　ジッピーウォレット/付属品:箱　袋</t>
  </si>
  <si>
    <t xml:space="preserve">ガーデンパーティ/ R刻印 </t>
  </si>
  <si>
    <t>ラムスキン
復刻トート/ 6304266 /付属品:Gカード　紙類</t>
  </si>
  <si>
    <t xml:space="preserve">トリオンフ
ショルダー/ U-CU-5212 </t>
  </si>
  <si>
    <t xml:space="preserve">【別展】リバース
オンザゴーMM/M45321 FN3270 </t>
  </si>
  <si>
    <t xml:space="preserve">モノグラム　イカットフラワー
ネヴァーフルMM/M40938 GI2123 </t>
  </si>
  <si>
    <t>【別展】アンプラント
オンザゴーPM/M45779 RFID グレージュ/付属品:ストラップ</t>
  </si>
  <si>
    <t xml:space="preserve">ダミエ
アルマ/N51131 FL0066 </t>
  </si>
  <si>
    <t>ダミエ
LVリバーサイド/N40052 DU1149 /付属品:ストラップ</t>
  </si>
  <si>
    <t xml:space="preserve">ダミエ
ネヴァーフルMM/N41603 VI0029 </t>
  </si>
  <si>
    <t>エピ
バサーノMM /M54032 TR0171 /付属品:ストラップ</t>
  </si>
  <si>
    <t>イルドボウ</t>
  </si>
  <si>
    <t>【別展】リンディ30/付属品:保存袋</t>
  </si>
  <si>
    <t>クレオ</t>
  </si>
  <si>
    <t>【別展】コンスタンススリム</t>
  </si>
  <si>
    <t>【別展】バーキン25/□L刻/付属品:保存袋,カデナ,クロシェット,鍵×2</t>
  </si>
  <si>
    <t>【別展】サックヴァンキャトル/Z刻/付属品:箱,保存袋,ストラップ</t>
  </si>
  <si>
    <t>【別展】ベアンスフレ/D刻/付属品:箱</t>
  </si>
  <si>
    <t>【別展】エブリンTPM/U刻/付属品:保存袋,ストラップ</t>
  </si>
  <si>
    <t>【別展】エブリンTPM/付属品:保存袋,ストラップ</t>
  </si>
  <si>
    <t>ガーデンパーティ36</t>
  </si>
  <si>
    <t>ネヴァーフルGM/モノグラム/付属品:箱,保存袋,リボン</t>
  </si>
  <si>
    <t>ネヴァーフルGM/アズール/付属品:保存袋</t>
  </si>
  <si>
    <t>カバメゾ/モノグラム/付属品:保存袋</t>
  </si>
  <si>
    <t>ネヴァーフルPM/ダミエ/付属品:保存袋</t>
  </si>
  <si>
    <t>ＧＧスプリーム　ショルダーバック</t>
  </si>
  <si>
    <t>ＧＧスプリーム　トートバック/付属品:袋</t>
  </si>
  <si>
    <t>GGキャンバス　ボストンバック</t>
  </si>
  <si>
    <t>GG柄　トートバック</t>
  </si>
  <si>
    <t>ダミエ　ブルームズベリ/付属品:袋</t>
  </si>
  <si>
    <t>モノグラム　ヴィヴァシテ　ショルダーバック/付属品:袋</t>
  </si>
  <si>
    <t>モノグラム　カバアルト/付属品:袋</t>
  </si>
  <si>
    <t>2way　モノグラム　ハンドバック/付属品:ST</t>
  </si>
  <si>
    <t>レディディオール 2way レザー ブラック/付属品:ストラップ</t>
  </si>
  <si>
    <t>GGスプリームラウンドミニチェーンショルダーバッグ　フラワー　イエロー</t>
  </si>
  <si>
    <t>インターロッキングG ソーホー レザー レッド シャンパンゴールド金具</t>
  </si>
  <si>
    <t>GGスプリーム ホリデーコレクション バタフライ ブラウン/付属品:ストラップ</t>
  </si>
  <si>
    <t>ミニボストン GGスプリーム ピンク</t>
  </si>
  <si>
    <t>GGマーモント キルティング スモール チェーンショルダーバッグ GGキャンバス　ピンク</t>
  </si>
  <si>
    <t>【別展】スモール カバ タイス  　ベージュ</t>
  </si>
  <si>
    <t>モノグラム ティボリ GM ブラウン ゴールド 金具/付属品:ストラップ</t>
  </si>
  <si>
    <t>ワンショルダーバッグ レザー ブラック</t>
  </si>
  <si>
    <t>クリュニー</t>
  </si>
  <si>
    <t>リネン ブギー ハンドバッグ</t>
  </si>
  <si>
    <t>ﾚｻﾞｰ ﾌﾞｷﾞｰﾊﾞｯｸﾞ ﾊﾝﾄﾞﾊﾞｯｸﾞ ﾎﾜｲﾄ 袋/付属品:袋</t>
  </si>
  <si>
    <t>ｷｬﾝﾊﾞｽ BR</t>
  </si>
  <si>
    <t xml:space="preserve"> レザー ハンドバッグ /付属品:袋</t>
  </si>
  <si>
    <t xml:space="preserve"> マカダム キャンバス ハンドバッグ ハンドバッグ</t>
  </si>
  <si>
    <t>ハンドバッグ YSL ゴールド 金具 ロゴ バッグ/付属品:袋</t>
  </si>
  <si>
    <t xml:space="preserve"> ハンドバッグ </t>
  </si>
  <si>
    <t>ﾊﾝﾄﾞﾊﾞｯｸﾞ</t>
  </si>
  <si>
    <t>テスート　二つ折り財布　M510/付属品:ギャラ</t>
  </si>
  <si>
    <t>テスート　ラウンドファスナー二つ折り財布/付属品:箱</t>
  </si>
  <si>
    <t>イントレチャート　コインケース/付属品:箱/袋</t>
  </si>
  <si>
    <t>イントレチャート　レザー　バイカラー　二つ折り財布/付属品:箱/袋</t>
  </si>
  <si>
    <t>グッチシマ　二つ折り長財布　244946/付属品:箱/袋</t>
  </si>
  <si>
    <t>グッチシマ　二つ折り長財布　146229/付属品:箱</t>
  </si>
  <si>
    <t>マイクログッチシマ　二つ折り長財布　449393/付属品:箱</t>
  </si>
  <si>
    <t>オフィディア　GGスプリーム/レザー　ラウンドファスナー長財布　523154/付属品:箱</t>
  </si>
  <si>
    <t>GGキャンバス/レザー　ラウンドファスナー　コインケース　268750</t>
  </si>
  <si>
    <t>パトリシア　レザー　三つ折り財布/付属品:箱/袋</t>
  </si>
  <si>
    <t>GGナイロン　ショルダーバック/付属品:袋</t>
  </si>
  <si>
    <t>GGナイロン　ショルダーバック</t>
  </si>
  <si>
    <t>ズッカ　マンマバケット</t>
  </si>
  <si>
    <t>PVCレザー　ズッカ　ショルダーバック</t>
  </si>
  <si>
    <t>ズッカ　ハンドバック/付属品:チャーム</t>
  </si>
  <si>
    <t>ソーホー2way/付属品:ショルダーストラップ　袋</t>
  </si>
  <si>
    <t>ソーホーレザーリュック/付属品:袋</t>
  </si>
  <si>
    <t>ソーホーショルダーバッグ/付属品:袋</t>
  </si>
  <si>
    <t>GGスプリームリュック/付属品:袋</t>
  </si>
  <si>
    <t>GGスプリームショルダーバッグ</t>
  </si>
  <si>
    <t>マイクロシマ2way/付属品:ショルダーストラップ　袋</t>
  </si>
  <si>
    <t>GGリュック/付属品:袋</t>
  </si>
  <si>
    <t>サングラス/付属品:箱　ｹｰｽ</t>
  </si>
  <si>
    <t>指輪</t>
  </si>
  <si>
    <t>iPhoneｹｰｽ/ﾌﾞﾗｯｸ/付属品:箱,保存袋　ｽﾄﾗｯﾌﾟ</t>
  </si>
  <si>
    <t>iPhoneｹｰｽ/ピンク/付属品:箱</t>
  </si>
  <si>
    <t>ガンチーニ　チェーンショルダーバック</t>
  </si>
  <si>
    <t>ヴァラリボン　チェーンショルダーバック</t>
  </si>
  <si>
    <t>2way　ガンチーニ/付属品:ST、付属財布</t>
  </si>
  <si>
    <t>ハニカム　チェーンショルダーバック</t>
  </si>
  <si>
    <t>ハニカム　ショルダーバック</t>
  </si>
  <si>
    <t>アビーライン　ハンドバック</t>
  </si>
  <si>
    <t>GGキャンバス　ワンショルダー</t>
  </si>
  <si>
    <t>プリーツカレ　REVES D`ESPACE 夢の空間　シルク　ブルー　イエロー/付属品:箱</t>
  </si>
  <si>
    <t>プリーツカレ　RAILING　船の手摺 シルク　ブルー　ベージュ/付属品:箱</t>
  </si>
  <si>
    <t>プリーツカレ　CHARMES DES PLAGES NORMANDES ノルマンディー海岸の魅力　シ/付属品:箱</t>
  </si>
  <si>
    <t>ツイリー　新・馬着ガヴロッシュ　シルク　ライトパープル　アイボリーイエロー/付属品:箱</t>
  </si>
  <si>
    <t>ツイリー　Les Leopards レオパード　シルク　グレー　ブルーグレー/付属品:箱</t>
  </si>
  <si>
    <t>ツイリー　CLIQUETIS　シルク　ブルー　ホワイト　モカブラウン/付属品:箱</t>
  </si>
  <si>
    <t>ツイリー　BRIDES DE GALA EN FLEURS　シルク　ホワイト　ブラウン/付属品:箱</t>
  </si>
  <si>
    <t>ツイリー　Jumping　シルク　ベージュ　ブルー　ピンク</t>
  </si>
  <si>
    <t>ツイリー　JUNGLE LOVE RAINBOW　シルク　ブルー　イエロー</t>
  </si>
  <si>
    <t>2,3</t>
  </si>
  <si>
    <t>まとめ</t>
  </si>
  <si>
    <t>ブロワ/モノグラム</t>
  </si>
  <si>
    <t>ポーチ/ダミエ</t>
  </si>
  <si>
    <t>ネオノエ　エピ　コクリコ/付属品:ストラップ</t>
  </si>
  <si>
    <t>ICチップ/アンプラントタイニーバックパック黒</t>
  </si>
  <si>
    <t>【別展】ICチップ/ハートショルダーピンク/付属品:チェーンストラップ</t>
  </si>
  <si>
    <t>FL2165/エピツイストMMショルダー</t>
  </si>
  <si>
    <t>FL2188/パームスプリングミニ限定</t>
  </si>
  <si>
    <t>AR3146/パームスプリングミニワールドツアー</t>
  </si>
  <si>
    <t>【別展】SP0271/ノエ　パースジャガー青/付属品:チェーンストラップ</t>
  </si>
  <si>
    <t>171084/ラムチェーンショルダ黒/付属品:カード</t>
  </si>
  <si>
    <t>21320704/ミニマトラッセバイカラーピンク</t>
  </si>
  <si>
    <t>31642183/ディズヌフチェーンウォレット白/付属品:カード</t>
  </si>
  <si>
    <t xml:space="preserve"> イヤリング/付属品:箱</t>
  </si>
  <si>
    <t>アクセサリー　ネックレス</t>
  </si>
  <si>
    <t>ココマーク チェーンベルト ゴールド</t>
  </si>
  <si>
    <t>チェーンベルト　</t>
  </si>
  <si>
    <t xml:space="preserve"> ネックレス</t>
  </si>
  <si>
    <t xml:space="preserve">ＮＣ 05 </t>
  </si>
  <si>
    <t>ヴィッテロダイノ 2WAYトートバッグ ブラック/付属品:ストラップ</t>
  </si>
  <si>
    <t>ノバチェック トートバッグ ボルドー</t>
  </si>
  <si>
    <t xml:space="preserve">GGキャンバス スクエアショルダーバッグ ブラウン/449413  </t>
  </si>
  <si>
    <t xml:space="preserve">GGキャンバス ショルダーバッグ ブラウン/121092  </t>
  </si>
  <si>
    <t>ノバチェック ボストンバッグ ボルドー/付属品:ストラップ</t>
  </si>
  <si>
    <t xml:space="preserve">GGインプリメ トートバッグ ブラック/211137  </t>
  </si>
  <si>
    <t xml:space="preserve">GGキャンバス ショルダーバッグ ブラウン/122759  </t>
  </si>
  <si>
    <t xml:space="preserve">GGキャンバス シェリー トートバッグ/155524  </t>
  </si>
  <si>
    <t xml:space="preserve">GGキャンバス スーキー トートバッグ ベージュ×ブロンズ/211944  </t>
  </si>
  <si>
    <t xml:space="preserve">GGキャンバス ショルダーバッグ ブラウン/181092  </t>
  </si>
  <si>
    <t>エールライン/付属品:カデナ,鍵×2</t>
  </si>
  <si>
    <t>エールライン</t>
  </si>
  <si>
    <t>マトラッセ/23/付属品:カード</t>
  </si>
  <si>
    <t>花柄　ディオニュソス/GGスプリームレザー/400249・520981</t>
  </si>
  <si>
    <t>オフィディア　スモールショルダーバッグ/GGスプリームレザー/499621/付属品:箱,保存袋</t>
  </si>
  <si>
    <t>GGマーモント　ショルダーバッグ/ベルベット/446744</t>
  </si>
  <si>
    <t>キャットヘッド　ドローストリングバッグ/GGスプリームレザー/473872</t>
  </si>
  <si>
    <t>ダミエ　ブルームズベリーGM/PVC/DU3161</t>
  </si>
  <si>
    <t>カバピアノ/PVCレザー/M51148・VI0031</t>
  </si>
  <si>
    <t>ルーピング/PVCレザー/LM0012</t>
  </si>
  <si>
    <t>ポルトフォイユ・サラ/PVCレザー/付属品:箱,保存袋</t>
  </si>
  <si>
    <t>ポルトフォイユ・サラ/PVCレザー/付属品:箱</t>
  </si>
  <si>
    <t>オーガナイザー/モノグラム/付属品:箱</t>
  </si>
  <si>
    <t>アンソリット/モノグラム/付属品:保存袋</t>
  </si>
  <si>
    <t>ジッピー/モノグラム/付属品:箱</t>
  </si>
  <si>
    <t>ジッピー/ダミエ</t>
  </si>
  <si>
    <t>三つ折り/ダミエ</t>
  </si>
  <si>
    <t>トレゾール/モノグラム</t>
  </si>
  <si>
    <t>コインケース/キャビアスキン/付属品:箱,保存袋</t>
  </si>
  <si>
    <t>オレンジ　三つ折り/サフィアーノ/付属品:箱</t>
  </si>
  <si>
    <t>オーガナイザー/シマ　レザー/付属品:箱,保存袋</t>
  </si>
  <si>
    <t>アラウンドジップ/レザー/付属品:箱,保存袋</t>
  </si>
  <si>
    <t>GGトートバッグ/付属品:袋</t>
  </si>
  <si>
    <t>GGトートバッグ</t>
  </si>
  <si>
    <t>GGウエストバッグ</t>
  </si>
  <si>
    <t>マトラッセ/付属品:シール,カード,保存袋</t>
  </si>
  <si>
    <t>キャビアスキン ロゴ/付属品:シール</t>
  </si>
  <si>
    <t>キャビアスキン トリプルココ/付属品:シール,保存袋</t>
  </si>
  <si>
    <t>マトラッセ ラムスキン/25/付属品:カード,シール,箱,保存袋</t>
  </si>
  <si>
    <t>【別展】/キャビアスキン/付属品:シール</t>
  </si>
  <si>
    <t>デニム/付属品:シール</t>
  </si>
  <si>
    <t>マトラッセ/付属品:箱,保存袋</t>
  </si>
  <si>
    <t>マトラッセ　ミニケリー キャビアスキン/付属品:カード,シール,保存袋</t>
  </si>
  <si>
    <t>マトラッセ　プッシュロック</t>
  </si>
  <si>
    <t>マドモアゼル/付属品:カード</t>
  </si>
  <si>
    <t>チェック柄　バケットトート/付属品:箱</t>
  </si>
  <si>
    <t>チェック柄　ワンショルダー</t>
  </si>
  <si>
    <t>ノバチェック　ワンショルダー</t>
  </si>
  <si>
    <t>チェック柄　ハンドバック</t>
  </si>
  <si>
    <t>ペカン　ショルダーバック</t>
  </si>
  <si>
    <t>ペカン　ショルダーバック/付属品:袋</t>
  </si>
  <si>
    <t>2way　ペカン　ハンドバック/付属品:袋、ST</t>
  </si>
  <si>
    <t>パイソン　トリオ　クラッチバック</t>
  </si>
  <si>
    <t>マカダム　トップハンドルバック</t>
  </si>
  <si>
    <t>マカダム　トートバック</t>
  </si>
  <si>
    <t>GGスプリーム 114595/付属品:保存袋</t>
  </si>
  <si>
    <t>ダミエ ポルトフォイユシスティナ/SA</t>
  </si>
  <si>
    <t>モノグラム ミニアマゾン</t>
  </si>
  <si>
    <t>エピ ポンヌフ トレドブルー</t>
  </si>
  <si>
    <t>モノグラム ポルトフォイユアコルデオン/付属品:保存袋,チェーン</t>
  </si>
  <si>
    <t>モノグラム ジッピーウォレット/SA/付属品:保存袋</t>
  </si>
  <si>
    <t>ダミエ ポルトフォイユエリーズ/付属品:箱</t>
  </si>
  <si>
    <t>エピ ボーリングモンテーニュPM イヴォワール/SA/付属品:鍵,カデナ,クロシェット</t>
  </si>
  <si>
    <t>マルワリ</t>
  </si>
  <si>
    <t>【別展】トートバッグ/付属品:ポーチ,保存袋</t>
  </si>
  <si>
    <t>【別展】チェーンウォレット/付属品:保存袋</t>
  </si>
  <si>
    <t>エッセンシャルトート/付属品:保存袋,カード</t>
  </si>
  <si>
    <t>【別展】パテントチェーンショルダーバッグ/付属品:保存袋</t>
  </si>
  <si>
    <t>ポシェットアクセソワール/付属品:保存袋</t>
  </si>
  <si>
    <t>トロカデロ27</t>
  </si>
  <si>
    <t>ポルトトレゾールインターナショナル/Ｍ61215 MI0935</t>
  </si>
  <si>
    <t>ポシェットポルトモネクレディ/Ｍ61726 CA1917</t>
  </si>
  <si>
    <t>ポルトモネ　クレディ/Ｍ61725 MI0912</t>
  </si>
  <si>
    <t>ポルトフォイユエミリー/Ｍ61535 CA2017</t>
  </si>
  <si>
    <t>ﾎﾟﾙﾄﾌｫｲﾕ　サラ　ﾄﾞｰﾌｨｰﾇ/Ｍ46645 ic</t>
  </si>
  <si>
    <t>ﾎﾟﾙﾄﾌｫｲﾕ　ミロワール　マゼンタ/Ｎ63544 TA1127/付属品:箱　袋</t>
  </si>
  <si>
    <t>長財布/3058282 4276/付属品:箱</t>
  </si>
  <si>
    <t>GGキャンバス　ジッピーウォレット/363423 2067/付属品:箱</t>
  </si>
  <si>
    <t>手帳　ズッカ柄</t>
  </si>
  <si>
    <t>●M61276　ICチップ/モノグラム　ポシェットフェリシー/付属品:保存袋,ストラップ,コインケース,カードケース</t>
  </si>
  <si>
    <t>●ズッカ　7VA247/PVCショルダーバッグ</t>
  </si>
  <si>
    <t>●523153　シェリー/オフィディア　長財布/付属品:箱,保存袋</t>
  </si>
  <si>
    <t>●719887　シェリーブラック/オフィディア　コンパクトウォレット/付属品:箱,保存袋</t>
  </si>
  <si>
    <t>●がま口長財布　ブラック/キャビアスキン　10番/付属品:カード,箱</t>
  </si>
  <si>
    <t>●サイドジップ　ベージュ/ヴィッテロ　2WAYトート/付属品:ストラップ</t>
  </si>
  <si>
    <t>●水色/ヴィッテロ　2WAYトート/付属品:ストラップ</t>
  </si>
  <si>
    <t>●ベージュ　BN1902/ソフトカーフ　2WAYトートバッグ/付属品:カード,保存袋,ストラップ</t>
  </si>
  <si>
    <t>●M47515　SN2159/モノグラム　化粧ポーチ</t>
  </si>
  <si>
    <t>●SPR17S-F　サングラス/付属品:ケース</t>
  </si>
  <si>
    <t>バケットPM/モノグラム/FL1004/付属品:ポーチ</t>
  </si>
  <si>
    <t>キーポル45/モノグラム/VI8906</t>
  </si>
  <si>
    <t>傘</t>
  </si>
  <si>
    <t>【別展】/傘</t>
  </si>
  <si>
    <t>ポシェットアクセソワール/モノグラム/VI1001</t>
  </si>
  <si>
    <t>【別展】ペガス45/ダミエ/SP3057</t>
  </si>
  <si>
    <t>007.115.5770/マイクロGG</t>
  </si>
  <si>
    <t>ペカン/2WAY　ブラウン/付属品:保存袋,ストラップ</t>
  </si>
  <si>
    <t>パズルスリングバッグ/ナイロン/ネイビー*ブラック/付属品:保存袋</t>
  </si>
  <si>
    <t>ツイステッドカバスモール/キャンバス/イエロー*ナチュラル/付属品:保存袋</t>
  </si>
  <si>
    <t>スエード/ブラウン/付属品:保存袋</t>
  </si>
  <si>
    <t>シェフバッグ/ズッカ</t>
  </si>
  <si>
    <t>ショルダーバッグ/ズッカPVC/付属品:保存袋</t>
  </si>
  <si>
    <t>トートバッグ/ズッキーノ</t>
  </si>
  <si>
    <t>ショルダーバッグ/GGキャンバス、シェリー/付属品:保存袋</t>
  </si>
  <si>
    <t>ショルダーバッグ/GGシェリー/付属品:保存袋</t>
  </si>
  <si>
    <t>ショルダーバッグ/GGシェリー/付属品:ストラップ</t>
  </si>
  <si>
    <t>ハンドバッグ/ノバチェック/付属品:保存袋</t>
  </si>
  <si>
    <t>ショルダーバッグ/ノバチェック</t>
  </si>
  <si>
    <t>　ショルダーバッグ</t>
  </si>
  <si>
    <t>M51163モノグラムヴィバ シテGM ショルダーバッグ</t>
  </si>
  <si>
    <t>イントレチャート・ショルダーバッグ</t>
  </si>
  <si>
    <t xml:space="preserve"> イントレチャート ショルダーバッグ </t>
  </si>
  <si>
    <t>イントレチャート　ワンショルダーバッグ</t>
  </si>
  <si>
    <t>モノグラム　キーポル50　バンドリエール/付属品:ストラップ</t>
  </si>
  <si>
    <t>　ダミエ　アズール　ネヴァーフル　ポーチ付き/付属品:ポーチ</t>
  </si>
  <si>
    <t xml:space="preserve"> ズッキーノ ハンドバッグ ナイロンキャンバス ベージュ B</t>
  </si>
  <si>
    <t>　イントレチャート　ハンドバッグ/付属品:袋</t>
  </si>
  <si>
    <t>ヘビ革　ショルダーバッグ/付属品:箱　袋</t>
  </si>
  <si>
    <t>モノグラム　パピエジップ/付属品:箱　パスケース</t>
  </si>
  <si>
    <t>モノグラム　エミリー</t>
  </si>
  <si>
    <t>モノグラム　クレディ</t>
  </si>
  <si>
    <t>ダミエアズール　サラ</t>
  </si>
  <si>
    <t>グッチシマ　長財布/付属品:箱</t>
  </si>
  <si>
    <t>　チェーンバッグ/付属品:袋</t>
  </si>
  <si>
    <t>ノバチェック　トートバッグ　PVC×レザー　ベージュ系/付属品:中敷き</t>
  </si>
  <si>
    <t>　トート　PVC　黒/付属品:袋</t>
  </si>
  <si>
    <t>ナイロン テスート トートバッグ ブラック/付属品:ストラップ</t>
  </si>
  <si>
    <t>【別展】 カーフ トートバッグ ホワイト フレンチカーフ トートバッグ</t>
  </si>
  <si>
    <t xml:space="preserve"> カレ/付属品:箱</t>
  </si>
  <si>
    <t xml:space="preserve"> トートバッグ</t>
  </si>
  <si>
    <t>ｷｬﾝﾊﾞｽ ｶﾅﾊﾟ 白</t>
  </si>
  <si>
    <t>【別展】モノグラムウォーターカラー ウィークエンドトートGM M45755 ワイトxブルー RFID反応あり/付属品:ストラップ</t>
  </si>
  <si>
    <t>【別展】ルイ・ヴィトン エピ マレルトートBB ハンドバッグ M20520 RFID ポーチ</t>
  </si>
  <si>
    <t>ポルトドキュマンヴォワヤージュ/付属品:ストラップ,保存袋</t>
  </si>
  <si>
    <t>【別展】サンルイ/付属品:保存袋,ポーチ</t>
  </si>
  <si>
    <t>サンルイ/付属品:ポーチ</t>
  </si>
  <si>
    <t>2wayハンドバッグ/付属品:ストラップ</t>
  </si>
  <si>
    <t>アマソナ28</t>
  </si>
  <si>
    <t>PCケース</t>
  </si>
  <si>
    <t>サンクルー</t>
  </si>
  <si>
    <t>べレムMM/付属品:保存袋</t>
  </si>
  <si>
    <t>ハンドバッグ/付属品:保存袋</t>
  </si>
  <si>
    <t xml:space="preserve">カルトシエールGM/ AS0936 </t>
  </si>
  <si>
    <t xml:space="preserve">フラネリー45（PM）/ NO0950 </t>
  </si>
  <si>
    <t xml:space="preserve">カルトシエールMM/ 8911SL </t>
  </si>
  <si>
    <t>エクスプローラー　エクリプス/ IC反応 /付属品:ストラップ</t>
  </si>
  <si>
    <t xml:space="preserve">カルトシエールGM/ SL1904 </t>
  </si>
  <si>
    <t xml:space="preserve">ブロワ/ BA0034 </t>
  </si>
  <si>
    <t xml:space="preserve">ドルーオ/ VI1020 </t>
  </si>
  <si>
    <t xml:space="preserve">ネヴァーフルPM　モノグラム　旧型/ VI2121 </t>
  </si>
  <si>
    <t xml:space="preserve">サックショッピング/ NO0992 </t>
  </si>
  <si>
    <t xml:space="preserve">バビロン/ VI0997 </t>
  </si>
  <si>
    <t>チェーンウォレット/キャビアスキン/ゴールド/付属品:シール</t>
  </si>
  <si>
    <t>【別展】/ラムスキン/黒/付属品:シール,カード,保存袋</t>
  </si>
  <si>
    <t>ラムスキン/ネイビー</t>
  </si>
  <si>
    <t>ウルトラステッチ/ラムスキン/黒/付属品:シール,カード</t>
  </si>
  <si>
    <t>【別展】ピコタンロック　エクラPM/トリヨン/ルージュセリエ×ブラック　U刻印/付属品:カデナ,キー×2</t>
  </si>
  <si>
    <t>キャビアスキン/付属品:シール</t>
  </si>
  <si>
    <t>マドモアゼル/キャビアスキン/ブラウン/付属品:シール</t>
  </si>
  <si>
    <t>【別展】エヴリン　2ドゥ　PM/トリヨン/オレンジ　SV金具　□H刻印/付属品:ストラップ</t>
  </si>
  <si>
    <t>ポルトトレゾールインターナショナル　マルチカラー/付属品:袋</t>
  </si>
  <si>
    <t>アンプラントジッピーウォレット/付属品:袋</t>
  </si>
  <si>
    <t>ポルトフォイユヴィクトリーヌ/付属品:袋</t>
  </si>
  <si>
    <t>トレゾール</t>
  </si>
  <si>
    <t>レザーウォレット/付属品:袋</t>
  </si>
  <si>
    <t>インターロッキングレザーチェーンウォレット/付属品:箱、保存袋</t>
  </si>
  <si>
    <t>インターロッキングレザーチェーンウォレット/付属品:袋</t>
  </si>
  <si>
    <t>マーモントレザーチェーンウォレット</t>
  </si>
  <si>
    <t>ブロンディチェーンウォレット/付属品:袋</t>
  </si>
  <si>
    <t>ミニカレ/付属品:箱</t>
  </si>
  <si>
    <t>ミニカレ/付属品:ケース</t>
  </si>
  <si>
    <t>モノグラム トロカデロ23</t>
  </si>
  <si>
    <t>モノグラム トゥルーストワレット23</t>
  </si>
  <si>
    <t>モノグラム コンパクトジップ/付属品:箱,保存袋</t>
  </si>
  <si>
    <t>GGデニム 74211/付属品:箱</t>
  </si>
  <si>
    <t>ダミエ ポルトフォイユエミリー/SA/付属品:箱,保存袋</t>
  </si>
  <si>
    <t>モノグラムマルチカラー ジッピーウォレット ブロン/SA/付属品:保存袋</t>
  </si>
  <si>
    <t>モノグラム モンソー/付属品:ストラップ,キー</t>
  </si>
  <si>
    <t>ダミエ ヴェニス</t>
  </si>
  <si>
    <t>マカダム</t>
  </si>
  <si>
    <t>レザー　二つ折り財布/付属品:箱、袋</t>
  </si>
  <si>
    <t>ハニカム　がま口ポーチ</t>
  </si>
  <si>
    <t>ハニカム　コインケース</t>
  </si>
  <si>
    <t>トロッター　三つ折り財布</t>
  </si>
  <si>
    <t>ビーゼロワン トートバッグ/付属品:保存袋,ストラップ</t>
  </si>
  <si>
    <t>アルストン</t>
  </si>
  <si>
    <t>【別展】パピヨン</t>
  </si>
  <si>
    <t>クリオーゾ</t>
  </si>
  <si>
    <t>ヴィバシテ/付属品:保存袋</t>
  </si>
  <si>
    <t>パテント　チェーントート</t>
  </si>
  <si>
    <t>ホーボーバッグ/付属品:保存袋</t>
  </si>
  <si>
    <t>レザーハンドバッグ/付属品:保存袋</t>
  </si>
  <si>
    <t>2WAYショルダーバッグ/付属品:保存袋</t>
  </si>
  <si>
    <t>レザートートバッグ/付属品:ストラップ</t>
  </si>
  <si>
    <t>マンマバケット/付属品:保存袋</t>
  </si>
  <si>
    <t>【別展】バーキン35　トゴ　エトゥープ　SV金具/□N/付属品:鍵２・カデナ・クロシェット</t>
  </si>
  <si>
    <t>【別展】バーキン35　トゴ　エトゥープ　G金具/T</t>
  </si>
  <si>
    <t>【別展】バーキン35　トゴ　ゴールド　SV金具/□N/付属品:鍵２・カデナ・クロシェット</t>
  </si>
  <si>
    <t>【別展】24/24(ヴァンキャトルヴァンキャトル) 29cm　ブルー系×ジョーヌ　G金具/Y/付属品:ストラップ</t>
  </si>
  <si>
    <t>【別展】ツールボックス20　スイフト　エレクトリックブルー　G金具/A/付属品:クロシェット・ストラップ</t>
  </si>
  <si>
    <t>【別展】ピコタンロック18　トリヨン　ルージュカザック　G金具/C/付属品:鍵・カデナ</t>
  </si>
  <si>
    <t>【別展】ボワット シャポー スープル　M52294/DU0159/付属品:カデナ・ネームタグ</t>
  </si>
  <si>
    <r>
      <t>※入札データはYBAオークションHPよりダウンロードしたものをご利用ください。
データの送付は、</t>
    </r>
    <r>
      <rPr>
        <b/>
        <sz val="11"/>
        <color rgb="FFFF0000"/>
        <rFont val="游ゴシック"/>
        <family val="3"/>
        <charset val="128"/>
        <scheme val="minor"/>
      </rPr>
      <t>office@yokohama-auction.com</t>
    </r>
    <r>
      <rPr>
        <b/>
        <sz val="11"/>
        <color theme="1"/>
        <rFont val="游ゴシック"/>
        <family val="3"/>
        <charset val="128"/>
        <scheme val="minor"/>
      </rPr>
      <t xml:space="preserve">まで送付ください。
</t>
    </r>
    <r>
      <rPr>
        <b/>
        <sz val="11"/>
        <color rgb="FFFF0000"/>
        <rFont val="游ゴシック"/>
        <family val="3"/>
        <charset val="128"/>
        <scheme val="minor"/>
      </rPr>
      <t xml:space="preserve">データ締切：3日　AM7：00　までとなります。 
</t>
    </r>
    <r>
      <rPr>
        <b/>
        <sz val="11"/>
        <color theme="1"/>
        <rFont val="游ゴシック"/>
        <family val="3"/>
        <charset val="128"/>
        <scheme val="minor"/>
      </rPr>
      <t>締切時間をすぎたものは受付できない可能性がございますのでご了承くださいませ。
データのご提出は必ず</t>
    </r>
    <r>
      <rPr>
        <b/>
        <sz val="11"/>
        <color rgb="FFFF0000"/>
        <rFont val="游ゴシック"/>
        <family val="3"/>
        <charset val="128"/>
        <scheme val="minor"/>
      </rPr>
      <t>「Excel」</t>
    </r>
    <r>
      <rPr>
        <b/>
        <sz val="11"/>
        <color theme="1"/>
        <rFont val="游ゴシック"/>
        <family val="3"/>
        <charset val="128"/>
        <scheme val="minor"/>
      </rPr>
      <t xml:space="preserve">データでお願いいたします。
</t>
    </r>
    <r>
      <rPr>
        <b/>
        <sz val="11"/>
        <color rgb="FFFF0000"/>
        <rFont val="游ゴシック"/>
        <family val="3"/>
        <charset val="128"/>
        <scheme val="minor"/>
      </rPr>
      <t>「numbers」</t>
    </r>
    <r>
      <rPr>
        <b/>
        <sz val="11"/>
        <color theme="1"/>
        <rFont val="游ゴシック"/>
        <family val="3"/>
        <charset val="128"/>
        <scheme val="minor"/>
      </rPr>
      <t>などでご提出されないようご注意くださいませ。
・入札は</t>
    </r>
    <r>
      <rPr>
        <b/>
        <sz val="11"/>
        <color rgb="FFFF0000"/>
        <rFont val="游ゴシック"/>
        <family val="3"/>
        <charset val="128"/>
        <scheme val="minor"/>
      </rPr>
      <t>1000円単位</t>
    </r>
    <r>
      <rPr>
        <b/>
        <sz val="11"/>
        <color theme="1"/>
        <rFont val="游ゴシック"/>
        <family val="3"/>
        <charset val="128"/>
        <scheme val="minor"/>
      </rPr>
      <t>となります。</t>
    </r>
    <r>
      <rPr>
        <b/>
        <sz val="11"/>
        <color rgb="FFFF0000"/>
        <rFont val="游ゴシック"/>
        <family val="3"/>
        <charset val="128"/>
        <scheme val="minor"/>
      </rPr>
      <t>1000円未満</t>
    </r>
    <r>
      <rPr>
        <b/>
        <sz val="11"/>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2" eb="93">
      <t>ニチ</t>
    </rPh>
    <rPh sb="155" eb="157">
      <t>テイシュツ</t>
    </rPh>
    <rPh sb="158" eb="159">
      <t>カナラ</t>
    </rPh>
    <rPh sb="172" eb="173">
      <t>ネガ</t>
    </rPh>
    <rPh sb="194" eb="196">
      <t>テイシュツ</t>
    </rPh>
    <rPh sb="203" eb="205">
      <t>チュウイ</t>
    </rPh>
    <rPh sb="214" eb="216">
      <t>ニュウサツ</t>
    </rPh>
    <rPh sb="221" eb="224">
      <t>エンタンイ</t>
    </rPh>
    <rPh sb="234" eb="237">
      <t>エンミマン</t>
    </rPh>
    <rPh sb="238" eb="240">
      <t>タンイ</t>
    </rPh>
    <rPh sb="241" eb="243">
      <t>ニュウサツ</t>
    </rPh>
    <rPh sb="246" eb="248">
      <t>バアイ</t>
    </rPh>
    <rPh sb="252" eb="253">
      <t>キ</t>
    </rPh>
    <rPh sb="254" eb="255">
      <t>ス</t>
    </rPh>
    <rPh sb="268" eb="271">
      <t>カンケイジョウ</t>
    </rPh>
    <rPh sb="272" eb="274">
      <t>ニュウサツ</t>
    </rPh>
    <rPh sb="274" eb="276">
      <t>トリケシ</t>
    </rPh>
    <rPh sb="279" eb="281">
      <t>バアイ</t>
    </rPh>
    <rPh sb="290" eb="292">
      <t>チュウイ</t>
    </rPh>
    <rPh sb="299" eb="301">
      <t>ダンチガ</t>
    </rPh>
    <rPh sb="303" eb="307">
      <t>ニュウサツキンガク</t>
    </rPh>
    <rPh sb="308" eb="310">
      <t>ケタチガ</t>
    </rPh>
    <rPh sb="324" eb="325">
      <t>タシ</t>
    </rPh>
    <rPh sb="328" eb="329">
      <t>ウエ</t>
    </rPh>
    <rPh sb="331" eb="333">
      <t>ニュウリョク</t>
    </rPh>
    <rPh sb="343" eb="345">
      <t>キンガク</t>
    </rPh>
    <rPh sb="346" eb="349">
      <t>ヘンコウトウ</t>
    </rPh>
    <rPh sb="357" eb="360">
      <t>テイセイゴ</t>
    </rPh>
    <rPh sb="360" eb="362">
      <t>サイド</t>
    </rPh>
    <rPh sb="370" eb="372">
      <t>ソウシン</t>
    </rPh>
    <rPh sb="374" eb="376">
      <t>デンワ</t>
    </rPh>
    <rPh sb="379" eb="381">
      <t>レンラク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</si>
</sst>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2"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b/>
      <sz val="24"/>
      <color theme="1"/>
      <name val="游ゴシック"/>
      <family val="3"/>
      <charset val="128"/>
      <scheme val="minor"/>
    </font>
    <font>
      <b/>
      <sz val="14"/>
      <color theme="1"/>
      <name val="游ゴシック"/>
      <family val="3"/>
      <charset val="128"/>
      <scheme val="minor"/>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1"/>
      <color theme="1"/>
      <name val="游ゴシック"/>
      <family val="3"/>
      <charset val="128"/>
      <scheme val="minor"/>
    </font>
    <font>
      <u/>
      <sz val="11"/>
      <color theme="1"/>
      <name val="游ゴシック"/>
      <family val="2"/>
      <charset val="128"/>
      <scheme val="minor"/>
    </font>
    <font>
      <u/>
      <sz val="14"/>
      <color rgb="FFFF0000"/>
      <name val="游ゴシック"/>
      <family val="3"/>
      <charset val="128"/>
      <scheme val="minor"/>
    </font>
    <font>
      <sz val="14"/>
      <color rgb="FFFF0000"/>
      <name val="游ゴシック"/>
      <family val="3"/>
      <charset val="128"/>
      <scheme val="minor"/>
    </font>
    <font>
      <u/>
      <sz val="18"/>
      <color theme="10"/>
      <name val="游ゴシック"/>
      <family val="2"/>
      <charset val="128"/>
      <scheme val="minor"/>
    </font>
    <font>
      <sz val="11"/>
      <color rgb="FF000000"/>
      <name val="Calibri"/>
      <family val="2"/>
    </font>
    <font>
      <u/>
      <sz val="14"/>
      <color theme="1"/>
      <name val="游ゴシック"/>
      <family val="3"/>
      <charset val="128"/>
      <scheme val="minor"/>
    </font>
    <font>
      <b/>
      <sz val="11"/>
      <color theme="1"/>
      <name val="游ゴシック"/>
      <family val="3"/>
      <charset val="128"/>
      <scheme val="minor"/>
    </font>
    <font>
      <b/>
      <sz val="11"/>
      <color rgb="FFFF0000"/>
      <name val="游ゴシック"/>
      <family val="3"/>
      <charset val="128"/>
      <scheme val="minor"/>
    </font>
    <font>
      <b/>
      <sz val="12"/>
      <color theme="1"/>
      <name val="游ゴシック"/>
      <family val="3"/>
      <charset val="128"/>
      <scheme val="minor"/>
    </font>
    <font>
      <b/>
      <sz val="12"/>
      <color rgb="FF000000"/>
      <name val="游ゴシック"/>
      <family val="3"/>
      <charset val="128"/>
    </font>
  </fonts>
  <fills count="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7"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style="thick">
        <color rgb="FFFF0000"/>
      </right>
      <top style="thick">
        <color rgb="FFFF0000"/>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thick">
        <color rgb="FFFF0000"/>
      </left>
      <right/>
      <top style="thick">
        <color rgb="FFFF0000"/>
      </top>
      <bottom/>
      <diagonal/>
    </border>
    <border>
      <left style="thick">
        <color rgb="FFFF0000"/>
      </left>
      <right style="thick">
        <color rgb="FFFF0000"/>
      </right>
      <top style="thick">
        <color rgb="FFFF0000"/>
      </top>
      <bottom/>
      <diagonal/>
    </border>
    <border>
      <left style="thin">
        <color indexed="64"/>
      </left>
      <right/>
      <top/>
      <bottom/>
      <diagonal/>
    </border>
  </borders>
  <cellStyleXfs count="6">
    <xf numFmtId="0" fontId="0" fillId="0" borderId="0">
      <alignment vertical="center"/>
    </xf>
    <xf numFmtId="0" fontId="7" fillId="0" borderId="0">
      <alignment vertical="center"/>
    </xf>
    <xf numFmtId="38" fontId="7" fillId="0" borderId="0" applyFont="0" applyFill="0" applyBorder="0" applyAlignment="0" applyProtection="0">
      <alignment vertical="center"/>
    </xf>
    <xf numFmtId="6" fontId="7" fillId="0" borderId="0" applyFont="0" applyFill="0" applyBorder="0" applyAlignment="0" applyProtection="0">
      <alignment vertical="center"/>
    </xf>
    <xf numFmtId="0" fontId="9" fillId="0" borderId="0" applyNumberFormat="0" applyFill="0" applyBorder="0" applyAlignment="0" applyProtection="0">
      <alignment vertical="center"/>
    </xf>
    <xf numFmtId="0" fontId="16" fillId="0" borderId="0"/>
  </cellStyleXfs>
  <cellXfs count="65">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10" fillId="0" borderId="7" xfId="0" applyFont="1" applyBorder="1" applyAlignment="1">
      <alignment horizontal="center" vertical="center" wrapText="1"/>
    </xf>
    <xf numFmtId="0" fontId="0" fillId="0" borderId="0" xfId="0" applyAlignment="1">
      <alignment horizontal="center" vertical="center" wrapText="1"/>
    </xf>
    <xf numFmtId="6" fontId="13" fillId="0" borderId="0" xfId="3" applyFont="1" applyAlignment="1" applyProtection="1">
      <alignment horizontal="right" vertical="center" wrapText="1"/>
    </xf>
    <xf numFmtId="0" fontId="10" fillId="0" borderId="6" xfId="0" applyFont="1" applyBorder="1" applyAlignment="1">
      <alignment horizontal="center" vertical="center" wrapText="1"/>
    </xf>
    <xf numFmtId="0" fontId="10" fillId="0" borderId="8" xfId="0" applyFont="1" applyBorder="1" applyAlignment="1">
      <alignment horizontal="center" vertical="center" wrapText="1"/>
    </xf>
    <xf numFmtId="0" fontId="8" fillId="0" borderId="0" xfId="0" applyFont="1" applyAlignment="1">
      <alignment vertical="center" wrapText="1"/>
    </xf>
    <xf numFmtId="0" fontId="5" fillId="0" borderId="0" xfId="0" applyFont="1" applyAlignment="1">
      <alignment horizontal="center" vertical="center" shrinkToFit="1"/>
    </xf>
    <xf numFmtId="0" fontId="11" fillId="0" borderId="0" xfId="0" applyFont="1" applyAlignment="1">
      <alignment horizontal="right" vertical="center" shrinkToFit="1"/>
    </xf>
    <xf numFmtId="6" fontId="14" fillId="0" borderId="10" xfId="3" applyFont="1" applyBorder="1" applyAlignment="1" applyProtection="1">
      <alignment vertical="center" shrinkToFit="1"/>
    </xf>
    <xf numFmtId="0" fontId="17" fillId="0" borderId="0" xfId="0" applyFont="1" applyAlignment="1">
      <alignment horizontal="right" vertical="center" shrinkToFit="1"/>
    </xf>
    <xf numFmtId="0" fontId="2" fillId="0" borderId="9"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4" xfId="0" applyFont="1" applyBorder="1" applyAlignment="1">
      <alignment vertical="center" wrapText="1"/>
    </xf>
    <xf numFmtId="0" fontId="2" fillId="0" borderId="16" xfId="0" applyFont="1" applyBorder="1" applyAlignment="1">
      <alignment horizontal="center" vertical="center" wrapText="1"/>
    </xf>
    <xf numFmtId="0" fontId="2" fillId="0" borderId="4" xfId="0" applyFont="1" applyBorder="1" applyAlignment="1">
      <alignment horizontal="center" vertical="center" wrapText="1"/>
    </xf>
    <xf numFmtId="0" fontId="8" fillId="0" borderId="0" xfId="0" applyFont="1" applyAlignment="1">
      <alignment horizontal="center" vertical="center" wrapText="1"/>
    </xf>
    <xf numFmtId="0" fontId="8" fillId="0" borderId="1" xfId="0" applyFont="1" applyBorder="1" applyAlignment="1">
      <alignment horizontal="center" vertical="center" shrinkToFit="1"/>
    </xf>
    <xf numFmtId="49" fontId="8" fillId="0" borderId="1" xfId="1" applyNumberFormat="1" applyFont="1" applyBorder="1" applyAlignment="1">
      <alignment horizontal="center" vertical="center" shrinkToFit="1"/>
    </xf>
    <xf numFmtId="0" fontId="8" fillId="0" borderId="11" xfId="0" applyFont="1" applyBorder="1" applyAlignment="1">
      <alignment horizontal="center" vertical="center" shrinkToFit="1"/>
    </xf>
    <xf numFmtId="0" fontId="8" fillId="0" borderId="13" xfId="2" applyNumberFormat="1" applyFont="1" applyFill="1" applyBorder="1" applyAlignment="1" applyProtection="1">
      <alignment horizontal="left" vertical="center" shrinkToFit="1"/>
    </xf>
    <xf numFmtId="0" fontId="8" fillId="0" borderId="1" xfId="2" applyNumberFormat="1" applyFont="1" applyFill="1" applyBorder="1" applyAlignment="1" applyProtection="1">
      <alignment horizontal="left" vertical="center" shrinkToFit="1"/>
    </xf>
    <xf numFmtId="0" fontId="8" fillId="0" borderId="1" xfId="1" applyFont="1" applyBorder="1" applyAlignment="1">
      <alignment horizontal="center" vertical="center" shrinkToFit="1"/>
    </xf>
    <xf numFmtId="0" fontId="8" fillId="0" borderId="12" xfId="0" applyFont="1" applyBorder="1" applyAlignment="1">
      <alignment horizontal="center" vertical="center" shrinkToFit="1"/>
    </xf>
    <xf numFmtId="0" fontId="8" fillId="0" borderId="1" xfId="0" applyFont="1" applyBorder="1" applyAlignment="1">
      <alignment horizontal="center" vertical="center" wrapText="1"/>
    </xf>
    <xf numFmtId="0" fontId="8" fillId="0" borderId="1" xfId="2" applyNumberFormat="1" applyFont="1" applyBorder="1" applyAlignment="1" applyProtection="1">
      <alignment horizontal="left" vertical="center" shrinkToFit="1"/>
    </xf>
    <xf numFmtId="0" fontId="8" fillId="2" borderId="1" xfId="2" applyNumberFormat="1" applyFont="1" applyFill="1" applyBorder="1" applyAlignment="1" applyProtection="1">
      <alignment horizontal="left" vertical="center" shrinkToFit="1"/>
    </xf>
    <xf numFmtId="0" fontId="8" fillId="3" borderId="14" xfId="0" applyFont="1" applyFill="1" applyBorder="1" applyAlignment="1">
      <alignment horizontal="center" vertical="center" shrinkToFit="1"/>
    </xf>
    <xf numFmtId="49" fontId="8" fillId="0" borderId="0" xfId="0" applyNumberFormat="1" applyFont="1" applyAlignment="1">
      <alignment horizontal="center" vertical="center" wrapText="1"/>
    </xf>
    <xf numFmtId="49" fontId="8" fillId="0" borderId="0" xfId="0" applyNumberFormat="1" applyFont="1" applyAlignment="1">
      <alignment vertical="center" wrapText="1"/>
    </xf>
    <xf numFmtId="49" fontId="8" fillId="2" borderId="0" xfId="2" applyNumberFormat="1" applyFont="1" applyFill="1" applyAlignment="1" applyProtection="1">
      <alignment horizontal="left" vertical="center" shrinkToFit="1"/>
    </xf>
    <xf numFmtId="49" fontId="8" fillId="0" borderId="0" xfId="2" applyNumberFormat="1" applyFont="1" applyAlignment="1" applyProtection="1">
      <alignment horizontal="left" vertical="center" shrinkToFit="1"/>
    </xf>
    <xf numFmtId="6" fontId="10" fillId="0" borderId="0" xfId="3" applyFont="1" applyFill="1" applyBorder="1" applyAlignment="1" applyProtection="1">
      <alignment horizontal="center" vertical="center" wrapText="1"/>
    </xf>
    <xf numFmtId="0" fontId="20" fillId="0" borderId="1" xfId="1" applyFont="1" applyBorder="1" applyAlignment="1">
      <alignment horizontal="center" vertical="center"/>
    </xf>
    <xf numFmtId="0" fontId="20" fillId="0" borderId="11" xfId="1" applyFont="1" applyBorder="1" applyAlignment="1">
      <alignment horizontal="center" vertical="center"/>
    </xf>
    <xf numFmtId="0" fontId="20" fillId="0" borderId="12" xfId="1" applyFont="1" applyBorder="1" applyAlignment="1">
      <alignment horizontal="center" vertical="center"/>
    </xf>
    <xf numFmtId="38" fontId="20" fillId="0" borderId="1" xfId="2" applyFont="1" applyFill="1" applyBorder="1" applyAlignment="1" applyProtection="1">
      <alignment horizontal="center" vertical="center" wrapText="1"/>
    </xf>
    <xf numFmtId="0" fontId="21" fillId="0" borderId="1" xfId="0" applyFont="1" applyBorder="1" applyAlignment="1">
      <alignment horizontal="center" vertical="center"/>
    </xf>
    <xf numFmtId="38" fontId="8" fillId="4" borderId="1" xfId="2" applyFont="1" applyFill="1" applyBorder="1" applyAlignment="1" applyProtection="1">
      <alignment horizontal="center" vertical="center" shrinkToFit="1"/>
    </xf>
    <xf numFmtId="38" fontId="8" fillId="4" borderId="15" xfId="2" applyFont="1" applyFill="1" applyBorder="1" applyAlignment="1" applyProtection="1">
      <alignment horizontal="center" vertical="center" shrinkToFit="1"/>
    </xf>
    <xf numFmtId="38" fontId="8" fillId="4" borderId="1" xfId="2" applyFont="1" applyFill="1" applyBorder="1" applyAlignment="1" applyProtection="1">
      <alignment horizontal="center" vertical="center" wrapText="1"/>
    </xf>
    <xf numFmtId="38" fontId="8" fillId="4" borderId="15" xfId="2" applyFont="1" applyFill="1" applyBorder="1" applyAlignment="1" applyProtection="1">
      <alignment horizontal="center" vertical="center" wrapText="1"/>
    </xf>
    <xf numFmtId="38" fontId="8" fillId="4" borderId="0" xfId="2" applyFont="1" applyFill="1" applyBorder="1" applyAlignment="1" applyProtection="1">
      <alignment horizontal="center" vertical="center" wrapText="1"/>
    </xf>
    <xf numFmtId="0" fontId="4" fillId="0" borderId="0" xfId="0" applyFont="1">
      <alignment vertical="center"/>
    </xf>
    <xf numFmtId="49" fontId="6" fillId="0" borderId="0" xfId="0" applyNumberFormat="1" applyFont="1" applyAlignment="1">
      <alignment horizontal="left" vertical="center" wrapText="1"/>
    </xf>
    <xf numFmtId="49" fontId="6" fillId="0" borderId="0" xfId="0" applyNumberFormat="1" applyFont="1" applyAlignment="1">
      <alignment horizontal="center" vertical="center" wrapText="1"/>
    </xf>
    <xf numFmtId="0" fontId="8" fillId="0" borderId="0" xfId="0" applyFont="1" applyAlignment="1">
      <alignment horizontal="left" vertical="center" wrapText="1"/>
    </xf>
    <xf numFmtId="0" fontId="8" fillId="0" borderId="0" xfId="0" applyFont="1" applyAlignment="1">
      <alignment horizontal="center" vertical="center" wrapText="1"/>
    </xf>
    <xf numFmtId="0" fontId="2" fillId="0" borderId="0" xfId="0" applyFont="1" applyAlignment="1">
      <alignment horizontal="center" vertical="center" wrapText="1"/>
    </xf>
    <xf numFmtId="0" fontId="8" fillId="0" borderId="5" xfId="0" applyFont="1" applyBorder="1" applyAlignment="1">
      <alignment horizontal="center" vertical="center" wrapText="1"/>
    </xf>
    <xf numFmtId="49" fontId="18" fillId="0" borderId="18" xfId="0" applyNumberFormat="1" applyFont="1" applyBorder="1" applyAlignment="1">
      <alignment horizontal="center" vertical="center" wrapText="1"/>
    </xf>
    <xf numFmtId="49" fontId="18" fillId="0" borderId="0" xfId="0" applyNumberFormat="1" applyFont="1" applyAlignment="1">
      <alignment horizontal="center" vertical="center" wrapText="1"/>
    </xf>
    <xf numFmtId="0" fontId="8" fillId="0" borderId="3" xfId="0" applyFont="1" applyBorder="1" applyAlignment="1">
      <alignment horizontal="center" vertical="center" wrapText="1"/>
    </xf>
    <xf numFmtId="0" fontId="8" fillId="0" borderId="2" xfId="0" applyFont="1" applyBorder="1" applyAlignment="1">
      <alignment horizontal="center" vertical="center" wrapText="1"/>
    </xf>
    <xf numFmtId="0" fontId="5" fillId="0" borderId="0" xfId="0" applyFont="1" applyAlignment="1">
      <alignment horizontal="center" vertical="center" shrinkToFit="1"/>
    </xf>
    <xf numFmtId="0" fontId="12" fillId="0" borderId="0" xfId="0" applyFont="1" applyAlignment="1">
      <alignment horizontal="right" vertical="center" shrinkToFit="1"/>
    </xf>
    <xf numFmtId="0" fontId="11" fillId="0" borderId="0" xfId="0" applyFont="1" applyAlignment="1">
      <alignment horizontal="right" vertical="center" shrinkToFit="1"/>
    </xf>
    <xf numFmtId="0" fontId="15" fillId="0" borderId="0" xfId="4" applyFont="1" applyBorder="1" applyAlignment="1" applyProtection="1">
      <alignment horizontal="center" vertical="center" shrinkToFit="1"/>
    </xf>
    <xf numFmtId="38" fontId="8" fillId="0" borderId="16" xfId="2" applyFont="1" applyBorder="1" applyAlignment="1">
      <alignment horizontal="left" vertical="center" wrapText="1"/>
    </xf>
    <xf numFmtId="38" fontId="8" fillId="0" borderId="4" xfId="2" applyFont="1" applyBorder="1" applyAlignment="1">
      <alignment horizontal="left" vertical="center" wrapText="1"/>
    </xf>
    <xf numFmtId="38" fontId="8" fillId="0" borderId="9" xfId="2" applyFont="1" applyBorder="1" applyAlignment="1">
      <alignment horizontal="left" vertical="center" wrapText="1"/>
    </xf>
  </cellXfs>
  <cellStyles count="6">
    <cellStyle name="ハイパーリンク" xfId="4" builtinId="8"/>
    <cellStyle name="桁区切り" xfId="2" builtinId="6"/>
    <cellStyle name="通貨" xfId="3" builtinId="7"/>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8B2E179F-7F9B-47CC-BE23-0F70E9CDD5F3}"/>
            </a:ext>
          </a:extLst>
        </xdr:cNvPr>
        <xdr:cNvSpPr/>
      </xdr:nvSpPr>
      <xdr:spPr>
        <a:xfrm>
          <a:off x="1909286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0610D-B9DB-4480-B363-AA818ED7AAFA}">
  <sheetPr>
    <pageSetUpPr fitToPage="1"/>
  </sheetPr>
  <dimension ref="A1:Y4200"/>
  <sheetViews>
    <sheetView showZeros="0" tabSelected="1" view="pageBreakPreview" topLeftCell="C1" zoomScale="88" zoomScaleNormal="88" zoomScaleSheetLayoutView="88" workbookViewId="0">
      <pane ySplit="4" topLeftCell="A5" activePane="bottomLeft" state="frozen"/>
      <selection pane="bottomLeft" activeCell="H11" sqref="H11"/>
    </sheetView>
  </sheetViews>
  <sheetFormatPr defaultColWidth="8.5" defaultRowHeight="31.5" customHeight="1" x14ac:dyDescent="0.45"/>
  <cols>
    <col min="1" max="2" width="8.5" style="4" hidden="1" customWidth="1"/>
    <col min="3" max="3" width="12.5" style="32" customWidth="1"/>
    <col min="4" max="4" width="3.09765625" style="33" customWidth="1"/>
    <col min="5" max="5" width="12.5" style="32" customWidth="1"/>
    <col min="6" max="6" width="19" style="32" customWidth="1"/>
    <col min="7" max="7" width="2.3984375" style="20" customWidth="1"/>
    <col min="8" max="8" width="19.8984375" style="46" customWidth="1"/>
    <col min="9" max="9" width="28.19921875" style="34" customWidth="1"/>
    <col min="10" max="10" width="17.69921875" style="35" customWidth="1"/>
    <col min="11" max="11" width="48.69921875" style="35" customWidth="1"/>
    <col min="12" max="12" width="12.5" style="20" customWidth="1"/>
    <col min="13" max="13" width="2" style="10" bestFit="1" customWidth="1"/>
    <col min="14" max="14" width="12.5" style="20" customWidth="1"/>
    <col min="15" max="15" width="9.59765625" style="4" customWidth="1"/>
    <col min="16" max="16" width="3.3984375" style="4" bestFit="1" customWidth="1"/>
    <col min="17" max="19" width="8.5" style="4" customWidth="1"/>
    <col min="20" max="20" width="15.8984375" style="4" customWidth="1"/>
    <col min="21" max="16384" width="8.5" style="4"/>
  </cols>
  <sheetData>
    <row r="1" spans="1:25" ht="31.5" hidden="1" customHeight="1" x14ac:dyDescent="0.45">
      <c r="A1" s="4" t="s">
        <v>0</v>
      </c>
      <c r="B1" s="4" t="s">
        <v>0</v>
      </c>
      <c r="C1" s="4" t="s">
        <v>0</v>
      </c>
      <c r="D1" s="4" t="s">
        <v>0</v>
      </c>
      <c r="E1" s="4" t="s">
        <v>0</v>
      </c>
      <c r="F1" s="4" t="s">
        <v>0</v>
      </c>
      <c r="G1" s="4" t="s">
        <v>0</v>
      </c>
      <c r="H1" s="6" t="s">
        <v>0</v>
      </c>
      <c r="I1" s="4" t="s">
        <v>0</v>
      </c>
      <c r="J1" s="4" t="s">
        <v>0</v>
      </c>
      <c r="K1" t="s">
        <v>0</v>
      </c>
      <c r="L1" s="4" t="s">
        <v>0</v>
      </c>
      <c r="M1" s="4" t="s">
        <v>0</v>
      </c>
      <c r="N1" s="4" t="s">
        <v>0</v>
      </c>
    </row>
    <row r="2" spans="1:25" ht="31.5" customHeight="1" thickBot="1" x14ac:dyDescent="0.5">
      <c r="C2" s="58"/>
      <c r="D2" s="58"/>
      <c r="E2" s="58"/>
      <c r="F2" s="11"/>
      <c r="G2" s="11"/>
      <c r="H2" s="47" t="str">
        <f>原本!A1&amp;"入札フォーマット"</f>
        <v>第279回YBA前期バッグ大会 2025-09-04入札フォーマット</v>
      </c>
      <c r="I2" s="47"/>
      <c r="J2" s="47"/>
      <c r="K2" s="47"/>
      <c r="L2" s="47"/>
      <c r="M2" s="47"/>
      <c r="N2" s="47"/>
      <c r="O2" s="3" t="s">
        <v>6</v>
      </c>
      <c r="P2" s="3" t="s">
        <v>3</v>
      </c>
      <c r="Q2" s="3" t="s">
        <v>7</v>
      </c>
    </row>
    <row r="3" spans="1:25" ht="37.5" customHeight="1" thickTop="1" thickBot="1" x14ac:dyDescent="0.5">
      <c r="C3" s="59"/>
      <c r="D3" s="60"/>
      <c r="E3" s="60"/>
      <c r="F3" s="14" t="s">
        <v>15</v>
      </c>
      <c r="G3" s="12"/>
      <c r="H3" s="36">
        <f>SUM(H5:H1048576)</f>
        <v>0</v>
      </c>
      <c r="I3" s="7"/>
      <c r="J3" s="7" t="s">
        <v>8</v>
      </c>
      <c r="K3" s="13" t="str">
        <f>IF(Q5="","右側の入札業者情報を入力してください⇒",Q5)</f>
        <v>右側の入札業者情報を入力してください⇒</v>
      </c>
      <c r="L3" s="1"/>
      <c r="M3" s="2"/>
      <c r="N3" s="1"/>
      <c r="O3" s="8"/>
      <c r="P3" s="5" t="s">
        <v>0</v>
      </c>
      <c r="Q3" s="9"/>
      <c r="R3" s="6" t="str">
        <f>O3&amp;P3&amp;Q3</f>
        <v>-</v>
      </c>
      <c r="S3" s="61" t="str">
        <f>IFERROR(IF(R3="","検索",HYPERLINK("#H"&amp;MATCH(R3,G:G,0),"検索")),"対象が見つかりません")</f>
        <v>検索</v>
      </c>
      <c r="T3" s="61"/>
    </row>
    <row r="4" spans="1:25" s="6" customFormat="1" ht="31.5" customHeight="1" thickTop="1" thickBot="1" x14ac:dyDescent="0.5">
      <c r="C4" s="37" t="s">
        <v>12</v>
      </c>
      <c r="D4" s="37"/>
      <c r="E4" s="38" t="s">
        <v>13</v>
      </c>
      <c r="F4" s="38" t="s">
        <v>14</v>
      </c>
      <c r="G4" s="39"/>
      <c r="H4" s="40" t="s">
        <v>4</v>
      </c>
      <c r="I4" s="41" t="s">
        <v>5</v>
      </c>
      <c r="J4" s="41" t="s">
        <v>10</v>
      </c>
      <c r="K4" s="41" t="s">
        <v>11</v>
      </c>
      <c r="L4" s="37" t="s">
        <v>12</v>
      </c>
      <c r="M4" s="37"/>
      <c r="N4" s="38" t="s">
        <v>13</v>
      </c>
      <c r="O4" s="1"/>
      <c r="P4" s="10"/>
      <c r="Q4" s="10"/>
      <c r="R4" s="10"/>
      <c r="S4" s="10"/>
      <c r="T4" s="10"/>
      <c r="U4" s="1"/>
      <c r="V4" s="10"/>
      <c r="W4" s="10"/>
      <c r="X4" s="10"/>
      <c r="Y4" s="10"/>
    </row>
    <row r="5" spans="1:25" s="6" customFormat="1" ht="31.5" customHeight="1" thickTop="1" thickBot="1" x14ac:dyDescent="0.5">
      <c r="A5" s="6" t="str">
        <f>$C$3&amp;B5</f>
        <v>1-1</v>
      </c>
      <c r="B5" s="6" t="str">
        <f>C5&amp;-E5</f>
        <v>1-1</v>
      </c>
      <c r="C5" s="21">
        <f>原本!A4</f>
        <v>1</v>
      </c>
      <c r="D5" s="22" t="s">
        <v>9</v>
      </c>
      <c r="E5" s="23">
        <f>原本!B4</f>
        <v>1</v>
      </c>
      <c r="F5" s="21">
        <f>原本!C4</f>
        <v>0</v>
      </c>
      <c r="G5" s="21" t="str">
        <f>C5&amp;-E5</f>
        <v>1-1</v>
      </c>
      <c r="H5" s="42"/>
      <c r="I5" s="24" t="str">
        <f>原本!D4</f>
        <v>LOUIS VUITTON</v>
      </c>
      <c r="J5" s="25" t="str">
        <f>原本!E4</f>
        <v>バッグ</v>
      </c>
      <c r="K5" s="25" t="str">
        <f>原本!G4</f>
        <v>モノグラム・オデオンPM/☆M56390 SF4112 /付属品:☆袋</v>
      </c>
      <c r="L5" s="26">
        <f>C5</f>
        <v>1</v>
      </c>
      <c r="M5" s="26" t="s">
        <v>0</v>
      </c>
      <c r="N5" s="26">
        <f>E5</f>
        <v>1</v>
      </c>
      <c r="O5" s="15" t="s">
        <v>2</v>
      </c>
      <c r="P5" s="62"/>
      <c r="Q5" s="63"/>
      <c r="R5" s="63"/>
      <c r="S5" s="63"/>
      <c r="T5" s="64"/>
      <c r="U5" s="16" t="s">
        <v>1</v>
      </c>
      <c r="V5" s="53"/>
      <c r="W5" s="53"/>
      <c r="X5" s="53"/>
      <c r="Y5" s="53"/>
    </row>
    <row r="6" spans="1:25" s="6" customFormat="1" ht="31.5" customHeight="1" thickTop="1" thickBot="1" x14ac:dyDescent="0.5">
      <c r="A6" s="6" t="str">
        <f t="shared" ref="A6:A69" si="0">$C$3&amp;B6</f>
        <v>1-2</v>
      </c>
      <c r="B6" s="6" t="str">
        <f t="shared" ref="B6:B69" si="1">C6&amp;-E6</f>
        <v>1-2</v>
      </c>
      <c r="C6" s="21">
        <f>原本!A5</f>
        <v>1</v>
      </c>
      <c r="D6" s="22" t="s">
        <v>9</v>
      </c>
      <c r="E6" s="23">
        <f>原本!B5</f>
        <v>2</v>
      </c>
      <c r="F6" s="21">
        <f>原本!C5</f>
        <v>0</v>
      </c>
      <c r="G6" s="21" t="str">
        <f t="shared" ref="G6:G69" si="2">C6&amp;-E6</f>
        <v>1-2</v>
      </c>
      <c r="H6" s="42"/>
      <c r="I6" s="24" t="str">
        <f>原本!D5</f>
        <v>LOUIS VUITTON</v>
      </c>
      <c r="J6" s="25" t="str">
        <f>原本!E5</f>
        <v>バッグ</v>
      </c>
      <c r="K6" s="25" t="str">
        <f>原本!G5</f>
        <v>【別展】モノグラム・モントルグイユPM/☆M95565 SP5008 ※サイドヒビ無し/付属品:☆袋</v>
      </c>
      <c r="L6" s="26">
        <f t="shared" ref="L6:L69" si="3">C6</f>
        <v>1</v>
      </c>
      <c r="M6" s="26" t="s">
        <v>0</v>
      </c>
      <c r="N6" s="26">
        <f t="shared" ref="N6:N69" si="4">E6</f>
        <v>2</v>
      </c>
      <c r="O6" s="19" t="s">
        <v>16</v>
      </c>
      <c r="P6" s="56"/>
      <c r="Q6" s="57"/>
      <c r="R6" s="57"/>
      <c r="S6" s="57"/>
      <c r="T6" s="57"/>
      <c r="U6" s="18"/>
      <c r="V6" s="2"/>
      <c r="W6" s="2"/>
      <c r="X6" s="2"/>
      <c r="Y6" s="2"/>
    </row>
    <row r="7" spans="1:25" s="6" customFormat="1" ht="31.5" customHeight="1" thickTop="1" x14ac:dyDescent="0.45">
      <c r="A7" s="6" t="str">
        <f t="shared" si="0"/>
        <v>1-3</v>
      </c>
      <c r="B7" s="6" t="str">
        <f t="shared" si="1"/>
        <v>1-3</v>
      </c>
      <c r="C7" s="21">
        <f>原本!A6</f>
        <v>1</v>
      </c>
      <c r="D7" s="22" t="s">
        <v>9</v>
      </c>
      <c r="E7" s="23">
        <f>原本!B6</f>
        <v>3</v>
      </c>
      <c r="F7" s="21">
        <f>原本!C6</f>
        <v>0</v>
      </c>
      <c r="G7" s="21" t="str">
        <f t="shared" si="2"/>
        <v>1-3</v>
      </c>
      <c r="H7" s="42"/>
      <c r="I7" s="24" t="str">
        <f>原本!D6</f>
        <v>LOUIS VUITTON</v>
      </c>
      <c r="J7" s="25" t="str">
        <f>原本!E6</f>
        <v>バッグ</v>
      </c>
      <c r="K7" s="25" t="str">
        <f>原本!G6</f>
        <v>【別展】モノグラム・モンスリMM/☆M51136 SP0012 ※紐ヒビ無し/付属品:☆袋</v>
      </c>
      <c r="L7" s="26">
        <f t="shared" si="3"/>
        <v>1</v>
      </c>
      <c r="M7" s="26" t="s">
        <v>0</v>
      </c>
      <c r="N7" s="26">
        <f t="shared" si="4"/>
        <v>3</v>
      </c>
      <c r="O7" s="17"/>
      <c r="P7" s="10"/>
      <c r="Q7" s="10"/>
      <c r="R7" s="10"/>
      <c r="S7" s="10"/>
      <c r="T7" s="10"/>
      <c r="U7" s="10"/>
      <c r="V7" s="10"/>
      <c r="W7" s="10"/>
      <c r="X7" s="10"/>
      <c r="Y7" s="10"/>
    </row>
    <row r="8" spans="1:25" s="6" customFormat="1" ht="31.5" customHeight="1" x14ac:dyDescent="0.45">
      <c r="A8" s="6" t="str">
        <f t="shared" si="0"/>
        <v>1-4</v>
      </c>
      <c r="B8" s="6" t="str">
        <f t="shared" si="1"/>
        <v>1-4</v>
      </c>
      <c r="C8" s="21">
        <f>原本!A7</f>
        <v>1</v>
      </c>
      <c r="D8" s="22" t="s">
        <v>9</v>
      </c>
      <c r="E8" s="23">
        <f>原本!B7</f>
        <v>4</v>
      </c>
      <c r="F8" s="21">
        <f>原本!C7</f>
        <v>0</v>
      </c>
      <c r="G8" s="21" t="str">
        <f t="shared" si="2"/>
        <v>1-4</v>
      </c>
      <c r="H8" s="42"/>
      <c r="I8" s="24" t="str">
        <f>原本!D7</f>
        <v>LOUIS VUITTON</v>
      </c>
      <c r="J8" s="25" t="str">
        <f>原本!E7</f>
        <v>バッグ</v>
      </c>
      <c r="K8" s="25" t="str">
        <f>原本!G7</f>
        <v>モノグラム ・エストレーラMM/☆M41232 VI3101 /付属品:☆ストラップ・袋</v>
      </c>
      <c r="L8" s="26">
        <f t="shared" si="3"/>
        <v>1</v>
      </c>
      <c r="M8" s="26" t="s">
        <v>0</v>
      </c>
      <c r="N8" s="26">
        <f t="shared" si="4"/>
        <v>4</v>
      </c>
      <c r="O8" s="54" t="s">
        <v>3153</v>
      </c>
      <c r="P8" s="55"/>
      <c r="Q8" s="55"/>
      <c r="R8" s="55"/>
      <c r="S8" s="55"/>
      <c r="T8" s="55"/>
      <c r="U8" s="55"/>
      <c r="V8" s="55"/>
      <c r="W8" s="55"/>
      <c r="X8" s="55"/>
      <c r="Y8" s="55"/>
    </row>
    <row r="9" spans="1:25" s="6" customFormat="1" ht="31.5" customHeight="1" x14ac:dyDescent="0.45">
      <c r="A9" s="6" t="str">
        <f t="shared" si="0"/>
        <v>1-5</v>
      </c>
      <c r="B9" s="6" t="str">
        <f t="shared" si="1"/>
        <v>1-5</v>
      </c>
      <c r="C9" s="21">
        <f>原本!A8</f>
        <v>1</v>
      </c>
      <c r="D9" s="22" t="s">
        <v>9</v>
      </c>
      <c r="E9" s="23">
        <f>原本!B8</f>
        <v>5</v>
      </c>
      <c r="F9" s="21">
        <f>原本!C8</f>
        <v>0</v>
      </c>
      <c r="G9" s="21" t="str">
        <f t="shared" si="2"/>
        <v>1-5</v>
      </c>
      <c r="H9" s="42"/>
      <c r="I9" s="24" t="str">
        <f>原本!D8</f>
        <v>LOUIS VUITTON</v>
      </c>
      <c r="J9" s="25" t="str">
        <f>原本!E8</f>
        <v>バッグ</v>
      </c>
      <c r="K9" s="25" t="str">
        <f>原本!G8</f>
        <v>モノグラム・トータリーPM/☆M56688 FL3112 /付属品:☆袋</v>
      </c>
      <c r="L9" s="26">
        <f t="shared" si="3"/>
        <v>1</v>
      </c>
      <c r="M9" s="26" t="s">
        <v>0</v>
      </c>
      <c r="N9" s="26">
        <f t="shared" si="4"/>
        <v>5</v>
      </c>
      <c r="O9" s="54"/>
      <c r="P9" s="55"/>
      <c r="Q9" s="55"/>
      <c r="R9" s="55"/>
      <c r="S9" s="55"/>
      <c r="T9" s="55"/>
      <c r="U9" s="55"/>
      <c r="V9" s="55"/>
      <c r="W9" s="55"/>
      <c r="X9" s="55"/>
      <c r="Y9" s="55"/>
    </row>
    <row r="10" spans="1:25" s="6" customFormat="1" ht="31.5" customHeight="1" x14ac:dyDescent="0.45">
      <c r="A10" s="6" t="str">
        <f t="shared" si="0"/>
        <v>1-6</v>
      </c>
      <c r="B10" s="6" t="str">
        <f t="shared" si="1"/>
        <v>1-6</v>
      </c>
      <c r="C10" s="21">
        <f>原本!A9</f>
        <v>1</v>
      </c>
      <c r="D10" s="22" t="s">
        <v>9</v>
      </c>
      <c r="E10" s="23">
        <f>原本!B9</f>
        <v>6</v>
      </c>
      <c r="F10" s="21">
        <f>原本!C9</f>
        <v>0</v>
      </c>
      <c r="G10" s="21" t="str">
        <f t="shared" si="2"/>
        <v>1-6</v>
      </c>
      <c r="H10" s="42"/>
      <c r="I10" s="24" t="str">
        <f>原本!D9</f>
        <v>LOUIS VUITTON</v>
      </c>
      <c r="J10" s="25" t="str">
        <f>原本!E9</f>
        <v>バッグ</v>
      </c>
      <c r="K10" s="25" t="str">
        <f>原本!G9</f>
        <v>モノグラム・メニルモンタンPM/☆M40474 DU3151 ※縁切れ無し/付属品:☆袋</v>
      </c>
      <c r="L10" s="26">
        <f t="shared" si="3"/>
        <v>1</v>
      </c>
      <c r="M10" s="26" t="s">
        <v>0</v>
      </c>
      <c r="N10" s="26">
        <f t="shared" si="4"/>
        <v>6</v>
      </c>
      <c r="O10" s="54"/>
      <c r="P10" s="55"/>
      <c r="Q10" s="55"/>
      <c r="R10" s="55"/>
      <c r="S10" s="55"/>
      <c r="T10" s="55"/>
      <c r="U10" s="55"/>
      <c r="V10" s="55"/>
      <c r="W10" s="55"/>
      <c r="X10" s="55"/>
      <c r="Y10" s="55"/>
    </row>
    <row r="11" spans="1:25" s="6" customFormat="1" ht="31.5" customHeight="1" x14ac:dyDescent="0.45">
      <c r="A11" s="6" t="str">
        <f t="shared" si="0"/>
        <v>1-7</v>
      </c>
      <c r="B11" s="6" t="str">
        <f t="shared" si="1"/>
        <v>1-7</v>
      </c>
      <c r="C11" s="21">
        <f>原本!A10</f>
        <v>1</v>
      </c>
      <c r="D11" s="22" t="s">
        <v>9</v>
      </c>
      <c r="E11" s="23">
        <f>原本!B10</f>
        <v>7</v>
      </c>
      <c r="F11" s="21">
        <f>原本!C10</f>
        <v>0</v>
      </c>
      <c r="G11" s="21" t="str">
        <f t="shared" si="2"/>
        <v>1-7</v>
      </c>
      <c r="H11" s="42"/>
      <c r="I11" s="24" t="str">
        <f>原本!D10</f>
        <v>LOUIS VUITTON</v>
      </c>
      <c r="J11" s="25" t="str">
        <f>原本!E10</f>
        <v>バッグ</v>
      </c>
      <c r="K11" s="25" t="str">
        <f>原本!G10</f>
        <v>モノグラム・ティボリPM/☆M40143 VI2038 /付属品:☆袋</v>
      </c>
      <c r="L11" s="26">
        <f t="shared" si="3"/>
        <v>1</v>
      </c>
      <c r="M11" s="26" t="s">
        <v>0</v>
      </c>
      <c r="N11" s="26">
        <f t="shared" si="4"/>
        <v>7</v>
      </c>
      <c r="O11" s="54"/>
      <c r="P11" s="55"/>
      <c r="Q11" s="55"/>
      <c r="R11" s="55"/>
      <c r="S11" s="55"/>
      <c r="T11" s="55"/>
      <c r="U11" s="55"/>
      <c r="V11" s="55"/>
      <c r="W11" s="55"/>
      <c r="X11" s="55"/>
      <c r="Y11" s="55"/>
    </row>
    <row r="12" spans="1:25" s="6" customFormat="1" ht="31.5" customHeight="1" x14ac:dyDescent="0.45">
      <c r="A12" s="6" t="str">
        <f t="shared" si="0"/>
        <v>1-8</v>
      </c>
      <c r="B12" s="6" t="str">
        <f t="shared" si="1"/>
        <v>1-8</v>
      </c>
      <c r="C12" s="21">
        <f>原本!A11</f>
        <v>1</v>
      </c>
      <c r="D12" s="22" t="s">
        <v>9</v>
      </c>
      <c r="E12" s="23">
        <f>原本!B11</f>
        <v>8</v>
      </c>
      <c r="F12" s="21">
        <f>原本!C11</f>
        <v>0</v>
      </c>
      <c r="G12" s="21" t="str">
        <f t="shared" si="2"/>
        <v>1-8</v>
      </c>
      <c r="H12" s="42"/>
      <c r="I12" s="24" t="str">
        <f>原本!D11</f>
        <v>LOUIS VUITTON</v>
      </c>
      <c r="J12" s="25" t="str">
        <f>原本!E11</f>
        <v>バッグ</v>
      </c>
      <c r="K12" s="25" t="str">
        <f>原本!G11</f>
        <v>モノグラム・ティヴォリGM/☆M40144  SP1048 /付属品:☆袋</v>
      </c>
      <c r="L12" s="26">
        <f t="shared" si="3"/>
        <v>1</v>
      </c>
      <c r="M12" s="26" t="s">
        <v>0</v>
      </c>
      <c r="N12" s="26">
        <f t="shared" si="4"/>
        <v>8</v>
      </c>
      <c r="O12" s="54"/>
      <c r="P12" s="55"/>
      <c r="Q12" s="55"/>
      <c r="R12" s="55"/>
      <c r="S12" s="55"/>
      <c r="T12" s="55"/>
      <c r="U12" s="55"/>
      <c r="V12" s="55"/>
      <c r="W12" s="55"/>
      <c r="X12" s="55"/>
      <c r="Y12" s="55"/>
    </row>
    <row r="13" spans="1:25" s="6" customFormat="1" ht="31.5" customHeight="1" x14ac:dyDescent="0.45">
      <c r="A13" s="6" t="str">
        <f t="shared" si="0"/>
        <v>1-9</v>
      </c>
      <c r="B13" s="6" t="str">
        <f t="shared" si="1"/>
        <v>1-9</v>
      </c>
      <c r="C13" s="21">
        <f>原本!A12</f>
        <v>1</v>
      </c>
      <c r="D13" s="22" t="s">
        <v>9</v>
      </c>
      <c r="E13" s="23">
        <f>原本!B12</f>
        <v>9</v>
      </c>
      <c r="F13" s="21">
        <f>原本!C12</f>
        <v>0</v>
      </c>
      <c r="G13" s="21" t="str">
        <f t="shared" si="2"/>
        <v>1-9</v>
      </c>
      <c r="H13" s="42"/>
      <c r="I13" s="24" t="str">
        <f>原本!D12</f>
        <v>LOUIS VUITTON</v>
      </c>
      <c r="J13" s="25" t="str">
        <f>原本!E12</f>
        <v>バッグ</v>
      </c>
      <c r="K13" s="25" t="str">
        <f>原本!G12</f>
        <v>【別展】モノグラム・クーサンGM/☆M51141 VI0064 ※ヒビ無し/付属品:☆袋</v>
      </c>
      <c r="L13" s="26">
        <f t="shared" si="3"/>
        <v>1</v>
      </c>
      <c r="M13" s="26" t="s">
        <v>0</v>
      </c>
      <c r="N13" s="26">
        <f t="shared" si="4"/>
        <v>9</v>
      </c>
      <c r="O13" s="54"/>
      <c r="P13" s="55"/>
      <c r="Q13" s="55"/>
      <c r="R13" s="55"/>
      <c r="S13" s="55"/>
      <c r="T13" s="55"/>
      <c r="U13" s="55"/>
      <c r="V13" s="55"/>
      <c r="W13" s="55"/>
      <c r="X13" s="55"/>
      <c r="Y13" s="55"/>
    </row>
    <row r="14" spans="1:25" s="6" customFormat="1" ht="31.5" customHeight="1" x14ac:dyDescent="0.45">
      <c r="A14" s="6" t="str">
        <f t="shared" si="0"/>
        <v>1-10</v>
      </c>
      <c r="B14" s="6" t="str">
        <f t="shared" si="1"/>
        <v>1-10</v>
      </c>
      <c r="C14" s="21">
        <f>原本!A13</f>
        <v>1</v>
      </c>
      <c r="D14" s="22" t="s">
        <v>9</v>
      </c>
      <c r="E14" s="23">
        <f>原本!B13</f>
        <v>10</v>
      </c>
      <c r="F14" s="21">
        <f>原本!C13</f>
        <v>0</v>
      </c>
      <c r="G14" s="21" t="str">
        <f t="shared" si="2"/>
        <v>1-10</v>
      </c>
      <c r="H14" s="42"/>
      <c r="I14" s="24" t="str">
        <f>原本!D13</f>
        <v>LOUIS VUITTON</v>
      </c>
      <c r="J14" s="25" t="str">
        <f>原本!E13</f>
        <v>バッグ</v>
      </c>
      <c r="K14" s="25" t="str">
        <f>原本!G13</f>
        <v>モノグラム・エヴァ/☆M95667  DU1171 /付属品:☆ストラップ・箱・袋</v>
      </c>
      <c r="L14" s="26">
        <f t="shared" si="3"/>
        <v>1</v>
      </c>
      <c r="M14" s="26" t="s">
        <v>0</v>
      </c>
      <c r="N14" s="26">
        <f t="shared" si="4"/>
        <v>10</v>
      </c>
      <c r="O14" s="1"/>
      <c r="P14" s="50"/>
      <c r="Q14" s="50"/>
      <c r="R14" s="50"/>
      <c r="S14" s="50"/>
      <c r="T14" s="50"/>
      <c r="U14" s="1"/>
      <c r="V14" s="51"/>
      <c r="W14" s="51"/>
      <c r="X14" s="51"/>
      <c r="Y14" s="51"/>
    </row>
    <row r="15" spans="1:25" s="6" customFormat="1" ht="31.5" customHeight="1" x14ac:dyDescent="0.45">
      <c r="A15" s="6" t="str">
        <f t="shared" si="0"/>
        <v>2-1</v>
      </c>
      <c r="B15" s="6" t="str">
        <f t="shared" si="1"/>
        <v>2-1</v>
      </c>
      <c r="C15" s="21">
        <f>原本!A14</f>
        <v>2</v>
      </c>
      <c r="D15" s="22" t="s">
        <v>9</v>
      </c>
      <c r="E15" s="23">
        <f>原本!B14</f>
        <v>1</v>
      </c>
      <c r="F15" s="21">
        <f>原本!C14</f>
        <v>0</v>
      </c>
      <c r="G15" s="21" t="str">
        <f t="shared" si="2"/>
        <v>2-1</v>
      </c>
      <c r="H15" s="42"/>
      <c r="I15" s="24" t="str">
        <f>原本!D14</f>
        <v>LOUIS VUITTON</v>
      </c>
      <c r="J15" s="25" t="str">
        <f>原本!E14</f>
        <v>バッグ</v>
      </c>
      <c r="K15" s="25" t="str">
        <f>原本!G14</f>
        <v>【別展】グラフィット・ペガス５５/☆N23300 SR2171 ※サイド割れ無し/付属品:☆ハンガー・ガーメント・レインカバー・袋</v>
      </c>
      <c r="L15" s="26">
        <f t="shared" si="3"/>
        <v>2</v>
      </c>
      <c r="M15" s="26" t="s">
        <v>0</v>
      </c>
      <c r="N15" s="26">
        <f t="shared" si="4"/>
        <v>1</v>
      </c>
      <c r="O15" s="52"/>
      <c r="P15" s="50"/>
      <c r="Q15" s="50"/>
      <c r="R15" s="50"/>
      <c r="S15" s="50"/>
      <c r="T15" s="50"/>
      <c r="U15" s="1"/>
      <c r="V15" s="52"/>
      <c r="W15" s="52"/>
      <c r="X15" s="52"/>
      <c r="Y15" s="52"/>
    </row>
    <row r="16" spans="1:25" s="6" customFormat="1" ht="31.5" customHeight="1" x14ac:dyDescent="0.45">
      <c r="A16" s="6" t="str">
        <f t="shared" si="0"/>
        <v>2-2</v>
      </c>
      <c r="B16" s="6" t="str">
        <f t="shared" si="1"/>
        <v>2-2</v>
      </c>
      <c r="C16" s="21">
        <f>原本!A15</f>
        <v>2</v>
      </c>
      <c r="D16" s="22" t="s">
        <v>9</v>
      </c>
      <c r="E16" s="23">
        <f>原本!B15</f>
        <v>2</v>
      </c>
      <c r="F16" s="21">
        <f>原本!C15</f>
        <v>0</v>
      </c>
      <c r="G16" s="21" t="str">
        <f t="shared" si="2"/>
        <v>2-2</v>
      </c>
      <c r="H16" s="42"/>
      <c r="I16" s="24" t="str">
        <f>原本!D15</f>
        <v>LOUIS VUITTON</v>
      </c>
      <c r="J16" s="25" t="str">
        <f>原本!E15</f>
        <v>バッグ</v>
      </c>
      <c r="K16" s="25" t="str">
        <f>原本!G15</f>
        <v>【別展】モノグラム・ぺガス５５/☆M23297  MB1049 ※サイド割れ無し/付属品:☆カデナ・鍵</v>
      </c>
      <c r="L16" s="26">
        <f t="shared" si="3"/>
        <v>2</v>
      </c>
      <c r="M16" s="26" t="s">
        <v>0</v>
      </c>
      <c r="N16" s="26">
        <f t="shared" si="4"/>
        <v>2</v>
      </c>
      <c r="O16" s="52"/>
      <c r="P16" s="51"/>
      <c r="Q16" s="51"/>
      <c r="R16" s="51"/>
      <c r="S16" s="51"/>
      <c r="T16" s="51"/>
      <c r="U16" s="51"/>
      <c r="V16" s="51"/>
      <c r="W16" s="51"/>
      <c r="X16" s="51"/>
      <c r="Y16" s="51"/>
    </row>
    <row r="17" spans="1:25" s="6" customFormat="1" ht="31.5" customHeight="1" x14ac:dyDescent="0.45">
      <c r="A17" s="6" t="str">
        <f t="shared" si="0"/>
        <v>2-3</v>
      </c>
      <c r="B17" s="6" t="str">
        <f t="shared" si="1"/>
        <v>2-3</v>
      </c>
      <c r="C17" s="21">
        <f>原本!A16</f>
        <v>2</v>
      </c>
      <c r="D17" s="22" t="s">
        <v>9</v>
      </c>
      <c r="E17" s="23">
        <f>原本!B16</f>
        <v>3</v>
      </c>
      <c r="F17" s="21">
        <f>原本!C16</f>
        <v>0</v>
      </c>
      <c r="G17" s="21" t="str">
        <f t="shared" si="2"/>
        <v>2-3</v>
      </c>
      <c r="H17" s="42"/>
      <c r="I17" s="24" t="str">
        <f>原本!D16</f>
        <v>LOUIS VUITTON</v>
      </c>
      <c r="J17" s="25" t="str">
        <f>原本!E16</f>
        <v>バッグ</v>
      </c>
      <c r="K17" s="25" t="str">
        <f>原本!G16</f>
        <v>【別展】モノグラム・ウス・ポルト・アビ/☆M23434 SP0042 /付属品:☆ハンガー×2本・ネームタグ</v>
      </c>
      <c r="L17" s="26">
        <f t="shared" si="3"/>
        <v>2</v>
      </c>
      <c r="M17" s="26" t="s">
        <v>0</v>
      </c>
      <c r="N17" s="26">
        <f t="shared" si="4"/>
        <v>3</v>
      </c>
      <c r="O17" s="48"/>
      <c r="P17" s="48"/>
      <c r="Q17" s="48"/>
      <c r="R17" s="48"/>
      <c r="S17" s="48"/>
      <c r="T17" s="48"/>
      <c r="U17" s="48"/>
      <c r="V17" s="48"/>
      <c r="W17" s="48"/>
      <c r="X17" s="48"/>
      <c r="Y17" s="48"/>
    </row>
    <row r="18" spans="1:25" s="6" customFormat="1" ht="31.5" customHeight="1" x14ac:dyDescent="0.45">
      <c r="A18" s="6" t="str">
        <f t="shared" si="0"/>
        <v>2-4</v>
      </c>
      <c r="B18" s="6" t="str">
        <f t="shared" si="1"/>
        <v>2-4</v>
      </c>
      <c r="C18" s="21">
        <f>原本!A17</f>
        <v>2</v>
      </c>
      <c r="D18" s="22" t="s">
        <v>9</v>
      </c>
      <c r="E18" s="23">
        <f>原本!B17</f>
        <v>4</v>
      </c>
      <c r="F18" s="21">
        <f>原本!C17</f>
        <v>0</v>
      </c>
      <c r="G18" s="21" t="str">
        <f t="shared" si="2"/>
        <v>2-4</v>
      </c>
      <c r="H18" s="42"/>
      <c r="I18" s="24" t="str">
        <f>原本!D17</f>
        <v>LOUIS VUITTON</v>
      </c>
      <c r="J18" s="25" t="str">
        <f>原本!E17</f>
        <v>バッグ</v>
      </c>
      <c r="K18" s="25" t="str">
        <f>原本!G17</f>
        <v>【別展】モノグラムパンプキンドット・ネヴァーフルMM・ブロン/☆M40684 GI2152 /付属品:☆袋</v>
      </c>
      <c r="L18" s="26">
        <f t="shared" si="3"/>
        <v>2</v>
      </c>
      <c r="M18" s="26" t="s">
        <v>0</v>
      </c>
      <c r="N18" s="26">
        <f t="shared" si="4"/>
        <v>4</v>
      </c>
      <c r="O18" s="48"/>
      <c r="P18" s="48"/>
      <c r="Q18" s="48"/>
      <c r="R18" s="48"/>
      <c r="S18" s="48"/>
      <c r="T18" s="48"/>
      <c r="U18" s="48"/>
      <c r="V18" s="48"/>
      <c r="W18" s="48"/>
      <c r="X18" s="48"/>
      <c r="Y18" s="48"/>
    </row>
    <row r="19" spans="1:25" s="6" customFormat="1" ht="31.5" customHeight="1" x14ac:dyDescent="0.45">
      <c r="A19" s="6" t="str">
        <f t="shared" si="0"/>
        <v>2-5</v>
      </c>
      <c r="B19" s="6" t="str">
        <f t="shared" si="1"/>
        <v>2-5</v>
      </c>
      <c r="C19" s="21">
        <f>原本!A18</f>
        <v>2</v>
      </c>
      <c r="D19" s="22" t="s">
        <v>9</v>
      </c>
      <c r="E19" s="23">
        <f>原本!B18</f>
        <v>5</v>
      </c>
      <c r="F19" s="21">
        <f>原本!C18</f>
        <v>0</v>
      </c>
      <c r="G19" s="21" t="str">
        <f t="shared" si="2"/>
        <v>2-5</v>
      </c>
      <c r="H19" s="42"/>
      <c r="I19" s="24" t="str">
        <f>原本!D18</f>
        <v>LOUIS VUITTON</v>
      </c>
      <c r="J19" s="25" t="str">
        <f>原本!E18</f>
        <v>バッグ</v>
      </c>
      <c r="K19" s="25" t="str">
        <f>原本!G18</f>
        <v>マルチカラー・アルマ・ノワール/☆M92646 FL1023 /付属品:☆袋</v>
      </c>
      <c r="L19" s="26">
        <f t="shared" si="3"/>
        <v>2</v>
      </c>
      <c r="M19" s="26" t="s">
        <v>0</v>
      </c>
      <c r="N19" s="26">
        <f t="shared" si="4"/>
        <v>5</v>
      </c>
      <c r="O19" s="48"/>
      <c r="P19" s="48"/>
      <c r="Q19" s="48"/>
      <c r="R19" s="48"/>
      <c r="S19" s="48"/>
      <c r="T19" s="48"/>
      <c r="U19" s="48"/>
      <c r="V19" s="48"/>
      <c r="W19" s="48"/>
      <c r="X19" s="48"/>
      <c r="Y19" s="48"/>
    </row>
    <row r="20" spans="1:25" s="6" customFormat="1" ht="31.5" customHeight="1" x14ac:dyDescent="0.45">
      <c r="A20" s="6" t="str">
        <f t="shared" si="0"/>
        <v>2-6</v>
      </c>
      <c r="B20" s="6" t="str">
        <f t="shared" si="1"/>
        <v>2-6</v>
      </c>
      <c r="C20" s="21">
        <f>原本!A19</f>
        <v>2</v>
      </c>
      <c r="D20" s="22" t="s">
        <v>9</v>
      </c>
      <c r="E20" s="23">
        <f>原本!B19</f>
        <v>6</v>
      </c>
      <c r="F20" s="21">
        <f>原本!C19</f>
        <v>0</v>
      </c>
      <c r="G20" s="21" t="str">
        <f t="shared" si="2"/>
        <v>2-6</v>
      </c>
      <c r="H20" s="42"/>
      <c r="I20" s="24" t="str">
        <f>原本!D19</f>
        <v>LOUIS VUITTON</v>
      </c>
      <c r="J20" s="25" t="str">
        <f>原本!E19</f>
        <v>バッグ</v>
      </c>
      <c r="K20" s="25" t="str">
        <f>原本!G19</f>
        <v>【別展】アズール・ノエ/☆N42222 AR2017 ※紐ヒビ無し/付属品:☆袋</v>
      </c>
      <c r="L20" s="26">
        <f t="shared" si="3"/>
        <v>2</v>
      </c>
      <c r="M20" s="26" t="s">
        <v>0</v>
      </c>
      <c r="N20" s="26">
        <f t="shared" si="4"/>
        <v>6</v>
      </c>
      <c r="O20" s="48"/>
      <c r="P20" s="48"/>
      <c r="Q20" s="48"/>
      <c r="R20" s="48"/>
      <c r="S20" s="48"/>
      <c r="T20" s="48"/>
      <c r="U20" s="48"/>
      <c r="V20" s="48"/>
      <c r="W20" s="48"/>
      <c r="X20" s="48"/>
      <c r="Y20" s="48"/>
    </row>
    <row r="21" spans="1:25" s="6" customFormat="1" ht="31.5" customHeight="1" x14ac:dyDescent="0.45">
      <c r="A21" s="6" t="str">
        <f t="shared" si="0"/>
        <v>2-7</v>
      </c>
      <c r="B21" s="6" t="str">
        <f t="shared" si="1"/>
        <v>2-7</v>
      </c>
      <c r="C21" s="21">
        <f>原本!A20</f>
        <v>2</v>
      </c>
      <c r="D21" s="22" t="s">
        <v>9</v>
      </c>
      <c r="E21" s="23">
        <f>原本!B20</f>
        <v>7</v>
      </c>
      <c r="F21" s="21">
        <f>原本!C20</f>
        <v>0</v>
      </c>
      <c r="G21" s="21" t="str">
        <f t="shared" si="2"/>
        <v>2-7</v>
      </c>
      <c r="H21" s="42"/>
      <c r="I21" s="24" t="str">
        <f>原本!D20</f>
        <v>LOUIS VUITTON</v>
      </c>
      <c r="J21" s="25" t="str">
        <f>原本!E20</f>
        <v>バッグ</v>
      </c>
      <c r="K21" s="25" t="str">
        <f>原本!G20</f>
        <v>アズール・プロプリアノ/☆N44027  TJ4117  /付属品:☆タッセルチャーム</v>
      </c>
      <c r="L21" s="26">
        <f t="shared" si="3"/>
        <v>2</v>
      </c>
      <c r="M21" s="26" t="s">
        <v>0</v>
      </c>
      <c r="N21" s="26">
        <f t="shared" si="4"/>
        <v>7</v>
      </c>
      <c r="O21" s="48"/>
      <c r="P21" s="48"/>
      <c r="Q21" s="48"/>
      <c r="R21" s="48"/>
      <c r="S21" s="48"/>
      <c r="T21" s="48"/>
      <c r="U21" s="48"/>
      <c r="V21" s="48"/>
      <c r="W21" s="48"/>
      <c r="X21" s="48"/>
      <c r="Y21" s="48"/>
    </row>
    <row r="22" spans="1:25" s="6" customFormat="1" ht="31.5" customHeight="1" x14ac:dyDescent="0.45">
      <c r="A22" s="6" t="str">
        <f t="shared" si="0"/>
        <v>2-8</v>
      </c>
      <c r="B22" s="6" t="str">
        <f t="shared" si="1"/>
        <v>2-8</v>
      </c>
      <c r="C22" s="21">
        <f>原本!A21</f>
        <v>2</v>
      </c>
      <c r="D22" s="22" t="s">
        <v>9</v>
      </c>
      <c r="E22" s="23">
        <f>原本!B21</f>
        <v>8</v>
      </c>
      <c r="F22" s="21">
        <f>原本!C21</f>
        <v>0</v>
      </c>
      <c r="G22" s="21" t="str">
        <f t="shared" si="2"/>
        <v>2-8</v>
      </c>
      <c r="H22" s="42"/>
      <c r="I22" s="24" t="str">
        <f>原本!D21</f>
        <v>LOUIS VUITTON</v>
      </c>
      <c r="J22" s="25" t="str">
        <f>原本!E21</f>
        <v>バッグ</v>
      </c>
      <c r="K22" s="25" t="str">
        <f>原本!G21</f>
        <v>ダミエ・エヴァ/☆N55213 AA4127 /付属品:☆ストラップ・袋</v>
      </c>
      <c r="L22" s="26">
        <f t="shared" si="3"/>
        <v>2</v>
      </c>
      <c r="M22" s="26" t="s">
        <v>0</v>
      </c>
      <c r="N22" s="26">
        <f t="shared" si="4"/>
        <v>8</v>
      </c>
    </row>
    <row r="23" spans="1:25" s="6" customFormat="1" ht="31.5" customHeight="1" x14ac:dyDescent="0.45">
      <c r="A23" s="6" t="str">
        <f t="shared" si="0"/>
        <v>2-9</v>
      </c>
      <c r="B23" s="6" t="str">
        <f t="shared" si="1"/>
        <v>2-9</v>
      </c>
      <c r="C23" s="21">
        <f>原本!A22</f>
        <v>2</v>
      </c>
      <c r="D23" s="22" t="s">
        <v>9</v>
      </c>
      <c r="E23" s="23">
        <f>原本!B22</f>
        <v>9</v>
      </c>
      <c r="F23" s="21">
        <f>原本!C22</f>
        <v>0</v>
      </c>
      <c r="G23" s="21" t="str">
        <f t="shared" si="2"/>
        <v>2-9</v>
      </c>
      <c r="H23" s="42"/>
      <c r="I23" s="24" t="str">
        <f>原本!D22</f>
        <v>LOUIS VUITTON</v>
      </c>
      <c r="J23" s="25" t="str">
        <f>原本!E22</f>
        <v>バッグ</v>
      </c>
      <c r="K23" s="25" t="str">
        <f>原本!G22</f>
        <v>ダミエ・ハムステッドPM/☆N51205 MI2028 ※サイドボタン割れ無し/付属品:☆袋</v>
      </c>
      <c r="L23" s="26">
        <f t="shared" si="3"/>
        <v>2</v>
      </c>
      <c r="M23" s="26" t="s">
        <v>0</v>
      </c>
      <c r="N23" s="26">
        <f t="shared" si="4"/>
        <v>9</v>
      </c>
    </row>
    <row r="24" spans="1:25" s="6" customFormat="1" ht="31.5" customHeight="1" x14ac:dyDescent="0.45">
      <c r="A24" s="6" t="str">
        <f t="shared" si="0"/>
        <v>2-10</v>
      </c>
      <c r="B24" s="6" t="str">
        <f t="shared" si="1"/>
        <v>2-10</v>
      </c>
      <c r="C24" s="21">
        <f>原本!A23</f>
        <v>2</v>
      </c>
      <c r="D24" s="22" t="s">
        <v>9</v>
      </c>
      <c r="E24" s="23">
        <f>原本!B23</f>
        <v>10</v>
      </c>
      <c r="F24" s="21">
        <f>原本!C23</f>
        <v>0</v>
      </c>
      <c r="G24" s="21" t="str">
        <f t="shared" si="2"/>
        <v>2-10</v>
      </c>
      <c r="H24" s="42"/>
      <c r="I24" s="24" t="str">
        <f>原本!D23</f>
        <v>LOUIS VUITTON</v>
      </c>
      <c r="J24" s="25" t="str">
        <f>原本!E23</f>
        <v>バッグ</v>
      </c>
      <c r="K24" s="25" t="str">
        <f>原本!G23</f>
        <v xml:space="preserve">アズール・トータリーMM/☆N51262  AR4029 </v>
      </c>
      <c r="L24" s="26">
        <f t="shared" si="3"/>
        <v>2</v>
      </c>
      <c r="M24" s="26" t="s">
        <v>0</v>
      </c>
      <c r="N24" s="26">
        <f t="shared" si="4"/>
        <v>10</v>
      </c>
    </row>
    <row r="25" spans="1:25" s="6" customFormat="1" ht="31.5" customHeight="1" x14ac:dyDescent="0.45">
      <c r="A25" s="6" t="str">
        <f t="shared" si="0"/>
        <v>3-1</v>
      </c>
      <c r="B25" s="6" t="str">
        <f t="shared" si="1"/>
        <v>3-1</v>
      </c>
      <c r="C25" s="21">
        <f>原本!A24</f>
        <v>3</v>
      </c>
      <c r="D25" s="22" t="s">
        <v>9</v>
      </c>
      <c r="E25" s="23">
        <f>原本!B24</f>
        <v>1</v>
      </c>
      <c r="F25" s="21">
        <f>原本!C24</f>
        <v>0</v>
      </c>
      <c r="G25" s="21" t="str">
        <f t="shared" si="2"/>
        <v>3-1</v>
      </c>
      <c r="H25" s="42"/>
      <c r="I25" s="24" t="str">
        <f>原本!D24</f>
        <v>LOUIS VUITTON</v>
      </c>
      <c r="J25" s="25" t="str">
        <f>原本!E24</f>
        <v>バッグ</v>
      </c>
      <c r="K25" s="25" t="str">
        <f>原本!G24</f>
        <v>【別展】モノグラム・モンテーニュBB/☆M41055 CA4167 /付属品:☆ストラップ・鍵・クロシェット</v>
      </c>
      <c r="L25" s="26">
        <f t="shared" si="3"/>
        <v>3</v>
      </c>
      <c r="M25" s="26" t="s">
        <v>0</v>
      </c>
      <c r="N25" s="26">
        <f t="shared" si="4"/>
        <v>1</v>
      </c>
    </row>
    <row r="26" spans="1:25" s="6" customFormat="1" ht="31.5" customHeight="1" x14ac:dyDescent="0.45">
      <c r="A26" s="6" t="str">
        <f t="shared" si="0"/>
        <v>3-2</v>
      </c>
      <c r="B26" s="6" t="str">
        <f t="shared" si="1"/>
        <v>3-2</v>
      </c>
      <c r="C26" s="21">
        <f>原本!A25</f>
        <v>3</v>
      </c>
      <c r="D26" s="22" t="s">
        <v>9</v>
      </c>
      <c r="E26" s="23">
        <f>原本!B25</f>
        <v>2</v>
      </c>
      <c r="F26" s="21">
        <f>原本!C25</f>
        <v>0</v>
      </c>
      <c r="G26" s="21" t="str">
        <f t="shared" si="2"/>
        <v>3-2</v>
      </c>
      <c r="H26" s="42"/>
      <c r="I26" s="24" t="str">
        <f>原本!D25</f>
        <v>LOUIS VUITTON</v>
      </c>
      <c r="J26" s="25" t="str">
        <f>原本!E25</f>
        <v>バッグ</v>
      </c>
      <c r="K26" s="25" t="str">
        <f>原本!G25</f>
        <v xml:space="preserve">モノグラム・トゥラムGM/☆M40076 CA0057 </v>
      </c>
      <c r="L26" s="26">
        <f t="shared" si="3"/>
        <v>3</v>
      </c>
      <c r="M26" s="26" t="s">
        <v>0</v>
      </c>
      <c r="N26" s="26">
        <f t="shared" si="4"/>
        <v>2</v>
      </c>
    </row>
    <row r="27" spans="1:25" s="6" customFormat="1" ht="31.5" customHeight="1" x14ac:dyDescent="0.45">
      <c r="A27" s="6" t="str">
        <f t="shared" si="0"/>
        <v>3-3</v>
      </c>
      <c r="B27" s="6" t="str">
        <f t="shared" si="1"/>
        <v>3-3</v>
      </c>
      <c r="C27" s="21">
        <f>原本!A26</f>
        <v>3</v>
      </c>
      <c r="D27" s="22" t="s">
        <v>9</v>
      </c>
      <c r="E27" s="23">
        <f>原本!B26</f>
        <v>3</v>
      </c>
      <c r="F27" s="21">
        <f>原本!C26</f>
        <v>0</v>
      </c>
      <c r="G27" s="21" t="str">
        <f t="shared" si="2"/>
        <v>3-3</v>
      </c>
      <c r="H27" s="42"/>
      <c r="I27" s="24" t="str">
        <f>原本!D26</f>
        <v>LOUIS VUITTON</v>
      </c>
      <c r="J27" s="25" t="str">
        <f>原本!E26</f>
        <v>バッグ</v>
      </c>
      <c r="K27" s="25" t="str">
        <f>原本!G26</f>
        <v xml:space="preserve">モノグラム・カルトシエールGM/☆M51252 SL0962 </v>
      </c>
      <c r="L27" s="26">
        <f t="shared" si="3"/>
        <v>3</v>
      </c>
      <c r="M27" s="26" t="s">
        <v>0</v>
      </c>
      <c r="N27" s="26">
        <f t="shared" si="4"/>
        <v>3</v>
      </c>
    </row>
    <row r="28" spans="1:25" s="6" customFormat="1" ht="31.5" customHeight="1" x14ac:dyDescent="0.45">
      <c r="A28" s="6" t="str">
        <f t="shared" si="0"/>
        <v>3-4</v>
      </c>
      <c r="B28" s="6" t="str">
        <f t="shared" si="1"/>
        <v>3-4</v>
      </c>
      <c r="C28" s="21">
        <f>原本!A27</f>
        <v>3</v>
      </c>
      <c r="D28" s="22" t="s">
        <v>9</v>
      </c>
      <c r="E28" s="23">
        <f>原本!B27</f>
        <v>4</v>
      </c>
      <c r="F28" s="21">
        <f>原本!C27</f>
        <v>0</v>
      </c>
      <c r="G28" s="21" t="str">
        <f t="shared" si="2"/>
        <v>3-4</v>
      </c>
      <c r="H28" s="42"/>
      <c r="I28" s="24" t="str">
        <f>原本!D27</f>
        <v>LOUIS VUITTON</v>
      </c>
      <c r="J28" s="25" t="str">
        <f>原本!E27</f>
        <v>バッグ</v>
      </c>
      <c r="K28" s="25" t="str">
        <f>原本!G27</f>
        <v>モノグラム・カバメゾ/☆M51151 DU0073 /付属品:☆袋</v>
      </c>
      <c r="L28" s="26">
        <f t="shared" si="3"/>
        <v>3</v>
      </c>
      <c r="M28" s="26" t="s">
        <v>0</v>
      </c>
      <c r="N28" s="26">
        <f t="shared" si="4"/>
        <v>4</v>
      </c>
    </row>
    <row r="29" spans="1:25" s="6" customFormat="1" ht="31.5" customHeight="1" x14ac:dyDescent="0.45">
      <c r="A29" s="6" t="str">
        <f t="shared" si="0"/>
        <v>3-5</v>
      </c>
      <c r="B29" s="6" t="str">
        <f t="shared" si="1"/>
        <v>3-5</v>
      </c>
      <c r="C29" s="21">
        <f>原本!A28</f>
        <v>3</v>
      </c>
      <c r="D29" s="22" t="s">
        <v>9</v>
      </c>
      <c r="E29" s="23">
        <f>原本!B28</f>
        <v>5</v>
      </c>
      <c r="F29" s="21">
        <f>原本!C28</f>
        <v>0</v>
      </c>
      <c r="G29" s="21" t="str">
        <f t="shared" si="2"/>
        <v>3-5</v>
      </c>
      <c r="H29" s="42"/>
      <c r="I29" s="24" t="str">
        <f>原本!D28</f>
        <v>LOUIS VUITTON</v>
      </c>
      <c r="J29" s="25" t="str">
        <f>原本!E28</f>
        <v>バッグ</v>
      </c>
      <c r="K29" s="25" t="str">
        <f>原本!G28</f>
        <v xml:space="preserve">モノグラム・ティボリPM/☆M40143 VI0170 </v>
      </c>
      <c r="L29" s="26">
        <f t="shared" si="3"/>
        <v>3</v>
      </c>
      <c r="M29" s="26" t="s">
        <v>0</v>
      </c>
      <c r="N29" s="26">
        <f t="shared" si="4"/>
        <v>5</v>
      </c>
    </row>
    <row r="30" spans="1:25" s="6" customFormat="1" ht="31.5" customHeight="1" x14ac:dyDescent="0.45">
      <c r="A30" s="6" t="str">
        <f t="shared" si="0"/>
        <v>3-6</v>
      </c>
      <c r="B30" s="6" t="str">
        <f t="shared" si="1"/>
        <v>3-6</v>
      </c>
      <c r="C30" s="21">
        <f>原本!A29</f>
        <v>3</v>
      </c>
      <c r="D30" s="22" t="s">
        <v>9</v>
      </c>
      <c r="E30" s="23">
        <f>原本!B29</f>
        <v>6</v>
      </c>
      <c r="F30" s="21">
        <f>原本!C29</f>
        <v>0</v>
      </c>
      <c r="G30" s="21" t="str">
        <f t="shared" si="2"/>
        <v>3-6</v>
      </c>
      <c r="H30" s="42"/>
      <c r="I30" s="24" t="str">
        <f>原本!D29</f>
        <v>LOUIS VUITTON</v>
      </c>
      <c r="J30" s="25" t="str">
        <f>原本!E29</f>
        <v>バッグ</v>
      </c>
      <c r="K30" s="25" t="str">
        <f>原本!G29</f>
        <v>【別展】モノグラム・ヴァヴァンPM/☆M51172   SR0042 ※ハンドルヒビ無し</v>
      </c>
      <c r="L30" s="26">
        <f t="shared" si="3"/>
        <v>3</v>
      </c>
      <c r="M30" s="26" t="s">
        <v>0</v>
      </c>
      <c r="N30" s="26">
        <f t="shared" si="4"/>
        <v>6</v>
      </c>
    </row>
    <row r="31" spans="1:25" s="6" customFormat="1" ht="31.5" customHeight="1" x14ac:dyDescent="0.45">
      <c r="A31" s="6" t="str">
        <f t="shared" si="0"/>
        <v>3-7</v>
      </c>
      <c r="B31" s="6" t="str">
        <f t="shared" si="1"/>
        <v>3-7</v>
      </c>
      <c r="C31" s="21">
        <f>原本!A30</f>
        <v>3</v>
      </c>
      <c r="D31" s="22" t="s">
        <v>9</v>
      </c>
      <c r="E31" s="23">
        <f>原本!B30</f>
        <v>7</v>
      </c>
      <c r="F31" s="21">
        <f>原本!C30</f>
        <v>0</v>
      </c>
      <c r="G31" s="21" t="str">
        <f t="shared" si="2"/>
        <v>3-7</v>
      </c>
      <c r="H31" s="42"/>
      <c r="I31" s="24" t="str">
        <f>原本!D30</f>
        <v>LOUIS VUITTON</v>
      </c>
      <c r="J31" s="25" t="str">
        <f>原本!E30</f>
        <v>バッグ</v>
      </c>
      <c r="K31" s="25" t="str">
        <f>原本!G30</f>
        <v>【別展】モノグラム・ヴァヴァンPM/☆M51172   SR0023 ※ハンドルヒビ無し</v>
      </c>
      <c r="L31" s="26">
        <f t="shared" si="3"/>
        <v>3</v>
      </c>
      <c r="M31" s="26" t="s">
        <v>0</v>
      </c>
      <c r="N31" s="26">
        <f t="shared" si="4"/>
        <v>7</v>
      </c>
    </row>
    <row r="32" spans="1:25" s="6" customFormat="1" ht="31.5" customHeight="1" x14ac:dyDescent="0.45">
      <c r="A32" s="6" t="str">
        <f t="shared" si="0"/>
        <v>3-8</v>
      </c>
      <c r="B32" s="6" t="str">
        <f t="shared" si="1"/>
        <v>3-8</v>
      </c>
      <c r="C32" s="21">
        <f>原本!A31</f>
        <v>3</v>
      </c>
      <c r="D32" s="22" t="s">
        <v>9</v>
      </c>
      <c r="E32" s="23">
        <f>原本!B31</f>
        <v>8</v>
      </c>
      <c r="F32" s="21">
        <f>原本!C31</f>
        <v>0</v>
      </c>
      <c r="G32" s="21" t="str">
        <f t="shared" si="2"/>
        <v>3-8</v>
      </c>
      <c r="H32" s="42"/>
      <c r="I32" s="24" t="str">
        <f>原本!D31</f>
        <v>LOUIS VUITTON</v>
      </c>
      <c r="J32" s="25" t="str">
        <f>原本!E31</f>
        <v>バッグ</v>
      </c>
      <c r="K32" s="25" t="str">
        <f>原本!G31</f>
        <v>モノグラム・アマゾン/☆M45236 TH0044 ※ベタ無し剥がれ無し</v>
      </c>
      <c r="L32" s="26">
        <f t="shared" si="3"/>
        <v>3</v>
      </c>
      <c r="M32" s="26" t="s">
        <v>0</v>
      </c>
      <c r="N32" s="26">
        <f t="shared" si="4"/>
        <v>8</v>
      </c>
    </row>
    <row r="33" spans="1:14" s="6" customFormat="1" ht="31.5" customHeight="1" x14ac:dyDescent="0.45">
      <c r="A33" s="6" t="str">
        <f t="shared" si="0"/>
        <v>3-9</v>
      </c>
      <c r="B33" s="6" t="str">
        <f t="shared" si="1"/>
        <v>3-9</v>
      </c>
      <c r="C33" s="21">
        <f>原本!A32</f>
        <v>3</v>
      </c>
      <c r="D33" s="22" t="s">
        <v>9</v>
      </c>
      <c r="E33" s="23">
        <f>原本!B32</f>
        <v>9</v>
      </c>
      <c r="F33" s="21">
        <f>原本!C32</f>
        <v>0</v>
      </c>
      <c r="G33" s="21" t="str">
        <f t="shared" si="2"/>
        <v>3-9</v>
      </c>
      <c r="H33" s="42"/>
      <c r="I33" s="24" t="str">
        <f>原本!D32</f>
        <v>LOUIS VUITTON</v>
      </c>
      <c r="J33" s="25" t="str">
        <f>原本!E32</f>
        <v>バッグ</v>
      </c>
      <c r="K33" s="25" t="str">
        <f>原本!G32</f>
        <v>モノグラム・アマゾン/☆M45236 TJ2141 ※ベタ無し剥がれ無し</v>
      </c>
      <c r="L33" s="26">
        <f t="shared" si="3"/>
        <v>3</v>
      </c>
      <c r="M33" s="26" t="s">
        <v>0</v>
      </c>
      <c r="N33" s="26">
        <f t="shared" si="4"/>
        <v>9</v>
      </c>
    </row>
    <row r="34" spans="1:14" s="6" customFormat="1" ht="31.5" customHeight="1" x14ac:dyDescent="0.45">
      <c r="A34" s="6" t="str">
        <f t="shared" si="0"/>
        <v>3-10</v>
      </c>
      <c r="B34" s="6" t="str">
        <f t="shared" si="1"/>
        <v>3-10</v>
      </c>
      <c r="C34" s="21">
        <f>原本!A33</f>
        <v>3</v>
      </c>
      <c r="D34" s="22" t="s">
        <v>9</v>
      </c>
      <c r="E34" s="23">
        <f>原本!B33</f>
        <v>10</v>
      </c>
      <c r="F34" s="21">
        <f>原本!C33</f>
        <v>0</v>
      </c>
      <c r="G34" s="21" t="str">
        <f t="shared" si="2"/>
        <v>3-10</v>
      </c>
      <c r="H34" s="42"/>
      <c r="I34" s="24" t="str">
        <f>原本!D33</f>
        <v>LOUIS VUITTON</v>
      </c>
      <c r="J34" s="25" t="str">
        <f>原本!E33</f>
        <v>バッグ</v>
      </c>
      <c r="K34" s="25" t="str">
        <f>原本!G33</f>
        <v>【別展】モノグラム・モンソー/☆M51185 SR0958 ※ベタ無し剥がれ無し/付属品:☆ストラップ・鍵</v>
      </c>
      <c r="L34" s="26">
        <f t="shared" si="3"/>
        <v>3</v>
      </c>
      <c r="M34" s="26" t="s">
        <v>0</v>
      </c>
      <c r="N34" s="26">
        <f t="shared" si="4"/>
        <v>10</v>
      </c>
    </row>
    <row r="35" spans="1:14" s="6" customFormat="1" ht="31.5" customHeight="1" x14ac:dyDescent="0.45">
      <c r="A35" s="6" t="str">
        <f t="shared" si="0"/>
        <v>4-1</v>
      </c>
      <c r="B35" s="6" t="str">
        <f t="shared" si="1"/>
        <v>4-1</v>
      </c>
      <c r="C35" s="21">
        <f>原本!A34</f>
        <v>4</v>
      </c>
      <c r="D35" s="22" t="s">
        <v>9</v>
      </c>
      <c r="E35" s="23">
        <f>原本!B34</f>
        <v>1</v>
      </c>
      <c r="F35" s="21">
        <f>原本!C34</f>
        <v>0</v>
      </c>
      <c r="G35" s="21" t="str">
        <f t="shared" si="2"/>
        <v>4-1</v>
      </c>
      <c r="H35" s="42"/>
      <c r="I35" s="24" t="str">
        <f>原本!D34</f>
        <v>LOUIS VUITTON</v>
      </c>
      <c r="J35" s="25" t="str">
        <f>原本!E34</f>
        <v>バッグ</v>
      </c>
      <c r="K35" s="25" t="str">
        <f>原本!G34</f>
        <v>ｱﾝｼﾞｪﾆｭｰ PM/M91805 CE0034 /付属品:袋</v>
      </c>
      <c r="L35" s="26">
        <f t="shared" si="3"/>
        <v>4</v>
      </c>
      <c r="M35" s="26" t="s">
        <v>0</v>
      </c>
      <c r="N35" s="26">
        <f t="shared" si="4"/>
        <v>1</v>
      </c>
    </row>
    <row r="36" spans="1:14" s="6" customFormat="1" ht="31.5" customHeight="1" x14ac:dyDescent="0.45">
      <c r="A36" s="6" t="str">
        <f t="shared" si="0"/>
        <v>4-2</v>
      </c>
      <c r="B36" s="6" t="str">
        <f t="shared" si="1"/>
        <v>4-2</v>
      </c>
      <c r="C36" s="21">
        <f>原本!A35</f>
        <v>4</v>
      </c>
      <c r="D36" s="22" t="s">
        <v>9</v>
      </c>
      <c r="E36" s="23">
        <f>原本!B35</f>
        <v>2</v>
      </c>
      <c r="F36" s="21">
        <f>原本!C35</f>
        <v>0</v>
      </c>
      <c r="G36" s="21" t="str">
        <f t="shared" si="2"/>
        <v>4-2</v>
      </c>
      <c r="H36" s="42"/>
      <c r="I36" s="24" t="str">
        <f>原本!D35</f>
        <v>LOUIS VUITTON</v>
      </c>
      <c r="J36" s="25" t="str">
        <f>原本!E35</f>
        <v>バッグ</v>
      </c>
      <c r="K36" s="25" t="str">
        <f>原本!G35</f>
        <v xml:space="preserve">ｿｰﾎｰ /N51132 TH0064 </v>
      </c>
      <c r="L36" s="26">
        <f t="shared" si="3"/>
        <v>4</v>
      </c>
      <c r="M36" s="26" t="s">
        <v>0</v>
      </c>
      <c r="N36" s="26">
        <f t="shared" si="4"/>
        <v>2</v>
      </c>
    </row>
    <row r="37" spans="1:14" s="6" customFormat="1" ht="31.5" customHeight="1" x14ac:dyDescent="0.45">
      <c r="A37" s="6" t="str">
        <f t="shared" si="0"/>
        <v>4-3</v>
      </c>
      <c r="B37" s="6" t="str">
        <f t="shared" si="1"/>
        <v>4-3</v>
      </c>
      <c r="C37" s="21">
        <f>原本!A36</f>
        <v>4</v>
      </c>
      <c r="D37" s="22" t="s">
        <v>9</v>
      </c>
      <c r="E37" s="23">
        <f>原本!B36</f>
        <v>3</v>
      </c>
      <c r="F37" s="21">
        <f>原本!C36</f>
        <v>0</v>
      </c>
      <c r="G37" s="21" t="str">
        <f t="shared" si="2"/>
        <v>4-3</v>
      </c>
      <c r="H37" s="42"/>
      <c r="I37" s="24" t="str">
        <f>原本!D36</f>
        <v>LOUIS VUITTON</v>
      </c>
      <c r="J37" s="25" t="str">
        <f>原本!E36</f>
        <v>バッグ</v>
      </c>
      <c r="K37" s="25" t="str">
        <f>原本!G36</f>
        <v xml:space="preserve">ﾃﾑｽﾞ GM/N48181 MI4048 </v>
      </c>
      <c r="L37" s="26">
        <f t="shared" si="3"/>
        <v>4</v>
      </c>
      <c r="M37" s="26" t="s">
        <v>0</v>
      </c>
      <c r="N37" s="26">
        <f t="shared" si="4"/>
        <v>3</v>
      </c>
    </row>
    <row r="38" spans="1:14" s="6" customFormat="1" ht="31.5" customHeight="1" x14ac:dyDescent="0.45">
      <c r="A38" s="6" t="str">
        <f t="shared" si="0"/>
        <v>4-4</v>
      </c>
      <c r="B38" s="6" t="str">
        <f t="shared" si="1"/>
        <v>4-4</v>
      </c>
      <c r="C38" s="21">
        <f>原本!A37</f>
        <v>4</v>
      </c>
      <c r="D38" s="22" t="s">
        <v>9</v>
      </c>
      <c r="E38" s="23">
        <f>原本!B37</f>
        <v>4</v>
      </c>
      <c r="F38" s="21">
        <f>原本!C37</f>
        <v>0</v>
      </c>
      <c r="G38" s="21" t="str">
        <f t="shared" si="2"/>
        <v>4-4</v>
      </c>
      <c r="H38" s="42"/>
      <c r="I38" s="24" t="str">
        <f>原本!D37</f>
        <v>LOUIS VUITTON</v>
      </c>
      <c r="J38" s="25" t="str">
        <f>原本!E37</f>
        <v>バッグ</v>
      </c>
      <c r="K38" s="25" t="str">
        <f>原本!G37</f>
        <v xml:space="preserve">ｼﾗｸｰｻ PM/N41113 SP2113 </v>
      </c>
      <c r="L38" s="26">
        <f t="shared" si="3"/>
        <v>4</v>
      </c>
      <c r="M38" s="26" t="s">
        <v>0</v>
      </c>
      <c r="N38" s="26">
        <f t="shared" si="4"/>
        <v>4</v>
      </c>
    </row>
    <row r="39" spans="1:14" s="6" customFormat="1" ht="31.5" customHeight="1" x14ac:dyDescent="0.45">
      <c r="A39" s="6" t="str">
        <f t="shared" si="0"/>
        <v>4-5</v>
      </c>
      <c r="B39" s="6" t="str">
        <f t="shared" si="1"/>
        <v>4-5</v>
      </c>
      <c r="C39" s="21">
        <f>原本!A38</f>
        <v>4</v>
      </c>
      <c r="D39" s="22" t="s">
        <v>9</v>
      </c>
      <c r="E39" s="23">
        <f>原本!B38</f>
        <v>5</v>
      </c>
      <c r="F39" s="21">
        <f>原本!C38</f>
        <v>0</v>
      </c>
      <c r="G39" s="21" t="str">
        <f t="shared" si="2"/>
        <v>4-5</v>
      </c>
      <c r="H39" s="42"/>
      <c r="I39" s="24" t="str">
        <f>原本!D38</f>
        <v>LOUIS VUITTON</v>
      </c>
      <c r="J39" s="25" t="str">
        <f>原本!E38</f>
        <v>バッグ</v>
      </c>
      <c r="K39" s="25" t="str">
        <f>原本!G38</f>
        <v xml:space="preserve">ﾎﾟﾙﾄ ﾄﾞｷｭﾏﾝ ｼﾞｭｰﾙ /N48224 CA1105 </v>
      </c>
      <c r="L39" s="26">
        <f t="shared" si="3"/>
        <v>4</v>
      </c>
      <c r="M39" s="26" t="s">
        <v>0</v>
      </c>
      <c r="N39" s="26">
        <f t="shared" si="4"/>
        <v>5</v>
      </c>
    </row>
    <row r="40" spans="1:14" s="6" customFormat="1" ht="31.5" customHeight="1" x14ac:dyDescent="0.45">
      <c r="A40" s="6" t="str">
        <f t="shared" si="0"/>
        <v>4-6</v>
      </c>
      <c r="B40" s="6" t="str">
        <f t="shared" si="1"/>
        <v>4-6</v>
      </c>
      <c r="C40" s="21">
        <f>原本!A39</f>
        <v>4</v>
      </c>
      <c r="D40" s="22" t="s">
        <v>9</v>
      </c>
      <c r="E40" s="23">
        <f>原本!B39</f>
        <v>6</v>
      </c>
      <c r="F40" s="21">
        <f>原本!C39</f>
        <v>0</v>
      </c>
      <c r="G40" s="21" t="str">
        <f t="shared" si="2"/>
        <v>4-6</v>
      </c>
      <c r="H40" s="42"/>
      <c r="I40" s="24" t="str">
        <f>原本!D39</f>
        <v>LOUIS VUITTON</v>
      </c>
      <c r="J40" s="25" t="str">
        <f>原本!E39</f>
        <v>バッグ</v>
      </c>
      <c r="K40" s="25" t="str">
        <f>原本!G39</f>
        <v>ﾈｵｶﾋﾞｨｰ GM/M95352  /付属品:袋　ストラップ</v>
      </c>
      <c r="L40" s="26">
        <f t="shared" si="3"/>
        <v>4</v>
      </c>
      <c r="M40" s="26" t="s">
        <v>0</v>
      </c>
      <c r="N40" s="26">
        <f t="shared" si="4"/>
        <v>6</v>
      </c>
    </row>
    <row r="41" spans="1:14" s="6" customFormat="1" ht="31.5" customHeight="1" x14ac:dyDescent="0.45">
      <c r="A41" s="6" t="str">
        <f t="shared" si="0"/>
        <v>4-7</v>
      </c>
      <c r="B41" s="6" t="str">
        <f t="shared" si="1"/>
        <v>4-7</v>
      </c>
      <c r="C41" s="21">
        <f>原本!A40</f>
        <v>4</v>
      </c>
      <c r="D41" s="22" t="s">
        <v>9</v>
      </c>
      <c r="E41" s="23">
        <f>原本!B40</f>
        <v>7</v>
      </c>
      <c r="F41" s="21">
        <f>原本!C40</f>
        <v>0</v>
      </c>
      <c r="G41" s="21" t="str">
        <f t="shared" si="2"/>
        <v>4-7</v>
      </c>
      <c r="H41" s="42"/>
      <c r="I41" s="24" t="str">
        <f>原本!D40</f>
        <v>LOUIS VUITTON</v>
      </c>
      <c r="J41" s="25" t="str">
        <f>原本!E40</f>
        <v>バッグ</v>
      </c>
      <c r="K41" s="25" t="str">
        <f>原本!G40</f>
        <v xml:space="preserve">ﾏﾝﾊｯﾀﾝ GM/M40025 FL1008 </v>
      </c>
      <c r="L41" s="26">
        <f t="shared" si="3"/>
        <v>4</v>
      </c>
      <c r="M41" s="26" t="s">
        <v>0</v>
      </c>
      <c r="N41" s="26">
        <f t="shared" si="4"/>
        <v>7</v>
      </c>
    </row>
    <row r="42" spans="1:14" s="6" customFormat="1" ht="31.5" customHeight="1" x14ac:dyDescent="0.45">
      <c r="A42" s="6" t="str">
        <f t="shared" si="0"/>
        <v>4-8</v>
      </c>
      <c r="B42" s="6" t="str">
        <f t="shared" si="1"/>
        <v>4-8</v>
      </c>
      <c r="C42" s="21">
        <f>原本!A41</f>
        <v>4</v>
      </c>
      <c r="D42" s="22" t="s">
        <v>9</v>
      </c>
      <c r="E42" s="23">
        <f>原本!B41</f>
        <v>8</v>
      </c>
      <c r="F42" s="21">
        <f>原本!C41</f>
        <v>0</v>
      </c>
      <c r="G42" s="21" t="str">
        <f t="shared" si="2"/>
        <v>4-8</v>
      </c>
      <c r="H42" s="42"/>
      <c r="I42" s="24" t="str">
        <f>原本!D41</f>
        <v>LOUIS VUITTON</v>
      </c>
      <c r="J42" s="25" t="str">
        <f>原本!E41</f>
        <v>バッグ</v>
      </c>
      <c r="K42" s="25" t="str">
        <f>原本!G41</f>
        <v>ﾄｰﾄ ｸﾞﾘﾆｯｼﾞ /N41351 FO0144 /付属品:ストラップ</v>
      </c>
      <c r="L42" s="26">
        <f t="shared" si="3"/>
        <v>4</v>
      </c>
      <c r="M42" s="26" t="s">
        <v>0</v>
      </c>
      <c r="N42" s="26">
        <f t="shared" si="4"/>
        <v>8</v>
      </c>
    </row>
    <row r="43" spans="1:14" s="6" customFormat="1" ht="31.5" customHeight="1" x14ac:dyDescent="0.45">
      <c r="A43" s="6" t="str">
        <f t="shared" si="0"/>
        <v>4-9</v>
      </c>
      <c r="B43" s="6" t="str">
        <f t="shared" si="1"/>
        <v>4-9</v>
      </c>
      <c r="C43" s="21">
        <f>原本!A42</f>
        <v>4</v>
      </c>
      <c r="D43" s="22" t="s">
        <v>9</v>
      </c>
      <c r="E43" s="23">
        <f>原本!B42</f>
        <v>9</v>
      </c>
      <c r="F43" s="21">
        <f>原本!C42</f>
        <v>0</v>
      </c>
      <c r="G43" s="21" t="str">
        <f t="shared" si="2"/>
        <v>4-9</v>
      </c>
      <c r="H43" s="42"/>
      <c r="I43" s="24" t="str">
        <f>原本!D42</f>
        <v>LOUIS VUITTON</v>
      </c>
      <c r="J43" s="25" t="str">
        <f>原本!E42</f>
        <v>バッグ</v>
      </c>
      <c r="K43" s="25" t="str">
        <f>原本!G42</f>
        <v>ﾊﾟｰﾑ ｽﾌﾟﾘﾝｸﾞｽ ﾊﾞｯｸﾊﾟｯｸ MINI /M41562 CA1109 /付属品:袋</v>
      </c>
      <c r="L43" s="26">
        <f t="shared" si="3"/>
        <v>4</v>
      </c>
      <c r="M43" s="26" t="s">
        <v>0</v>
      </c>
      <c r="N43" s="26">
        <f t="shared" si="4"/>
        <v>9</v>
      </c>
    </row>
    <row r="44" spans="1:14" s="6" customFormat="1" ht="31.5" customHeight="1" x14ac:dyDescent="0.45">
      <c r="A44" s="6" t="str">
        <f t="shared" si="0"/>
        <v>4-10</v>
      </c>
      <c r="B44" s="6" t="str">
        <f t="shared" si="1"/>
        <v>4-10</v>
      </c>
      <c r="C44" s="21">
        <f>原本!A43</f>
        <v>4</v>
      </c>
      <c r="D44" s="22" t="s">
        <v>9</v>
      </c>
      <c r="E44" s="23">
        <f>原本!B43</f>
        <v>10</v>
      </c>
      <c r="F44" s="21">
        <f>原本!C43</f>
        <v>0</v>
      </c>
      <c r="G44" s="21" t="str">
        <f t="shared" si="2"/>
        <v>4-10</v>
      </c>
      <c r="H44" s="42"/>
      <c r="I44" s="24" t="str">
        <f>原本!D43</f>
        <v>LOUIS VUITTON</v>
      </c>
      <c r="J44" s="25" t="str">
        <f>原本!E43</f>
        <v>バッグ</v>
      </c>
      <c r="K44" s="25" t="str">
        <f>原本!G43</f>
        <v>ｾﾚﾈ PM/M93984 TJ0172 /付属品:袋　ストラップ</v>
      </c>
      <c r="L44" s="26">
        <f t="shared" si="3"/>
        <v>4</v>
      </c>
      <c r="M44" s="26" t="s">
        <v>0</v>
      </c>
      <c r="N44" s="26">
        <f t="shared" si="4"/>
        <v>10</v>
      </c>
    </row>
    <row r="45" spans="1:14" s="6" customFormat="1" ht="31.5" customHeight="1" x14ac:dyDescent="0.45">
      <c r="A45" s="6" t="str">
        <f t="shared" si="0"/>
        <v>5-1</v>
      </c>
      <c r="B45" s="6" t="str">
        <f t="shared" si="1"/>
        <v>5-1</v>
      </c>
      <c r="C45" s="21">
        <f>原本!A44</f>
        <v>5</v>
      </c>
      <c r="D45" s="22" t="s">
        <v>9</v>
      </c>
      <c r="E45" s="23">
        <f>原本!B44</f>
        <v>1</v>
      </c>
      <c r="F45" s="21">
        <f>原本!C44</f>
        <v>0</v>
      </c>
      <c r="G45" s="21" t="str">
        <f t="shared" si="2"/>
        <v>5-1</v>
      </c>
      <c r="H45" s="42"/>
      <c r="I45" s="24" t="str">
        <f>原本!D44</f>
        <v xml:space="preserve">GUCCI </v>
      </c>
      <c r="J45" s="25" t="str">
        <f>原本!E44</f>
        <v>バッグ</v>
      </c>
      <c r="K45" s="25" t="str">
        <f>原本!G44</f>
        <v>ソーホー インターロッキングG 2WAYピンクレッド ショルダー/431571  /付属品:箱 袋 ST</v>
      </c>
      <c r="L45" s="26">
        <f t="shared" si="3"/>
        <v>5</v>
      </c>
      <c r="M45" s="26" t="s">
        <v>0</v>
      </c>
      <c r="N45" s="26">
        <f t="shared" si="4"/>
        <v>1</v>
      </c>
    </row>
    <row r="46" spans="1:14" s="6" customFormat="1" ht="31.5" customHeight="1" x14ac:dyDescent="0.45">
      <c r="A46" s="6" t="str">
        <f t="shared" si="0"/>
        <v>5-2</v>
      </c>
      <c r="B46" s="6" t="str">
        <f t="shared" si="1"/>
        <v>5-2</v>
      </c>
      <c r="C46" s="21">
        <f>原本!A45</f>
        <v>5</v>
      </c>
      <c r="D46" s="22" t="s">
        <v>9</v>
      </c>
      <c r="E46" s="23">
        <f>原本!B45</f>
        <v>2</v>
      </c>
      <c r="F46" s="21">
        <f>原本!C45</f>
        <v>0</v>
      </c>
      <c r="G46" s="21" t="str">
        <f t="shared" si="2"/>
        <v>5-2</v>
      </c>
      <c r="H46" s="42"/>
      <c r="I46" s="24" t="str">
        <f>原本!D45</f>
        <v xml:space="preserve">GUCCI </v>
      </c>
      <c r="J46" s="25" t="str">
        <f>原本!E45</f>
        <v>バッグ</v>
      </c>
      <c r="K46" s="25" t="str">
        <f>原本!G45</f>
        <v>ソーホー インターロッキングG 2WAY バッグ ブラック/536194  /付属品:袋</v>
      </c>
      <c r="L46" s="26">
        <f t="shared" si="3"/>
        <v>5</v>
      </c>
      <c r="M46" s="26" t="s">
        <v>0</v>
      </c>
      <c r="N46" s="26">
        <f t="shared" si="4"/>
        <v>2</v>
      </c>
    </row>
    <row r="47" spans="1:14" s="6" customFormat="1" ht="31.5" customHeight="1" x14ac:dyDescent="0.45">
      <c r="A47" s="6" t="str">
        <f t="shared" si="0"/>
        <v>5-3</v>
      </c>
      <c r="B47" s="6" t="str">
        <f t="shared" si="1"/>
        <v>5-3</v>
      </c>
      <c r="C47" s="21">
        <f>原本!A46</f>
        <v>5</v>
      </c>
      <c r="D47" s="22" t="s">
        <v>9</v>
      </c>
      <c r="E47" s="23">
        <f>原本!B46</f>
        <v>3</v>
      </c>
      <c r="F47" s="21">
        <f>原本!C46</f>
        <v>0</v>
      </c>
      <c r="G47" s="21" t="str">
        <f t="shared" si="2"/>
        <v>5-3</v>
      </c>
      <c r="H47" s="42"/>
      <c r="I47" s="24" t="str">
        <f>原本!D46</f>
        <v xml:space="preserve">GUCCI </v>
      </c>
      <c r="J47" s="25" t="str">
        <f>原本!E46</f>
        <v>バッグ</v>
      </c>
      <c r="K47" s="25" t="str">
        <f>原本!G46</f>
        <v xml:space="preserve">ソーホーインターロッキングG チェーンショルダーバッグレッド/536196  </v>
      </c>
      <c r="L47" s="26">
        <f t="shared" si="3"/>
        <v>5</v>
      </c>
      <c r="M47" s="26" t="s">
        <v>0</v>
      </c>
      <c r="N47" s="26">
        <f t="shared" si="4"/>
        <v>3</v>
      </c>
    </row>
    <row r="48" spans="1:14" s="6" customFormat="1" ht="31.5" customHeight="1" x14ac:dyDescent="0.45">
      <c r="A48" s="6" t="str">
        <f t="shared" si="0"/>
        <v>5-4</v>
      </c>
      <c r="B48" s="6" t="str">
        <f t="shared" si="1"/>
        <v>5-4</v>
      </c>
      <c r="C48" s="21">
        <f>原本!A47</f>
        <v>5</v>
      </c>
      <c r="D48" s="22" t="s">
        <v>9</v>
      </c>
      <c r="E48" s="23">
        <f>原本!B47</f>
        <v>4</v>
      </c>
      <c r="F48" s="21">
        <f>原本!C47</f>
        <v>0</v>
      </c>
      <c r="G48" s="21" t="str">
        <f t="shared" si="2"/>
        <v>5-4</v>
      </c>
      <c r="H48" s="42"/>
      <c r="I48" s="24" t="str">
        <f>原本!D47</f>
        <v xml:space="preserve">GUCCI </v>
      </c>
      <c r="J48" s="25" t="str">
        <f>原本!E47</f>
        <v>バッグ</v>
      </c>
      <c r="K48" s="25" t="str">
        <f>原本!G47</f>
        <v>マイクログッチシマ トートバッグ ピンク未使用/449242  /付属品:袋</v>
      </c>
      <c r="L48" s="26">
        <f t="shared" si="3"/>
        <v>5</v>
      </c>
      <c r="M48" s="26" t="s">
        <v>0</v>
      </c>
      <c r="N48" s="26">
        <f t="shared" si="4"/>
        <v>4</v>
      </c>
    </row>
    <row r="49" spans="1:14" s="6" customFormat="1" ht="31.5" customHeight="1" x14ac:dyDescent="0.45">
      <c r="A49" s="6" t="str">
        <f t="shared" si="0"/>
        <v>5-5</v>
      </c>
      <c r="B49" s="6" t="str">
        <f t="shared" si="1"/>
        <v>5-5</v>
      </c>
      <c r="C49" s="21">
        <f>原本!A48</f>
        <v>5</v>
      </c>
      <c r="D49" s="22" t="s">
        <v>9</v>
      </c>
      <c r="E49" s="23">
        <f>原本!B48</f>
        <v>5</v>
      </c>
      <c r="F49" s="21">
        <f>原本!C48</f>
        <v>0</v>
      </c>
      <c r="G49" s="21" t="str">
        <f t="shared" si="2"/>
        <v>5-5</v>
      </c>
      <c r="H49" s="42"/>
      <c r="I49" s="24" t="str">
        <f>原本!D48</f>
        <v xml:space="preserve">GUCCI </v>
      </c>
      <c r="J49" s="25" t="str">
        <f>原本!E48</f>
        <v>バッグ</v>
      </c>
      <c r="K49" s="25" t="str">
        <f>原本!G48</f>
        <v xml:space="preserve">GGキャンバス バッグ パック ベージュ/エボニー/449175  </v>
      </c>
      <c r="L49" s="26">
        <f t="shared" si="3"/>
        <v>5</v>
      </c>
      <c r="M49" s="26" t="s">
        <v>0</v>
      </c>
      <c r="N49" s="26">
        <f t="shared" si="4"/>
        <v>5</v>
      </c>
    </row>
    <row r="50" spans="1:14" s="6" customFormat="1" ht="31.5" customHeight="1" x14ac:dyDescent="0.45">
      <c r="A50" s="6" t="str">
        <f t="shared" si="0"/>
        <v>5-6</v>
      </c>
      <c r="B50" s="6" t="str">
        <f t="shared" si="1"/>
        <v>5-6</v>
      </c>
      <c r="C50" s="21">
        <f>原本!A49</f>
        <v>5</v>
      </c>
      <c r="D50" s="22" t="s">
        <v>9</v>
      </c>
      <c r="E50" s="23">
        <f>原本!B49</f>
        <v>6</v>
      </c>
      <c r="F50" s="21">
        <f>原本!C49</f>
        <v>0</v>
      </c>
      <c r="G50" s="21" t="str">
        <f t="shared" si="2"/>
        <v>5-6</v>
      </c>
      <c r="H50" s="42"/>
      <c r="I50" s="24" t="str">
        <f>原本!D49</f>
        <v xml:space="preserve">GUCCI </v>
      </c>
      <c r="J50" s="25" t="str">
        <f>原本!E49</f>
        <v>バッグ</v>
      </c>
      <c r="K50" s="25" t="str">
        <f>原本!G49</f>
        <v>GGキャンバス シェリーライン2WAYバッグ ベージュ/エボニー/388927  /付属品:ST</v>
      </c>
      <c r="L50" s="26">
        <f t="shared" si="3"/>
        <v>5</v>
      </c>
      <c r="M50" s="26" t="s">
        <v>0</v>
      </c>
      <c r="N50" s="26">
        <f t="shared" si="4"/>
        <v>6</v>
      </c>
    </row>
    <row r="51" spans="1:14" s="6" customFormat="1" ht="31.5" customHeight="1" x14ac:dyDescent="0.45">
      <c r="A51" s="6" t="str">
        <f t="shared" si="0"/>
        <v>5-7</v>
      </c>
      <c r="B51" s="6" t="str">
        <f t="shared" si="1"/>
        <v>5-7</v>
      </c>
      <c r="C51" s="21">
        <f>原本!A50</f>
        <v>5</v>
      </c>
      <c r="D51" s="22" t="s">
        <v>9</v>
      </c>
      <c r="E51" s="23">
        <f>原本!B50</f>
        <v>7</v>
      </c>
      <c r="F51" s="21">
        <f>原本!C50</f>
        <v>0</v>
      </c>
      <c r="G51" s="21" t="str">
        <f t="shared" si="2"/>
        <v>5-7</v>
      </c>
      <c r="H51" s="42"/>
      <c r="I51" s="24" t="str">
        <f>原本!D50</f>
        <v xml:space="preserve">GUCCI </v>
      </c>
      <c r="J51" s="25" t="str">
        <f>原本!E50</f>
        <v>バッグ</v>
      </c>
      <c r="K51" s="25" t="str">
        <f>原本!G50</f>
        <v xml:space="preserve">GGクリスタル ショルダーバッグ ベージュ/エボニー/339569  </v>
      </c>
      <c r="L51" s="26">
        <f t="shared" si="3"/>
        <v>5</v>
      </c>
      <c r="M51" s="26" t="s">
        <v>0</v>
      </c>
      <c r="N51" s="26">
        <f t="shared" si="4"/>
        <v>7</v>
      </c>
    </row>
    <row r="52" spans="1:14" s="6" customFormat="1" ht="31.5" customHeight="1" x14ac:dyDescent="0.45">
      <c r="A52" s="6" t="str">
        <f t="shared" si="0"/>
        <v>5-8</v>
      </c>
      <c r="B52" s="6" t="str">
        <f t="shared" si="1"/>
        <v>5-8</v>
      </c>
      <c r="C52" s="21">
        <f>原本!A51</f>
        <v>5</v>
      </c>
      <c r="D52" s="22" t="s">
        <v>9</v>
      </c>
      <c r="E52" s="23">
        <f>原本!B51</f>
        <v>8</v>
      </c>
      <c r="F52" s="21">
        <f>原本!C51</f>
        <v>0</v>
      </c>
      <c r="G52" s="21" t="str">
        <f t="shared" si="2"/>
        <v>5-8</v>
      </c>
      <c r="H52" s="42"/>
      <c r="I52" s="24" t="str">
        <f>原本!D51</f>
        <v xml:space="preserve">GUCCI </v>
      </c>
      <c r="J52" s="25" t="str">
        <f>原本!E51</f>
        <v>バッグ</v>
      </c>
      <c r="K52" s="25" t="str">
        <f>原本!G51</f>
        <v>GGスプリーム ショルダーバッグ ブラック/523599  /付属品:袋</v>
      </c>
      <c r="L52" s="26">
        <f t="shared" si="3"/>
        <v>5</v>
      </c>
      <c r="M52" s="26" t="s">
        <v>0</v>
      </c>
      <c r="N52" s="26">
        <f t="shared" si="4"/>
        <v>8</v>
      </c>
    </row>
    <row r="53" spans="1:14" s="6" customFormat="1" ht="31.5" customHeight="1" x14ac:dyDescent="0.45">
      <c r="A53" s="6" t="str">
        <f t="shared" si="0"/>
        <v>5-9</v>
      </c>
      <c r="B53" s="6" t="str">
        <f t="shared" si="1"/>
        <v>5-9</v>
      </c>
      <c r="C53" s="21">
        <f>原本!A52</f>
        <v>5</v>
      </c>
      <c r="D53" s="22" t="s">
        <v>9</v>
      </c>
      <c r="E53" s="23">
        <f>原本!B52</f>
        <v>9</v>
      </c>
      <c r="F53" s="21">
        <f>原本!C52</f>
        <v>0</v>
      </c>
      <c r="G53" s="21" t="str">
        <f t="shared" si="2"/>
        <v>5-9</v>
      </c>
      <c r="H53" s="42"/>
      <c r="I53" s="24" t="str">
        <f>原本!D52</f>
        <v xml:space="preserve">GUCCI </v>
      </c>
      <c r="J53" s="25" t="str">
        <f>原本!E52</f>
        <v>バッグ</v>
      </c>
      <c r="K53" s="25" t="str">
        <f>原本!G52</f>
        <v>オフィディア GGスプリーム トートバッグ ベージュ/エボニー/547974  /付属品:袋</v>
      </c>
      <c r="L53" s="26">
        <f t="shared" si="3"/>
        <v>5</v>
      </c>
      <c r="M53" s="26" t="s">
        <v>0</v>
      </c>
      <c r="N53" s="26">
        <f t="shared" si="4"/>
        <v>9</v>
      </c>
    </row>
    <row r="54" spans="1:14" s="6" customFormat="1" ht="31.5" customHeight="1" x14ac:dyDescent="0.45">
      <c r="A54" s="6" t="str">
        <f t="shared" si="0"/>
        <v>5-10</v>
      </c>
      <c r="B54" s="6" t="str">
        <f t="shared" si="1"/>
        <v>5-10</v>
      </c>
      <c r="C54" s="21">
        <f>原本!A53</f>
        <v>5</v>
      </c>
      <c r="D54" s="22" t="s">
        <v>9</v>
      </c>
      <c r="E54" s="23">
        <f>原本!B53</f>
        <v>10</v>
      </c>
      <c r="F54" s="21">
        <f>原本!C53</f>
        <v>0</v>
      </c>
      <c r="G54" s="21" t="str">
        <f t="shared" si="2"/>
        <v>5-10</v>
      </c>
      <c r="H54" s="42"/>
      <c r="I54" s="24" t="str">
        <f>原本!D53</f>
        <v xml:space="preserve">GUCCI </v>
      </c>
      <c r="J54" s="25" t="str">
        <f>原本!E53</f>
        <v>バッグ</v>
      </c>
      <c r="K54" s="25" t="str">
        <f>原本!G53</f>
        <v xml:space="preserve">GGスプリーム ショルダーバッグ ベージュ/エボニー/201448  </v>
      </c>
      <c r="L54" s="26">
        <f t="shared" si="3"/>
        <v>5</v>
      </c>
      <c r="M54" s="26" t="s">
        <v>0</v>
      </c>
      <c r="N54" s="26">
        <f t="shared" si="4"/>
        <v>10</v>
      </c>
    </row>
    <row r="55" spans="1:14" s="6" customFormat="1" ht="31.5" customHeight="1" x14ac:dyDescent="0.45">
      <c r="A55" s="6" t="str">
        <f t="shared" si="0"/>
        <v>6-1</v>
      </c>
      <c r="B55" s="6" t="str">
        <f t="shared" si="1"/>
        <v>6-1</v>
      </c>
      <c r="C55" s="21">
        <f>原本!A54</f>
        <v>6</v>
      </c>
      <c r="D55" s="22" t="s">
        <v>9</v>
      </c>
      <c r="E55" s="23">
        <f>原本!B54</f>
        <v>1</v>
      </c>
      <c r="F55" s="21">
        <f>原本!C54</f>
        <v>0</v>
      </c>
      <c r="G55" s="21" t="str">
        <f t="shared" si="2"/>
        <v>6-1</v>
      </c>
      <c r="H55" s="42"/>
      <c r="I55" s="24" t="str">
        <f>原本!D54</f>
        <v>LOUIS VUITTON</v>
      </c>
      <c r="J55" s="25" t="str">
        <f>原本!E54</f>
        <v>バッグ</v>
      </c>
      <c r="K55" s="25" t="str">
        <f>原本!G54</f>
        <v>【別展】クラウディアノワールM40194/マルチ/CE3111</v>
      </c>
      <c r="L55" s="26">
        <f t="shared" si="3"/>
        <v>6</v>
      </c>
      <c r="M55" s="26" t="s">
        <v>0</v>
      </c>
      <c r="N55" s="26">
        <f t="shared" si="4"/>
        <v>1</v>
      </c>
    </row>
    <row r="56" spans="1:14" s="6" customFormat="1" ht="31.5" customHeight="1" x14ac:dyDescent="0.45">
      <c r="A56" s="6" t="str">
        <f t="shared" si="0"/>
        <v>6-2</v>
      </c>
      <c r="B56" s="6" t="str">
        <f t="shared" si="1"/>
        <v>6-2</v>
      </c>
      <c r="C56" s="21">
        <f>原本!A55</f>
        <v>6</v>
      </c>
      <c r="D56" s="22" t="s">
        <v>9</v>
      </c>
      <c r="E56" s="23">
        <f>原本!B55</f>
        <v>2</v>
      </c>
      <c r="F56" s="21">
        <f>原本!C55</f>
        <v>0</v>
      </c>
      <c r="G56" s="21" t="str">
        <f t="shared" si="2"/>
        <v>6-2</v>
      </c>
      <c r="H56" s="42"/>
      <c r="I56" s="24" t="str">
        <f>原本!D55</f>
        <v>LOUIS VUITTON</v>
      </c>
      <c r="J56" s="25" t="str">
        <f>原本!E55</f>
        <v>バッグ</v>
      </c>
      <c r="K56" s="25" t="str">
        <f>原本!G55</f>
        <v>【別展】ソローニュ　M92661/マルチ/VI1013</v>
      </c>
      <c r="L56" s="26">
        <f t="shared" si="3"/>
        <v>6</v>
      </c>
      <c r="M56" s="26" t="s">
        <v>0</v>
      </c>
      <c r="N56" s="26">
        <f t="shared" si="4"/>
        <v>2</v>
      </c>
    </row>
    <row r="57" spans="1:14" s="6" customFormat="1" ht="31.5" customHeight="1" x14ac:dyDescent="0.45">
      <c r="A57" s="6" t="str">
        <f t="shared" si="0"/>
        <v>6-3</v>
      </c>
      <c r="B57" s="6" t="str">
        <f t="shared" si="1"/>
        <v>6-3</v>
      </c>
      <c r="C57" s="21">
        <f>原本!A56</f>
        <v>6</v>
      </c>
      <c r="D57" s="22" t="s">
        <v>9</v>
      </c>
      <c r="E57" s="23">
        <f>原本!B56</f>
        <v>3</v>
      </c>
      <c r="F57" s="21">
        <f>原本!C56</f>
        <v>0</v>
      </c>
      <c r="G57" s="21" t="str">
        <f t="shared" si="2"/>
        <v>6-3</v>
      </c>
      <c r="H57" s="42"/>
      <c r="I57" s="24" t="str">
        <f>原本!D56</f>
        <v>LOUIS VUITTON</v>
      </c>
      <c r="J57" s="25" t="str">
        <f>原本!E56</f>
        <v>バッグ</v>
      </c>
      <c r="K57" s="25" t="str">
        <f>原本!G56</f>
        <v>【別展】ジュディMM　M40255/マルチ/SR0151</v>
      </c>
      <c r="L57" s="26">
        <f t="shared" si="3"/>
        <v>6</v>
      </c>
      <c r="M57" s="26" t="s">
        <v>0</v>
      </c>
      <c r="N57" s="26">
        <f t="shared" si="4"/>
        <v>3</v>
      </c>
    </row>
    <row r="58" spans="1:14" s="6" customFormat="1" ht="31.5" customHeight="1" x14ac:dyDescent="0.45">
      <c r="A58" s="6" t="str">
        <f t="shared" si="0"/>
        <v>6-4</v>
      </c>
      <c r="B58" s="6" t="str">
        <f t="shared" si="1"/>
        <v>6-4</v>
      </c>
      <c r="C58" s="21">
        <f>原本!A57</f>
        <v>6</v>
      </c>
      <c r="D58" s="22" t="s">
        <v>9</v>
      </c>
      <c r="E58" s="23">
        <f>原本!B57</f>
        <v>4</v>
      </c>
      <c r="F58" s="21">
        <f>原本!C57</f>
        <v>0</v>
      </c>
      <c r="G58" s="21" t="str">
        <f t="shared" si="2"/>
        <v>6-4</v>
      </c>
      <c r="H58" s="42"/>
      <c r="I58" s="24" t="str">
        <f>原本!D57</f>
        <v>LOUIS VUITTON</v>
      </c>
      <c r="J58" s="25" t="str">
        <f>原本!E57</f>
        <v>バッグ</v>
      </c>
      <c r="K58" s="25" t="str">
        <f>原本!G57</f>
        <v>フラットショッパー　M95018/デニム/AS0005</v>
      </c>
      <c r="L58" s="26">
        <f t="shared" si="3"/>
        <v>6</v>
      </c>
      <c r="M58" s="26" t="s">
        <v>0</v>
      </c>
      <c r="N58" s="26">
        <f t="shared" si="4"/>
        <v>4</v>
      </c>
    </row>
    <row r="59" spans="1:14" s="6" customFormat="1" ht="31.5" customHeight="1" x14ac:dyDescent="0.45">
      <c r="A59" s="6" t="str">
        <f t="shared" si="0"/>
        <v>6-5</v>
      </c>
      <c r="B59" s="6" t="str">
        <f t="shared" si="1"/>
        <v>6-5</v>
      </c>
      <c r="C59" s="21">
        <f>原本!A58</f>
        <v>6</v>
      </c>
      <c r="D59" s="22" t="s">
        <v>9</v>
      </c>
      <c r="E59" s="23">
        <f>原本!B58</f>
        <v>5</v>
      </c>
      <c r="F59" s="21">
        <f>原本!C58</f>
        <v>0</v>
      </c>
      <c r="G59" s="21" t="str">
        <f t="shared" si="2"/>
        <v>6-5</v>
      </c>
      <c r="H59" s="42"/>
      <c r="I59" s="24" t="str">
        <f>原本!D58</f>
        <v>LOUIS VUITTON</v>
      </c>
      <c r="J59" s="25" t="str">
        <f>原本!E58</f>
        <v>バッグ</v>
      </c>
      <c r="K59" s="25" t="str">
        <f>原本!G58</f>
        <v>フェイボリットMM　M40718/モノグラム/FL1144</v>
      </c>
      <c r="L59" s="26">
        <f t="shared" si="3"/>
        <v>6</v>
      </c>
      <c r="M59" s="26" t="s">
        <v>0</v>
      </c>
      <c r="N59" s="26">
        <f t="shared" si="4"/>
        <v>5</v>
      </c>
    </row>
    <row r="60" spans="1:14" s="6" customFormat="1" ht="31.5" customHeight="1" x14ac:dyDescent="0.45">
      <c r="A60" s="6" t="str">
        <f t="shared" si="0"/>
        <v>6-6</v>
      </c>
      <c r="B60" s="6" t="str">
        <f t="shared" si="1"/>
        <v>6-6</v>
      </c>
      <c r="C60" s="21">
        <f>原本!A59</f>
        <v>6</v>
      </c>
      <c r="D60" s="22" t="s">
        <v>9</v>
      </c>
      <c r="E60" s="23">
        <f>原本!B59</f>
        <v>6</v>
      </c>
      <c r="F60" s="21">
        <f>原本!C59</f>
        <v>0</v>
      </c>
      <c r="G60" s="21" t="str">
        <f t="shared" si="2"/>
        <v>6-6</v>
      </c>
      <c r="H60" s="42"/>
      <c r="I60" s="24" t="str">
        <f>原本!D59</f>
        <v>LOUIS VUITTON</v>
      </c>
      <c r="J60" s="25" t="str">
        <f>原本!E59</f>
        <v>バッグ</v>
      </c>
      <c r="K60" s="25" t="str">
        <f>原本!G59</f>
        <v>エリプスショッピング　M51128/モノグラム/VI0958</v>
      </c>
      <c r="L60" s="26">
        <f t="shared" si="3"/>
        <v>6</v>
      </c>
      <c r="M60" s="26" t="s">
        <v>0</v>
      </c>
      <c r="N60" s="26">
        <f t="shared" si="4"/>
        <v>6</v>
      </c>
    </row>
    <row r="61" spans="1:14" s="6" customFormat="1" ht="31.5" customHeight="1" x14ac:dyDescent="0.45">
      <c r="A61" s="6" t="str">
        <f t="shared" si="0"/>
        <v>6-7</v>
      </c>
      <c r="B61" s="6" t="str">
        <f t="shared" si="1"/>
        <v>6-7</v>
      </c>
      <c r="C61" s="21">
        <f>原本!A60</f>
        <v>6</v>
      </c>
      <c r="D61" s="22" t="s">
        <v>9</v>
      </c>
      <c r="E61" s="23">
        <f>原本!B60</f>
        <v>7</v>
      </c>
      <c r="F61" s="21">
        <f>原本!C60</f>
        <v>0</v>
      </c>
      <c r="G61" s="21" t="str">
        <f t="shared" si="2"/>
        <v>6-7</v>
      </c>
      <c r="H61" s="42"/>
      <c r="I61" s="24" t="str">
        <f>原本!D60</f>
        <v>LOUIS VUITTON</v>
      </c>
      <c r="J61" s="25" t="str">
        <f>原本!E60</f>
        <v>バッグ</v>
      </c>
      <c r="K61" s="25" t="str">
        <f>原本!G60</f>
        <v>【別展】バビロン　M51102/モノグラム/MB0988/付属品:保存袋</v>
      </c>
      <c r="L61" s="26">
        <f t="shared" si="3"/>
        <v>6</v>
      </c>
      <c r="M61" s="26" t="s">
        <v>0</v>
      </c>
      <c r="N61" s="26">
        <f t="shared" si="4"/>
        <v>7</v>
      </c>
    </row>
    <row r="62" spans="1:14" s="6" customFormat="1" ht="31.5" customHeight="1" x14ac:dyDescent="0.45">
      <c r="A62" s="6" t="str">
        <f t="shared" si="0"/>
        <v>6-8</v>
      </c>
      <c r="B62" s="6" t="str">
        <f t="shared" si="1"/>
        <v>6-8</v>
      </c>
      <c r="C62" s="21">
        <f>原本!A61</f>
        <v>6</v>
      </c>
      <c r="D62" s="22" t="s">
        <v>9</v>
      </c>
      <c r="E62" s="23">
        <f>原本!B61</f>
        <v>8</v>
      </c>
      <c r="F62" s="21">
        <f>原本!C61</f>
        <v>0</v>
      </c>
      <c r="G62" s="21" t="str">
        <f t="shared" si="2"/>
        <v>6-8</v>
      </c>
      <c r="H62" s="42"/>
      <c r="I62" s="24" t="str">
        <f>原本!D61</f>
        <v>LOUIS VUITTON</v>
      </c>
      <c r="J62" s="25" t="str">
        <f>原本!E61</f>
        <v>バッグ</v>
      </c>
      <c r="K62" s="25" t="str">
        <f>原本!G61</f>
        <v>ストレーザPM　M51186/モノグラム/TR1131</v>
      </c>
      <c r="L62" s="26">
        <f t="shared" si="3"/>
        <v>6</v>
      </c>
      <c r="M62" s="26" t="s">
        <v>0</v>
      </c>
      <c r="N62" s="26">
        <f t="shared" si="4"/>
        <v>8</v>
      </c>
    </row>
    <row r="63" spans="1:14" s="6" customFormat="1" ht="31.5" customHeight="1" x14ac:dyDescent="0.45">
      <c r="A63" s="6" t="str">
        <f t="shared" si="0"/>
        <v>6-9</v>
      </c>
      <c r="B63" s="6" t="str">
        <f t="shared" si="1"/>
        <v>6-9</v>
      </c>
      <c r="C63" s="21">
        <f>原本!A62</f>
        <v>6</v>
      </c>
      <c r="D63" s="22" t="s">
        <v>9</v>
      </c>
      <c r="E63" s="23">
        <f>原本!B62</f>
        <v>9</v>
      </c>
      <c r="F63" s="21">
        <f>原本!C62</f>
        <v>0</v>
      </c>
      <c r="G63" s="21" t="str">
        <f t="shared" si="2"/>
        <v>6-9</v>
      </c>
      <c r="H63" s="42"/>
      <c r="I63" s="24" t="str">
        <f>原本!D62</f>
        <v>LOUIS VUITTON</v>
      </c>
      <c r="J63" s="25" t="str">
        <f>原本!E62</f>
        <v>バッグ</v>
      </c>
      <c r="K63" s="25" t="str">
        <f>原本!G62</f>
        <v>【別展】レシタル　M51900/モノグラム/SL1004
美品</v>
      </c>
      <c r="L63" s="26">
        <f t="shared" si="3"/>
        <v>6</v>
      </c>
      <c r="M63" s="26" t="s">
        <v>0</v>
      </c>
      <c r="N63" s="26">
        <f t="shared" si="4"/>
        <v>9</v>
      </c>
    </row>
    <row r="64" spans="1:14" s="6" customFormat="1" ht="31.5" customHeight="1" x14ac:dyDescent="0.45">
      <c r="A64" s="6" t="str">
        <f t="shared" si="0"/>
        <v>6-10</v>
      </c>
      <c r="B64" s="6" t="str">
        <f t="shared" si="1"/>
        <v>6-10</v>
      </c>
      <c r="C64" s="21">
        <f>原本!A63</f>
        <v>6</v>
      </c>
      <c r="D64" s="22" t="s">
        <v>9</v>
      </c>
      <c r="E64" s="23">
        <f>原本!B63</f>
        <v>10</v>
      </c>
      <c r="F64" s="21">
        <f>原本!C63</f>
        <v>0</v>
      </c>
      <c r="G64" s="21" t="str">
        <f t="shared" si="2"/>
        <v>6-10</v>
      </c>
      <c r="H64" s="42"/>
      <c r="I64" s="24" t="str">
        <f>原本!D63</f>
        <v>LOUIS VUITTON</v>
      </c>
      <c r="J64" s="25" t="str">
        <f>原本!E63</f>
        <v>バッグ</v>
      </c>
      <c r="K64" s="25" t="str">
        <f>原本!G63</f>
        <v>【別展】シエネガ　M96052/ヴェルニ/AA4107
美品/付属品:保存袋,ストラップ</v>
      </c>
      <c r="L64" s="26">
        <f t="shared" si="3"/>
        <v>6</v>
      </c>
      <c r="M64" s="26" t="s">
        <v>0</v>
      </c>
      <c r="N64" s="26">
        <f t="shared" si="4"/>
        <v>10</v>
      </c>
    </row>
    <row r="65" spans="1:14" s="6" customFormat="1" ht="31.5" customHeight="1" x14ac:dyDescent="0.45">
      <c r="A65" s="6" t="str">
        <f t="shared" si="0"/>
        <v>7-1</v>
      </c>
      <c r="B65" s="6" t="str">
        <f t="shared" si="1"/>
        <v>7-1</v>
      </c>
      <c r="C65" s="21">
        <f>原本!A64</f>
        <v>7</v>
      </c>
      <c r="D65" s="22" t="s">
        <v>9</v>
      </c>
      <c r="E65" s="23">
        <f>原本!B64</f>
        <v>1</v>
      </c>
      <c r="F65" s="21">
        <f>原本!C64</f>
        <v>0</v>
      </c>
      <c r="G65" s="21" t="str">
        <f t="shared" si="2"/>
        <v>7-1</v>
      </c>
      <c r="H65" s="42"/>
      <c r="I65" s="24" t="str">
        <f>原本!D64</f>
        <v>GUCCI</v>
      </c>
      <c r="J65" s="25" t="str">
        <f>原本!E64</f>
        <v>バッグ</v>
      </c>
      <c r="K65" s="25" t="str">
        <f>原本!G64</f>
        <v>ミニ　637092/GGスプリーム　/付属品:袋,冊子,ストラップ</v>
      </c>
      <c r="L65" s="26">
        <f t="shared" si="3"/>
        <v>7</v>
      </c>
      <c r="M65" s="26" t="s">
        <v>0</v>
      </c>
      <c r="N65" s="26">
        <f t="shared" si="4"/>
        <v>1</v>
      </c>
    </row>
    <row r="66" spans="1:14" s="6" customFormat="1" ht="31.5" customHeight="1" x14ac:dyDescent="0.45">
      <c r="A66" s="6" t="str">
        <f t="shared" si="0"/>
        <v>7-2</v>
      </c>
      <c r="B66" s="6" t="str">
        <f t="shared" si="1"/>
        <v>7-2</v>
      </c>
      <c r="C66" s="21">
        <f>原本!A65</f>
        <v>7</v>
      </c>
      <c r="D66" s="22" t="s">
        <v>9</v>
      </c>
      <c r="E66" s="23">
        <f>原本!B65</f>
        <v>2</v>
      </c>
      <c r="F66" s="21">
        <f>原本!C65</f>
        <v>0</v>
      </c>
      <c r="G66" s="21" t="str">
        <f t="shared" si="2"/>
        <v>7-2</v>
      </c>
      <c r="H66" s="42"/>
      <c r="I66" s="24" t="str">
        <f>原本!D65</f>
        <v>GUCCI</v>
      </c>
      <c r="J66" s="25" t="str">
        <f>原本!E65</f>
        <v>バッグ</v>
      </c>
      <c r="K66" s="25" t="str">
        <f>原本!G65</f>
        <v>447632　/GGマーモント</v>
      </c>
      <c r="L66" s="26">
        <f t="shared" si="3"/>
        <v>7</v>
      </c>
      <c r="M66" s="26" t="s">
        <v>0</v>
      </c>
      <c r="N66" s="26">
        <f t="shared" si="4"/>
        <v>2</v>
      </c>
    </row>
    <row r="67" spans="1:14" s="6" customFormat="1" ht="31.5" customHeight="1" x14ac:dyDescent="0.45">
      <c r="A67" s="6" t="str">
        <f t="shared" si="0"/>
        <v>7-3</v>
      </c>
      <c r="B67" s="6" t="str">
        <f t="shared" si="1"/>
        <v>7-3</v>
      </c>
      <c r="C67" s="21">
        <f>原本!A66</f>
        <v>7</v>
      </c>
      <c r="D67" s="22" t="s">
        <v>9</v>
      </c>
      <c r="E67" s="23">
        <f>原本!B66</f>
        <v>3</v>
      </c>
      <c r="F67" s="21">
        <f>原本!C66</f>
        <v>0</v>
      </c>
      <c r="G67" s="21" t="str">
        <f t="shared" si="2"/>
        <v>7-3</v>
      </c>
      <c r="H67" s="42"/>
      <c r="I67" s="24" t="str">
        <f>原本!D66</f>
        <v>GUCCI</v>
      </c>
      <c r="J67" s="25" t="str">
        <f>原本!E66</f>
        <v>バッグ</v>
      </c>
      <c r="K67" s="25" t="str">
        <f>原本!G66</f>
        <v>510302/インターロッキング/付属品:保存袋,ストラップ</v>
      </c>
      <c r="L67" s="26">
        <f t="shared" si="3"/>
        <v>7</v>
      </c>
      <c r="M67" s="26" t="s">
        <v>0</v>
      </c>
      <c r="N67" s="26">
        <f t="shared" si="4"/>
        <v>3</v>
      </c>
    </row>
    <row r="68" spans="1:14" s="6" customFormat="1" ht="31.5" customHeight="1" x14ac:dyDescent="0.45">
      <c r="A68" s="6" t="str">
        <f t="shared" si="0"/>
        <v>7-4</v>
      </c>
      <c r="B68" s="6" t="str">
        <f t="shared" si="1"/>
        <v>7-4</v>
      </c>
      <c r="C68" s="21">
        <f>原本!A67</f>
        <v>7</v>
      </c>
      <c r="D68" s="22" t="s">
        <v>9</v>
      </c>
      <c r="E68" s="23">
        <f>原本!B67</f>
        <v>4</v>
      </c>
      <c r="F68" s="21">
        <f>原本!C67</f>
        <v>0</v>
      </c>
      <c r="G68" s="21" t="str">
        <f t="shared" si="2"/>
        <v>7-4</v>
      </c>
      <c r="H68" s="42"/>
      <c r="I68" s="24" t="str">
        <f>原本!D67</f>
        <v>GUCCI</v>
      </c>
      <c r="J68" s="25" t="str">
        <f>原本!E67</f>
        <v>バッグ</v>
      </c>
      <c r="K68" s="25" t="str">
        <f>原本!G67</f>
        <v>607720/付属品:保存袋,ストラップ</v>
      </c>
      <c r="L68" s="26">
        <f t="shared" si="3"/>
        <v>7</v>
      </c>
      <c r="M68" s="26" t="s">
        <v>0</v>
      </c>
      <c r="N68" s="26">
        <f t="shared" si="4"/>
        <v>4</v>
      </c>
    </row>
    <row r="69" spans="1:14" s="6" customFormat="1" ht="31.5" customHeight="1" x14ac:dyDescent="0.45">
      <c r="A69" s="6" t="str">
        <f t="shared" si="0"/>
        <v>7-5</v>
      </c>
      <c r="B69" s="6" t="str">
        <f t="shared" si="1"/>
        <v>7-5</v>
      </c>
      <c r="C69" s="21">
        <f>原本!A68</f>
        <v>7</v>
      </c>
      <c r="D69" s="22" t="s">
        <v>9</v>
      </c>
      <c r="E69" s="23">
        <f>原本!B68</f>
        <v>5</v>
      </c>
      <c r="F69" s="21">
        <f>原本!C68</f>
        <v>0</v>
      </c>
      <c r="G69" s="21" t="str">
        <f t="shared" si="2"/>
        <v>7-5</v>
      </c>
      <c r="H69" s="42"/>
      <c r="I69" s="24" t="str">
        <f>原本!D68</f>
        <v>GUCCI</v>
      </c>
      <c r="J69" s="25" t="str">
        <f>原本!E68</f>
        <v>バッグ</v>
      </c>
      <c r="K69" s="25" t="str">
        <f>原本!G68</f>
        <v>510304　/インターロッキング</v>
      </c>
      <c r="L69" s="26">
        <f t="shared" si="3"/>
        <v>7</v>
      </c>
      <c r="M69" s="26" t="s">
        <v>0</v>
      </c>
      <c r="N69" s="26">
        <f t="shared" si="4"/>
        <v>5</v>
      </c>
    </row>
    <row r="70" spans="1:14" s="6" customFormat="1" ht="31.5" customHeight="1" x14ac:dyDescent="0.45">
      <c r="A70" s="6" t="str">
        <f t="shared" ref="A70:A133" si="5">$C$3&amp;B70</f>
        <v>7-6</v>
      </c>
      <c r="B70" s="6" t="str">
        <f t="shared" ref="B70:B133" si="6">C70&amp;-E70</f>
        <v>7-6</v>
      </c>
      <c r="C70" s="21">
        <f>原本!A69</f>
        <v>7</v>
      </c>
      <c r="D70" s="22" t="s">
        <v>9</v>
      </c>
      <c r="E70" s="23">
        <f>原本!B69</f>
        <v>6</v>
      </c>
      <c r="F70" s="21">
        <f>原本!C69</f>
        <v>0</v>
      </c>
      <c r="G70" s="21" t="str">
        <f t="shared" ref="G70:G133" si="7">C70&amp;-E70</f>
        <v>7-6</v>
      </c>
      <c r="H70" s="42"/>
      <c r="I70" s="24" t="str">
        <f>原本!D69</f>
        <v>GUCCI</v>
      </c>
      <c r="J70" s="25" t="str">
        <f>原本!E69</f>
        <v>バッグ</v>
      </c>
      <c r="K70" s="25">
        <f>原本!G69</f>
        <v>696075</v>
      </c>
      <c r="L70" s="26">
        <f t="shared" ref="L70:L133" si="8">C70</f>
        <v>7</v>
      </c>
      <c r="M70" s="26" t="s">
        <v>0</v>
      </c>
      <c r="N70" s="26">
        <f t="shared" ref="N70:N133" si="9">E70</f>
        <v>6</v>
      </c>
    </row>
    <row r="71" spans="1:14" s="6" customFormat="1" ht="31.5" customHeight="1" x14ac:dyDescent="0.45">
      <c r="A71" s="6" t="str">
        <f t="shared" si="5"/>
        <v>7-7</v>
      </c>
      <c r="B71" s="6" t="str">
        <f t="shared" si="6"/>
        <v>7-7</v>
      </c>
      <c r="C71" s="21">
        <f>原本!A70</f>
        <v>7</v>
      </c>
      <c r="D71" s="22" t="s">
        <v>9</v>
      </c>
      <c r="E71" s="23">
        <f>原本!B70</f>
        <v>7</v>
      </c>
      <c r="F71" s="21">
        <f>原本!C70</f>
        <v>0</v>
      </c>
      <c r="G71" s="21" t="str">
        <f t="shared" si="7"/>
        <v>7-7</v>
      </c>
      <c r="H71" s="42"/>
      <c r="I71" s="24" t="str">
        <f>原本!D70</f>
        <v>GUCCI</v>
      </c>
      <c r="J71" s="25" t="str">
        <f>原本!E70</f>
        <v>バッグ</v>
      </c>
      <c r="K71" s="25" t="str">
        <f>原本!G70</f>
        <v>449413　/GGキャンバス/付属品:保存袋</v>
      </c>
      <c r="L71" s="26">
        <f t="shared" si="8"/>
        <v>7</v>
      </c>
      <c r="M71" s="26" t="s">
        <v>0</v>
      </c>
      <c r="N71" s="26">
        <f t="shared" si="9"/>
        <v>7</v>
      </c>
    </row>
    <row r="72" spans="1:14" s="6" customFormat="1" ht="31.5" customHeight="1" x14ac:dyDescent="0.45">
      <c r="A72" s="6" t="str">
        <f t="shared" si="5"/>
        <v>7-8</v>
      </c>
      <c r="B72" s="6" t="str">
        <f t="shared" si="6"/>
        <v>7-8</v>
      </c>
      <c r="C72" s="21">
        <f>原本!A71</f>
        <v>7</v>
      </c>
      <c r="D72" s="22" t="s">
        <v>9</v>
      </c>
      <c r="E72" s="23">
        <f>原本!B71</f>
        <v>8</v>
      </c>
      <c r="F72" s="21">
        <f>原本!C71</f>
        <v>0</v>
      </c>
      <c r="G72" s="21" t="str">
        <f t="shared" si="7"/>
        <v>7-8</v>
      </c>
      <c r="H72" s="42"/>
      <c r="I72" s="24" t="str">
        <f>原本!D71</f>
        <v>GUCCI</v>
      </c>
      <c r="J72" s="25" t="str">
        <f>原本!E71</f>
        <v>バッグ</v>
      </c>
      <c r="K72" s="25" t="str">
        <f>原本!G71</f>
        <v>779865/GGスプリーム/付属品:保存袋</v>
      </c>
      <c r="L72" s="26">
        <f t="shared" si="8"/>
        <v>7</v>
      </c>
      <c r="M72" s="26" t="s">
        <v>0</v>
      </c>
      <c r="N72" s="26">
        <f t="shared" si="9"/>
        <v>8</v>
      </c>
    </row>
    <row r="73" spans="1:14" s="6" customFormat="1" ht="31.5" customHeight="1" x14ac:dyDescent="0.45">
      <c r="A73" s="6" t="str">
        <f t="shared" si="5"/>
        <v>7-9</v>
      </c>
      <c r="B73" s="6" t="str">
        <f t="shared" si="6"/>
        <v>7-9</v>
      </c>
      <c r="C73" s="21">
        <f>原本!A72</f>
        <v>7</v>
      </c>
      <c r="D73" s="22" t="s">
        <v>9</v>
      </c>
      <c r="E73" s="23">
        <f>原本!B72</f>
        <v>9</v>
      </c>
      <c r="F73" s="21">
        <f>原本!C72</f>
        <v>0</v>
      </c>
      <c r="G73" s="21" t="str">
        <f t="shared" si="7"/>
        <v>7-9</v>
      </c>
      <c r="H73" s="42"/>
      <c r="I73" s="24" t="str">
        <f>原本!D72</f>
        <v>GUCCI</v>
      </c>
      <c r="J73" s="25" t="str">
        <f>原本!E72</f>
        <v>バッグ</v>
      </c>
      <c r="K73" s="25" t="str">
        <f>原本!G72</f>
        <v>449654　/マイクロGG/付属品:ストラップ</v>
      </c>
      <c r="L73" s="26">
        <f t="shared" si="8"/>
        <v>7</v>
      </c>
      <c r="M73" s="26" t="s">
        <v>0</v>
      </c>
      <c r="N73" s="26">
        <f t="shared" si="9"/>
        <v>9</v>
      </c>
    </row>
    <row r="74" spans="1:14" s="6" customFormat="1" ht="31.5" customHeight="1" x14ac:dyDescent="0.45">
      <c r="A74" s="6" t="str">
        <f t="shared" si="5"/>
        <v>7-10</v>
      </c>
      <c r="B74" s="6" t="str">
        <f t="shared" si="6"/>
        <v>7-10</v>
      </c>
      <c r="C74" s="21">
        <f>原本!A73</f>
        <v>7</v>
      </c>
      <c r="D74" s="22" t="s">
        <v>9</v>
      </c>
      <c r="E74" s="23">
        <f>原本!B73</f>
        <v>10</v>
      </c>
      <c r="F74" s="21">
        <f>原本!C73</f>
        <v>0</v>
      </c>
      <c r="G74" s="21" t="str">
        <f t="shared" si="7"/>
        <v>7-10</v>
      </c>
      <c r="H74" s="42"/>
      <c r="I74" s="24" t="str">
        <f>原本!D73</f>
        <v>GUCCI</v>
      </c>
      <c r="J74" s="25" t="str">
        <f>原本!E73</f>
        <v>バッグ</v>
      </c>
      <c r="K74" s="25" t="str">
        <f>原本!G73</f>
        <v>233269　/GGスプリーム</v>
      </c>
      <c r="L74" s="26">
        <f t="shared" si="8"/>
        <v>7</v>
      </c>
      <c r="M74" s="26" t="s">
        <v>0</v>
      </c>
      <c r="N74" s="26">
        <f t="shared" si="9"/>
        <v>10</v>
      </c>
    </row>
    <row r="75" spans="1:14" s="6" customFormat="1" ht="31.5" customHeight="1" x14ac:dyDescent="0.45">
      <c r="A75" s="6" t="str">
        <f t="shared" si="5"/>
        <v>8-1</v>
      </c>
      <c r="B75" s="6" t="str">
        <f t="shared" si="6"/>
        <v>8-1</v>
      </c>
      <c r="C75" s="21">
        <f>原本!A74</f>
        <v>8</v>
      </c>
      <c r="D75" s="22" t="s">
        <v>9</v>
      </c>
      <c r="E75" s="23">
        <f>原本!B74</f>
        <v>1</v>
      </c>
      <c r="F75" s="21">
        <f>原本!C74</f>
        <v>0</v>
      </c>
      <c r="G75" s="21" t="str">
        <f t="shared" si="7"/>
        <v>8-1</v>
      </c>
      <c r="H75" s="42"/>
      <c r="I75" s="24" t="str">
        <f>原本!D74</f>
        <v>LOUIS VUITTON</v>
      </c>
      <c r="J75" s="25" t="str">
        <f>原本!E74</f>
        <v>バッグ</v>
      </c>
      <c r="K75" s="25" t="str">
        <f>原本!G74</f>
        <v>カバボブール/ダミエ</v>
      </c>
      <c r="L75" s="26">
        <f t="shared" si="8"/>
        <v>8</v>
      </c>
      <c r="M75" s="26" t="s">
        <v>0</v>
      </c>
      <c r="N75" s="26">
        <f t="shared" si="9"/>
        <v>1</v>
      </c>
    </row>
    <row r="76" spans="1:14" s="6" customFormat="1" ht="31.5" customHeight="1" x14ac:dyDescent="0.45">
      <c r="A76" s="6" t="str">
        <f t="shared" si="5"/>
        <v>8-2</v>
      </c>
      <c r="B76" s="6" t="str">
        <f t="shared" si="6"/>
        <v>8-2</v>
      </c>
      <c r="C76" s="21">
        <f>原本!A75</f>
        <v>8</v>
      </c>
      <c r="D76" s="22" t="s">
        <v>9</v>
      </c>
      <c r="E76" s="23">
        <f>原本!B75</f>
        <v>2</v>
      </c>
      <c r="F76" s="21">
        <f>原本!C75</f>
        <v>0</v>
      </c>
      <c r="G76" s="21" t="str">
        <f t="shared" si="7"/>
        <v>8-2</v>
      </c>
      <c r="H76" s="42"/>
      <c r="I76" s="24" t="str">
        <f>原本!D75</f>
        <v>LOUIS VUITTON</v>
      </c>
      <c r="J76" s="25" t="str">
        <f>原本!E75</f>
        <v>バッグ</v>
      </c>
      <c r="K76" s="25" t="str">
        <f>原本!G75</f>
        <v>ティボリPM/モノグラム</v>
      </c>
      <c r="L76" s="26">
        <f t="shared" si="8"/>
        <v>8</v>
      </c>
      <c r="M76" s="26" t="s">
        <v>0</v>
      </c>
      <c r="N76" s="26">
        <f t="shared" si="9"/>
        <v>2</v>
      </c>
    </row>
    <row r="77" spans="1:14" s="6" customFormat="1" ht="31.5" customHeight="1" x14ac:dyDescent="0.45">
      <c r="A77" s="6" t="str">
        <f t="shared" si="5"/>
        <v>8-3</v>
      </c>
      <c r="B77" s="6" t="str">
        <f t="shared" si="6"/>
        <v>8-3</v>
      </c>
      <c r="C77" s="21">
        <f>原本!A76</f>
        <v>8</v>
      </c>
      <c r="D77" s="22" t="s">
        <v>9</v>
      </c>
      <c r="E77" s="23">
        <f>原本!B76</f>
        <v>3</v>
      </c>
      <c r="F77" s="21">
        <f>原本!C76</f>
        <v>0</v>
      </c>
      <c r="G77" s="21" t="str">
        <f t="shared" si="7"/>
        <v>8-3</v>
      </c>
      <c r="H77" s="42"/>
      <c r="I77" s="24" t="str">
        <f>原本!D76</f>
        <v>LOUIS VUITTON</v>
      </c>
      <c r="J77" s="25" t="str">
        <f>原本!E76</f>
        <v>バッグ</v>
      </c>
      <c r="K77" s="25" t="str">
        <f>原本!G76</f>
        <v>レティーロPM/モノグラム/付属品:保存袋,ストラップ,パドロック,クロシェット,鍵2</v>
      </c>
      <c r="L77" s="26">
        <f t="shared" si="8"/>
        <v>8</v>
      </c>
      <c r="M77" s="26" t="s">
        <v>0</v>
      </c>
      <c r="N77" s="26">
        <f t="shared" si="9"/>
        <v>3</v>
      </c>
    </row>
    <row r="78" spans="1:14" s="6" customFormat="1" ht="31.5" customHeight="1" x14ac:dyDescent="0.45">
      <c r="A78" s="6" t="str">
        <f t="shared" si="5"/>
        <v>8-4</v>
      </c>
      <c r="B78" s="6" t="str">
        <f t="shared" si="6"/>
        <v>8-4</v>
      </c>
      <c r="C78" s="21">
        <f>原本!A77</f>
        <v>8</v>
      </c>
      <c r="D78" s="22" t="s">
        <v>9</v>
      </c>
      <c r="E78" s="23">
        <f>原本!B77</f>
        <v>4</v>
      </c>
      <c r="F78" s="21">
        <f>原本!C77</f>
        <v>0</v>
      </c>
      <c r="G78" s="21" t="str">
        <f t="shared" si="7"/>
        <v>8-4</v>
      </c>
      <c r="H78" s="42"/>
      <c r="I78" s="24" t="str">
        <f>原本!D77</f>
        <v>LOUIS VUITTON</v>
      </c>
      <c r="J78" s="25" t="str">
        <f>原本!E77</f>
        <v>バッグ</v>
      </c>
      <c r="K78" s="25" t="str">
        <f>原本!G77</f>
        <v>ナノスピーディ/モノグラム/付属品:ストラップ,箱,保存袋</v>
      </c>
      <c r="L78" s="26">
        <f t="shared" si="8"/>
        <v>8</v>
      </c>
      <c r="M78" s="26" t="s">
        <v>0</v>
      </c>
      <c r="N78" s="26">
        <f t="shared" si="9"/>
        <v>4</v>
      </c>
    </row>
    <row r="79" spans="1:14" s="6" customFormat="1" ht="31.5" customHeight="1" x14ac:dyDescent="0.45">
      <c r="A79" s="6" t="str">
        <f t="shared" si="5"/>
        <v>8-5</v>
      </c>
      <c r="B79" s="6" t="str">
        <f t="shared" si="6"/>
        <v>8-5</v>
      </c>
      <c r="C79" s="21">
        <f>原本!A78</f>
        <v>8</v>
      </c>
      <c r="D79" s="22" t="s">
        <v>9</v>
      </c>
      <c r="E79" s="23">
        <f>原本!B78</f>
        <v>5</v>
      </c>
      <c r="F79" s="21">
        <f>原本!C78</f>
        <v>0</v>
      </c>
      <c r="G79" s="21" t="str">
        <f t="shared" si="7"/>
        <v>8-5</v>
      </c>
      <c r="H79" s="42"/>
      <c r="I79" s="24" t="str">
        <f>原本!D78</f>
        <v>LOUIS VUITTON</v>
      </c>
      <c r="J79" s="25" t="str">
        <f>原本!E78</f>
        <v>バッグ</v>
      </c>
      <c r="K79" s="25" t="str">
        <f>原本!G78</f>
        <v>アーツィMM/アンプラント/付属品:チャーム</v>
      </c>
      <c r="L79" s="26">
        <f t="shared" si="8"/>
        <v>8</v>
      </c>
      <c r="M79" s="26" t="s">
        <v>0</v>
      </c>
      <c r="N79" s="26">
        <f t="shared" si="9"/>
        <v>5</v>
      </c>
    </row>
    <row r="80" spans="1:14" s="6" customFormat="1" ht="31.5" customHeight="1" x14ac:dyDescent="0.45">
      <c r="A80" s="6" t="str">
        <f t="shared" si="5"/>
        <v>8-6</v>
      </c>
      <c r="B80" s="6" t="str">
        <f t="shared" si="6"/>
        <v>8-6</v>
      </c>
      <c r="C80" s="21">
        <f>原本!A79</f>
        <v>8</v>
      </c>
      <c r="D80" s="22" t="s">
        <v>9</v>
      </c>
      <c r="E80" s="23">
        <f>原本!B79</f>
        <v>6</v>
      </c>
      <c r="F80" s="21">
        <f>原本!C79</f>
        <v>0</v>
      </c>
      <c r="G80" s="21" t="str">
        <f t="shared" si="7"/>
        <v>8-6</v>
      </c>
      <c r="H80" s="42"/>
      <c r="I80" s="24" t="str">
        <f>原本!D79</f>
        <v>LOUIS VUITTON</v>
      </c>
      <c r="J80" s="25" t="str">
        <f>原本!E79</f>
        <v>バッグ</v>
      </c>
      <c r="K80" s="25" t="str">
        <f>原本!G79</f>
        <v>プティット　ノエ　トランク/モノグラム</v>
      </c>
      <c r="L80" s="26">
        <f t="shared" si="8"/>
        <v>8</v>
      </c>
      <c r="M80" s="26" t="s">
        <v>0</v>
      </c>
      <c r="N80" s="26">
        <f t="shared" si="9"/>
        <v>6</v>
      </c>
    </row>
    <row r="81" spans="1:14" s="6" customFormat="1" ht="31.5" customHeight="1" x14ac:dyDescent="0.45">
      <c r="A81" s="6" t="str">
        <f t="shared" si="5"/>
        <v>8-7</v>
      </c>
      <c r="B81" s="6" t="str">
        <f t="shared" si="6"/>
        <v>8-7</v>
      </c>
      <c r="C81" s="21">
        <f>原本!A80</f>
        <v>8</v>
      </c>
      <c r="D81" s="22" t="s">
        <v>9</v>
      </c>
      <c r="E81" s="23">
        <f>原本!B80</f>
        <v>7</v>
      </c>
      <c r="F81" s="21">
        <f>原本!C80</f>
        <v>0</v>
      </c>
      <c r="G81" s="21" t="str">
        <f t="shared" si="7"/>
        <v>8-7</v>
      </c>
      <c r="H81" s="42"/>
      <c r="I81" s="24" t="str">
        <f>原本!D80</f>
        <v>LOUIS VUITTON</v>
      </c>
      <c r="J81" s="25" t="str">
        <f>原本!E80</f>
        <v>バッグ</v>
      </c>
      <c r="K81" s="25" t="str">
        <f>原本!G80</f>
        <v>【別展】キーポルバンドリエール25/モノグラムアクアガーデン/RFID/付属品:ストラップ,ネームタグ</v>
      </c>
      <c r="L81" s="26">
        <f t="shared" si="8"/>
        <v>8</v>
      </c>
      <c r="M81" s="26" t="s">
        <v>0</v>
      </c>
      <c r="N81" s="26">
        <f t="shared" si="9"/>
        <v>7</v>
      </c>
    </row>
    <row r="82" spans="1:14" s="6" customFormat="1" ht="31.5" customHeight="1" x14ac:dyDescent="0.45">
      <c r="A82" s="6" t="str">
        <f t="shared" si="5"/>
        <v>8-8</v>
      </c>
      <c r="B82" s="6" t="str">
        <f t="shared" si="6"/>
        <v>8-8</v>
      </c>
      <c r="C82" s="21">
        <f>原本!A81</f>
        <v>8</v>
      </c>
      <c r="D82" s="22" t="s">
        <v>9</v>
      </c>
      <c r="E82" s="23">
        <f>原本!B81</f>
        <v>8</v>
      </c>
      <c r="F82" s="21">
        <f>原本!C81</f>
        <v>0</v>
      </c>
      <c r="G82" s="21" t="str">
        <f t="shared" si="7"/>
        <v>8-8</v>
      </c>
      <c r="H82" s="42"/>
      <c r="I82" s="24" t="str">
        <f>原本!D81</f>
        <v>LOUIS VUITTON</v>
      </c>
      <c r="J82" s="25" t="str">
        <f>原本!E81</f>
        <v>バッグ</v>
      </c>
      <c r="K82" s="25" t="str">
        <f>原本!G81</f>
        <v>【別展】オンザゴーMM/アンプラント/RFID/付属品:保存袋</v>
      </c>
      <c r="L82" s="26">
        <f t="shared" si="8"/>
        <v>8</v>
      </c>
      <c r="M82" s="26" t="s">
        <v>0</v>
      </c>
      <c r="N82" s="26">
        <f t="shared" si="9"/>
        <v>8</v>
      </c>
    </row>
    <row r="83" spans="1:14" s="6" customFormat="1" ht="31.5" customHeight="1" x14ac:dyDescent="0.45">
      <c r="A83" s="6" t="str">
        <f t="shared" si="5"/>
        <v>8-9</v>
      </c>
      <c r="B83" s="6" t="str">
        <f t="shared" si="6"/>
        <v>8-9</v>
      </c>
      <c r="C83" s="21">
        <f>原本!A82</f>
        <v>8</v>
      </c>
      <c r="D83" s="22" t="s">
        <v>9</v>
      </c>
      <c r="E83" s="23">
        <f>原本!B82</f>
        <v>9</v>
      </c>
      <c r="F83" s="21">
        <f>原本!C82</f>
        <v>0</v>
      </c>
      <c r="G83" s="21" t="str">
        <f t="shared" si="7"/>
        <v>8-9</v>
      </c>
      <c r="H83" s="42"/>
      <c r="I83" s="24" t="str">
        <f>原本!D82</f>
        <v>LOUIS VUITTON</v>
      </c>
      <c r="J83" s="25" t="str">
        <f>原本!E82</f>
        <v>バッグ</v>
      </c>
      <c r="K83" s="25" t="str">
        <f>原本!G82</f>
        <v>【別展】カプシーヌミニ/レザー/RFID/付属品:ストラップ</v>
      </c>
      <c r="L83" s="26">
        <f t="shared" si="8"/>
        <v>8</v>
      </c>
      <c r="M83" s="26" t="s">
        <v>0</v>
      </c>
      <c r="N83" s="26">
        <f t="shared" si="9"/>
        <v>9</v>
      </c>
    </row>
    <row r="84" spans="1:14" s="6" customFormat="1" ht="31.5" customHeight="1" x14ac:dyDescent="0.45">
      <c r="A84" s="6" t="str">
        <f t="shared" si="5"/>
        <v>8-10</v>
      </c>
      <c r="B84" s="6" t="str">
        <f t="shared" si="6"/>
        <v>8-10</v>
      </c>
      <c r="C84" s="21">
        <f>原本!A83</f>
        <v>8</v>
      </c>
      <c r="D84" s="22" t="s">
        <v>9</v>
      </c>
      <c r="E84" s="23">
        <f>原本!B83</f>
        <v>10</v>
      </c>
      <c r="F84" s="21">
        <f>原本!C83</f>
        <v>0</v>
      </c>
      <c r="G84" s="21" t="str">
        <f t="shared" si="7"/>
        <v>8-10</v>
      </c>
      <c r="H84" s="42"/>
      <c r="I84" s="24" t="str">
        <f>原本!D83</f>
        <v>LOUIS VUITTON</v>
      </c>
      <c r="J84" s="25" t="str">
        <f>原本!E83</f>
        <v>小物</v>
      </c>
      <c r="K84" s="25" t="str">
        <f>原本!G83</f>
        <v>エテュイ・イヤホン/モノグラム/付属品:箱,保存袋</v>
      </c>
      <c r="L84" s="26">
        <f t="shared" si="8"/>
        <v>8</v>
      </c>
      <c r="M84" s="26" t="s">
        <v>0</v>
      </c>
      <c r="N84" s="26">
        <f t="shared" si="9"/>
        <v>10</v>
      </c>
    </row>
    <row r="85" spans="1:14" s="6" customFormat="1" ht="31.5" customHeight="1" x14ac:dyDescent="0.45">
      <c r="A85" s="6" t="str">
        <f t="shared" si="5"/>
        <v>9-1</v>
      </c>
      <c r="B85" s="6" t="str">
        <f t="shared" si="6"/>
        <v>9-1</v>
      </c>
      <c r="C85" s="21">
        <f>原本!A84</f>
        <v>9</v>
      </c>
      <c r="D85" s="22" t="s">
        <v>9</v>
      </c>
      <c r="E85" s="23">
        <f>原本!B84</f>
        <v>1</v>
      </c>
      <c r="F85" s="21">
        <f>原本!C84</f>
        <v>0</v>
      </c>
      <c r="G85" s="21" t="str">
        <f t="shared" si="7"/>
        <v>9-1</v>
      </c>
      <c r="H85" s="42"/>
      <c r="I85" s="24" t="str">
        <f>原本!D84</f>
        <v>LOUIS VUITTON</v>
      </c>
      <c r="J85" s="25" t="str">
        <f>原本!E84</f>
        <v>バッグ</v>
      </c>
      <c r="K85" s="25" t="str">
        <f>原本!G84</f>
        <v xml:space="preserve"> ﾓﾉｸﾞﾗﾑ ﾊﾟﾗｽ ｸﾚﾓﾝﾃｨｰﾇ /付属品:ストラップ</v>
      </c>
      <c r="L85" s="26">
        <f t="shared" si="8"/>
        <v>9</v>
      </c>
      <c r="M85" s="26" t="s">
        <v>0</v>
      </c>
      <c r="N85" s="26">
        <f t="shared" si="9"/>
        <v>1</v>
      </c>
    </row>
    <row r="86" spans="1:14" s="6" customFormat="1" ht="31.5" customHeight="1" x14ac:dyDescent="0.45">
      <c r="A86" s="6" t="str">
        <f t="shared" si="5"/>
        <v>9-2</v>
      </c>
      <c r="B86" s="6" t="str">
        <f t="shared" si="6"/>
        <v>9-2</v>
      </c>
      <c r="C86" s="21">
        <f>原本!A85</f>
        <v>9</v>
      </c>
      <c r="D86" s="22" t="s">
        <v>9</v>
      </c>
      <c r="E86" s="23">
        <f>原本!B85</f>
        <v>2</v>
      </c>
      <c r="F86" s="21">
        <f>原本!C85</f>
        <v>0</v>
      </c>
      <c r="G86" s="21" t="str">
        <f t="shared" si="7"/>
        <v>9-2</v>
      </c>
      <c r="H86" s="42"/>
      <c r="I86" s="24" t="str">
        <f>原本!D85</f>
        <v>LOUIS VUITTON</v>
      </c>
      <c r="J86" s="25" t="str">
        <f>原本!E85</f>
        <v>バッグ</v>
      </c>
      <c r="K86" s="25" t="str">
        <f>原本!G85</f>
        <v>ﾊﾞﾃｨﾆｮｰﾙｵﾘｿﾞﾝﾀﾙ/ﾓﾉｸﾞﾗﾑ</v>
      </c>
      <c r="L86" s="26">
        <f t="shared" si="8"/>
        <v>9</v>
      </c>
      <c r="M86" s="26" t="s">
        <v>0</v>
      </c>
      <c r="N86" s="26">
        <f t="shared" si="9"/>
        <v>2</v>
      </c>
    </row>
    <row r="87" spans="1:14" s="6" customFormat="1" ht="31.5" customHeight="1" x14ac:dyDescent="0.45">
      <c r="A87" s="6" t="str">
        <f t="shared" si="5"/>
        <v>9-3</v>
      </c>
      <c r="B87" s="6" t="str">
        <f t="shared" si="6"/>
        <v>9-3</v>
      </c>
      <c r="C87" s="21">
        <f>原本!A86</f>
        <v>9</v>
      </c>
      <c r="D87" s="22" t="s">
        <v>9</v>
      </c>
      <c r="E87" s="23">
        <f>原本!B86</f>
        <v>3</v>
      </c>
      <c r="F87" s="21">
        <f>原本!C86</f>
        <v>0</v>
      </c>
      <c r="G87" s="21" t="str">
        <f t="shared" si="7"/>
        <v>9-3</v>
      </c>
      <c r="H87" s="42"/>
      <c r="I87" s="24" t="str">
        <f>原本!D86</f>
        <v>LOUIS VUITTON</v>
      </c>
      <c r="J87" s="25" t="str">
        <f>原本!E86</f>
        <v>バッグ</v>
      </c>
      <c r="K87" s="25" t="str">
        <f>原本!G86</f>
        <v>ﾄｰﾀﾘｰPM/ﾓﾉｸﾞﾗﾑ</v>
      </c>
      <c r="L87" s="26">
        <f t="shared" si="8"/>
        <v>9</v>
      </c>
      <c r="M87" s="26" t="s">
        <v>0</v>
      </c>
      <c r="N87" s="26">
        <f t="shared" si="9"/>
        <v>3</v>
      </c>
    </row>
    <row r="88" spans="1:14" s="6" customFormat="1" ht="31.5" customHeight="1" x14ac:dyDescent="0.45">
      <c r="A88" s="6" t="str">
        <f t="shared" si="5"/>
        <v>9-4</v>
      </c>
      <c r="B88" s="6" t="str">
        <f t="shared" si="6"/>
        <v>9-4</v>
      </c>
      <c r="C88" s="21">
        <f>原本!A87</f>
        <v>9</v>
      </c>
      <c r="D88" s="22" t="s">
        <v>9</v>
      </c>
      <c r="E88" s="23">
        <f>原本!B87</f>
        <v>4</v>
      </c>
      <c r="F88" s="21">
        <f>原本!C87</f>
        <v>0</v>
      </c>
      <c r="G88" s="21" t="str">
        <f t="shared" si="7"/>
        <v>9-4</v>
      </c>
      <c r="H88" s="42"/>
      <c r="I88" s="24" t="str">
        <f>原本!D87</f>
        <v>LOUIS VUITTON</v>
      </c>
      <c r="J88" s="25" t="str">
        <f>原本!E87</f>
        <v>バッグ</v>
      </c>
      <c r="K88" s="25" t="str">
        <f>原本!G87</f>
        <v>ﾄｰﾀﾘｰ/MM/旧型/ﾓﾉｸﾞﾗﾑ</v>
      </c>
      <c r="L88" s="26">
        <f t="shared" si="8"/>
        <v>9</v>
      </c>
      <c r="M88" s="26" t="s">
        <v>0</v>
      </c>
      <c r="N88" s="26">
        <f t="shared" si="9"/>
        <v>4</v>
      </c>
    </row>
    <row r="89" spans="1:14" s="6" customFormat="1" ht="31.5" customHeight="1" x14ac:dyDescent="0.45">
      <c r="A89" s="6" t="str">
        <f t="shared" si="5"/>
        <v>9-5</v>
      </c>
      <c r="B89" s="6" t="str">
        <f t="shared" si="6"/>
        <v>9-5</v>
      </c>
      <c r="C89" s="21">
        <f>原本!A88</f>
        <v>9</v>
      </c>
      <c r="D89" s="22" t="s">
        <v>9</v>
      </c>
      <c r="E89" s="23">
        <f>原本!B88</f>
        <v>5</v>
      </c>
      <c r="F89" s="21">
        <f>原本!C88</f>
        <v>0</v>
      </c>
      <c r="G89" s="21" t="str">
        <f t="shared" si="7"/>
        <v>9-5</v>
      </c>
      <c r="H89" s="42"/>
      <c r="I89" s="24" t="str">
        <f>原本!D88</f>
        <v>LOUIS VUITTON</v>
      </c>
      <c r="J89" s="25" t="str">
        <f>原本!E88</f>
        <v>バッグ</v>
      </c>
      <c r="K89" s="25" t="str">
        <f>原本!G88</f>
        <v xml:space="preserve"> ｴヴｧ ﾓﾉｸﾞﾗﾑ/付属品:ストラップ</v>
      </c>
      <c r="L89" s="26">
        <f t="shared" si="8"/>
        <v>9</v>
      </c>
      <c r="M89" s="26" t="s">
        <v>0</v>
      </c>
      <c r="N89" s="26">
        <f t="shared" si="9"/>
        <v>5</v>
      </c>
    </row>
    <row r="90" spans="1:14" s="6" customFormat="1" ht="31.5" customHeight="1" x14ac:dyDescent="0.45">
      <c r="A90" s="6" t="str">
        <f t="shared" si="5"/>
        <v>9-6</v>
      </c>
      <c r="B90" s="6" t="str">
        <f t="shared" si="6"/>
        <v>9-6</v>
      </c>
      <c r="C90" s="21">
        <f>原本!A89</f>
        <v>9</v>
      </c>
      <c r="D90" s="22" t="s">
        <v>9</v>
      </c>
      <c r="E90" s="23">
        <f>原本!B89</f>
        <v>6</v>
      </c>
      <c r="F90" s="21">
        <f>原本!C89</f>
        <v>0</v>
      </c>
      <c r="G90" s="21" t="str">
        <f t="shared" si="7"/>
        <v>9-6</v>
      </c>
      <c r="H90" s="42"/>
      <c r="I90" s="24" t="str">
        <f>原本!D89</f>
        <v>LOUIS VUITTON</v>
      </c>
      <c r="J90" s="25" t="str">
        <f>原本!E89</f>
        <v>バッグ</v>
      </c>
      <c r="K90" s="25" t="str">
        <f>原本!G89</f>
        <v>ｽﾋﾟｰﾃﾞｨｰﾅﾉ/ﾓﾉｸﾞﾗﾑ/茶</v>
      </c>
      <c r="L90" s="26">
        <f t="shared" si="8"/>
        <v>9</v>
      </c>
      <c r="M90" s="26" t="s">
        <v>0</v>
      </c>
      <c r="N90" s="26">
        <f t="shared" si="9"/>
        <v>6</v>
      </c>
    </row>
    <row r="91" spans="1:14" s="6" customFormat="1" ht="31.5" customHeight="1" x14ac:dyDescent="0.45">
      <c r="A91" s="6" t="str">
        <f t="shared" si="5"/>
        <v>9-7</v>
      </c>
      <c r="B91" s="6" t="str">
        <f t="shared" si="6"/>
        <v>9-7</v>
      </c>
      <c r="C91" s="21">
        <f>原本!A90</f>
        <v>9</v>
      </c>
      <c r="D91" s="22" t="s">
        <v>9</v>
      </c>
      <c r="E91" s="23">
        <f>原本!B90</f>
        <v>7</v>
      </c>
      <c r="F91" s="21">
        <f>原本!C90</f>
        <v>0</v>
      </c>
      <c r="G91" s="21" t="str">
        <f t="shared" si="7"/>
        <v>9-7</v>
      </c>
      <c r="H91" s="42"/>
      <c r="I91" s="24" t="str">
        <f>原本!D90</f>
        <v>LOUIS VUITTON</v>
      </c>
      <c r="J91" s="25" t="str">
        <f>原本!E90</f>
        <v>バッグ</v>
      </c>
      <c r="K91" s="25" t="str">
        <f>原本!G90</f>
        <v>ﾅﾉﾉｴ/ﾓﾉｸﾞﾗﾑ</v>
      </c>
      <c r="L91" s="26">
        <f t="shared" si="8"/>
        <v>9</v>
      </c>
      <c r="M91" s="26" t="s">
        <v>0</v>
      </c>
      <c r="N91" s="26">
        <f t="shared" si="9"/>
        <v>7</v>
      </c>
    </row>
    <row r="92" spans="1:14" s="6" customFormat="1" ht="31.5" customHeight="1" x14ac:dyDescent="0.45">
      <c r="A92" s="6" t="str">
        <f t="shared" si="5"/>
        <v>9-8</v>
      </c>
      <c r="B92" s="6" t="str">
        <f t="shared" si="6"/>
        <v>9-8</v>
      </c>
      <c r="C92" s="21">
        <f>原本!A91</f>
        <v>9</v>
      </c>
      <c r="D92" s="22" t="s">
        <v>9</v>
      </c>
      <c r="E92" s="23">
        <f>原本!B91</f>
        <v>8</v>
      </c>
      <c r="F92" s="21">
        <f>原本!C91</f>
        <v>0</v>
      </c>
      <c r="G92" s="21" t="str">
        <f t="shared" si="7"/>
        <v>9-8</v>
      </c>
      <c r="H92" s="42"/>
      <c r="I92" s="24" t="str">
        <f>原本!D91</f>
        <v>LOUIS VUITTON</v>
      </c>
      <c r="J92" s="25" t="str">
        <f>原本!E91</f>
        <v>バッグ</v>
      </c>
      <c r="K92" s="25" t="str">
        <f>原本!G91</f>
        <v>ﾓﾉｸﾞﾗﾑ ｷｰﾎﾟﾙﾊﾞﾝﾄﾞﾘｴｰﾙ60/付属品:ストラップ</v>
      </c>
      <c r="L92" s="26">
        <f t="shared" si="8"/>
        <v>9</v>
      </c>
      <c r="M92" s="26" t="s">
        <v>0</v>
      </c>
      <c r="N92" s="26">
        <f t="shared" si="9"/>
        <v>8</v>
      </c>
    </row>
    <row r="93" spans="1:14" s="6" customFormat="1" ht="31.5" customHeight="1" x14ac:dyDescent="0.45">
      <c r="A93" s="6" t="str">
        <f t="shared" si="5"/>
        <v>9-9</v>
      </c>
      <c r="B93" s="6" t="str">
        <f t="shared" si="6"/>
        <v>9-9</v>
      </c>
      <c r="C93" s="21">
        <f>原本!A92</f>
        <v>9</v>
      </c>
      <c r="D93" s="22" t="s">
        <v>9</v>
      </c>
      <c r="E93" s="23">
        <f>原本!B92</f>
        <v>9</v>
      </c>
      <c r="F93" s="21">
        <f>原本!C92</f>
        <v>0</v>
      </c>
      <c r="G93" s="21" t="str">
        <f t="shared" si="7"/>
        <v>9-9</v>
      </c>
      <c r="H93" s="42"/>
      <c r="I93" s="24" t="str">
        <f>原本!D92</f>
        <v>LOUIS VUITTON</v>
      </c>
      <c r="J93" s="25" t="str">
        <f>原本!E92</f>
        <v>バッグ</v>
      </c>
      <c r="K93" s="25" t="str">
        <f>原本!G92</f>
        <v xml:space="preserve"> ﾊﾞﾃｨﾆｮｰﾙ ﾓﾉｸﾞﾗﾑ </v>
      </c>
      <c r="L93" s="26">
        <f t="shared" si="8"/>
        <v>9</v>
      </c>
      <c r="M93" s="26" t="s">
        <v>0</v>
      </c>
      <c r="N93" s="26">
        <f t="shared" si="9"/>
        <v>9</v>
      </c>
    </row>
    <row r="94" spans="1:14" s="6" customFormat="1" ht="31.5" customHeight="1" x14ac:dyDescent="0.45">
      <c r="A94" s="6" t="str">
        <f t="shared" si="5"/>
        <v>9-10</v>
      </c>
      <c r="B94" s="6" t="str">
        <f t="shared" si="6"/>
        <v>9-10</v>
      </c>
      <c r="C94" s="21">
        <f>原本!A93</f>
        <v>9</v>
      </c>
      <c r="D94" s="22" t="s">
        <v>9</v>
      </c>
      <c r="E94" s="23">
        <f>原本!B93</f>
        <v>10</v>
      </c>
      <c r="F94" s="21">
        <f>原本!C93</f>
        <v>0</v>
      </c>
      <c r="G94" s="21" t="str">
        <f t="shared" si="7"/>
        <v>9-10</v>
      </c>
      <c r="H94" s="42"/>
      <c r="I94" s="24" t="str">
        <f>原本!D93</f>
        <v>LOUIS VUITTON</v>
      </c>
      <c r="J94" s="25" t="str">
        <f>原本!E93</f>
        <v>バッグ</v>
      </c>
      <c r="K94" s="25" t="str">
        <f>原本!G93</f>
        <v>ﾌﾞﾘﾀﾆｰ ﾀﾞﾐｴ /付属品:ストラップ</v>
      </c>
      <c r="L94" s="26">
        <f t="shared" si="8"/>
        <v>9</v>
      </c>
      <c r="M94" s="26" t="s">
        <v>0</v>
      </c>
      <c r="N94" s="26">
        <f t="shared" si="9"/>
        <v>10</v>
      </c>
    </row>
    <row r="95" spans="1:14" s="6" customFormat="1" ht="31.5" customHeight="1" x14ac:dyDescent="0.45">
      <c r="A95" s="6" t="str">
        <f t="shared" si="5"/>
        <v>10-1</v>
      </c>
      <c r="B95" s="6" t="str">
        <f t="shared" si="6"/>
        <v>10-1</v>
      </c>
      <c r="C95" s="21">
        <f>原本!A94</f>
        <v>10</v>
      </c>
      <c r="D95" s="22" t="s">
        <v>9</v>
      </c>
      <c r="E95" s="23">
        <f>原本!B94</f>
        <v>1</v>
      </c>
      <c r="F95" s="21">
        <f>原本!C94</f>
        <v>0</v>
      </c>
      <c r="G95" s="21" t="str">
        <f t="shared" si="7"/>
        <v>10-1</v>
      </c>
      <c r="H95" s="42"/>
      <c r="I95" s="24" t="str">
        <f>原本!D94</f>
        <v>LOUIS VUITTON</v>
      </c>
      <c r="J95" s="25" t="str">
        <f>原本!E94</f>
        <v>バッグ</v>
      </c>
      <c r="K95" s="25" t="str">
        <f>原本!G94</f>
        <v>カバレイエGM/付属品:ショルダーストラップ、チャーム、袋</v>
      </c>
      <c r="L95" s="26">
        <f t="shared" si="8"/>
        <v>10</v>
      </c>
      <c r="M95" s="26" t="s">
        <v>0</v>
      </c>
      <c r="N95" s="26">
        <f t="shared" si="9"/>
        <v>1</v>
      </c>
    </row>
    <row r="96" spans="1:14" s="6" customFormat="1" ht="31.5" customHeight="1" x14ac:dyDescent="0.45">
      <c r="A96" s="6" t="str">
        <f t="shared" si="5"/>
        <v>10-2</v>
      </c>
      <c r="B96" s="6" t="str">
        <f t="shared" si="6"/>
        <v>10-2</v>
      </c>
      <c r="C96" s="21">
        <f>原本!A95</f>
        <v>10</v>
      </c>
      <c r="D96" s="22" t="s">
        <v>9</v>
      </c>
      <c r="E96" s="23">
        <f>原本!B95</f>
        <v>2</v>
      </c>
      <c r="F96" s="21">
        <f>原本!C95</f>
        <v>0</v>
      </c>
      <c r="G96" s="21" t="str">
        <f t="shared" si="7"/>
        <v>10-2</v>
      </c>
      <c r="H96" s="42"/>
      <c r="I96" s="24" t="str">
        <f>原本!D95</f>
        <v>LOUIS VUITTON</v>
      </c>
      <c r="J96" s="25" t="str">
        <f>原本!E95</f>
        <v>バッグ</v>
      </c>
      <c r="K96" s="25" t="str">
        <f>原本!G95</f>
        <v>バギーGM/付属品:袋</v>
      </c>
      <c r="L96" s="26">
        <f t="shared" si="8"/>
        <v>10</v>
      </c>
      <c r="M96" s="26" t="s">
        <v>0</v>
      </c>
      <c r="N96" s="26">
        <f t="shared" si="9"/>
        <v>2</v>
      </c>
    </row>
    <row r="97" spans="1:14" s="6" customFormat="1" ht="31.5" customHeight="1" x14ac:dyDescent="0.45">
      <c r="A97" s="6" t="str">
        <f t="shared" si="5"/>
        <v>10-3</v>
      </c>
      <c r="B97" s="6" t="str">
        <f t="shared" si="6"/>
        <v>10-3</v>
      </c>
      <c r="C97" s="21">
        <f>原本!A96</f>
        <v>10</v>
      </c>
      <c r="D97" s="22" t="s">
        <v>9</v>
      </c>
      <c r="E97" s="23">
        <f>原本!B96</f>
        <v>3</v>
      </c>
      <c r="F97" s="21">
        <f>原本!C96</f>
        <v>0</v>
      </c>
      <c r="G97" s="21" t="str">
        <f t="shared" si="7"/>
        <v>10-3</v>
      </c>
      <c r="H97" s="42"/>
      <c r="I97" s="24" t="str">
        <f>原本!D96</f>
        <v>LOUIS VUITTON</v>
      </c>
      <c r="J97" s="25" t="str">
        <f>原本!E96</f>
        <v>バッグ</v>
      </c>
      <c r="K97" s="25" t="str">
        <f>原本!G96</f>
        <v>バギーPM/付属品:ロングストラップ</v>
      </c>
      <c r="L97" s="26">
        <f t="shared" si="8"/>
        <v>10</v>
      </c>
      <c r="M97" s="26" t="s">
        <v>0</v>
      </c>
      <c r="N97" s="26">
        <f t="shared" si="9"/>
        <v>3</v>
      </c>
    </row>
    <row r="98" spans="1:14" s="6" customFormat="1" ht="31.5" customHeight="1" x14ac:dyDescent="0.45">
      <c r="A98" s="6" t="str">
        <f t="shared" si="5"/>
        <v>10-4</v>
      </c>
      <c r="B98" s="6" t="str">
        <f t="shared" si="6"/>
        <v>10-4</v>
      </c>
      <c r="C98" s="21">
        <f>原本!A97</f>
        <v>10</v>
      </c>
      <c r="D98" s="22" t="s">
        <v>9</v>
      </c>
      <c r="E98" s="23">
        <f>原本!B97</f>
        <v>4</v>
      </c>
      <c r="F98" s="21">
        <f>原本!C97</f>
        <v>0</v>
      </c>
      <c r="G98" s="21" t="str">
        <f t="shared" si="7"/>
        <v>10-4</v>
      </c>
      <c r="H98" s="42"/>
      <c r="I98" s="24" t="str">
        <f>原本!D97</f>
        <v>LOUIS VUITTON</v>
      </c>
      <c r="J98" s="25" t="str">
        <f>原本!E97</f>
        <v>バッグ</v>
      </c>
      <c r="K98" s="25" t="str">
        <f>原本!G97</f>
        <v>ネオスピーディ/付属品:袋</v>
      </c>
      <c r="L98" s="26">
        <f t="shared" si="8"/>
        <v>10</v>
      </c>
      <c r="M98" s="26" t="s">
        <v>0</v>
      </c>
      <c r="N98" s="26">
        <f t="shared" si="9"/>
        <v>4</v>
      </c>
    </row>
    <row r="99" spans="1:14" s="6" customFormat="1" ht="31.5" customHeight="1" x14ac:dyDescent="0.45">
      <c r="A99" s="6" t="str">
        <f t="shared" si="5"/>
        <v>10-5</v>
      </c>
      <c r="B99" s="6" t="str">
        <f t="shared" si="6"/>
        <v>10-5</v>
      </c>
      <c r="C99" s="21">
        <f>原本!A98</f>
        <v>10</v>
      </c>
      <c r="D99" s="22" t="s">
        <v>9</v>
      </c>
      <c r="E99" s="23">
        <f>原本!B98</f>
        <v>5</v>
      </c>
      <c r="F99" s="21">
        <f>原本!C98</f>
        <v>0</v>
      </c>
      <c r="G99" s="21" t="str">
        <f t="shared" si="7"/>
        <v>10-5</v>
      </c>
      <c r="H99" s="42"/>
      <c r="I99" s="24" t="str">
        <f>原本!D98</f>
        <v>LOUIS VUITTON</v>
      </c>
      <c r="J99" s="25" t="str">
        <f>原本!E98</f>
        <v>バッグ</v>
      </c>
      <c r="K99" s="25" t="str">
        <f>原本!G98</f>
        <v>デイリーGM/付属品:袋</v>
      </c>
      <c r="L99" s="26">
        <f t="shared" si="8"/>
        <v>10</v>
      </c>
      <c r="M99" s="26" t="s">
        <v>0</v>
      </c>
      <c r="N99" s="26">
        <f t="shared" si="9"/>
        <v>5</v>
      </c>
    </row>
    <row r="100" spans="1:14" s="6" customFormat="1" ht="31.5" customHeight="1" x14ac:dyDescent="0.45">
      <c r="A100" s="6" t="str">
        <f t="shared" si="5"/>
        <v>10-6</v>
      </c>
      <c r="B100" s="6" t="str">
        <f t="shared" si="6"/>
        <v>10-6</v>
      </c>
      <c r="C100" s="21">
        <f>原本!A99</f>
        <v>10</v>
      </c>
      <c r="D100" s="22" t="s">
        <v>9</v>
      </c>
      <c r="E100" s="23">
        <f>原本!B99</f>
        <v>6</v>
      </c>
      <c r="F100" s="21">
        <f>原本!C99</f>
        <v>0</v>
      </c>
      <c r="G100" s="21" t="str">
        <f t="shared" si="7"/>
        <v>10-6</v>
      </c>
      <c r="H100" s="42"/>
      <c r="I100" s="24" t="str">
        <f>原本!D99</f>
        <v>LOUIS VUITTON</v>
      </c>
      <c r="J100" s="25" t="str">
        <f>原本!E99</f>
        <v>バッグ</v>
      </c>
      <c r="K100" s="25" t="str">
        <f>原本!G99</f>
        <v>ビバリーGM　マルチカラー</v>
      </c>
      <c r="L100" s="26">
        <f t="shared" si="8"/>
        <v>10</v>
      </c>
      <c r="M100" s="26" t="s">
        <v>0</v>
      </c>
      <c r="N100" s="26">
        <f t="shared" si="9"/>
        <v>6</v>
      </c>
    </row>
    <row r="101" spans="1:14" s="6" customFormat="1" ht="27" customHeight="1" x14ac:dyDescent="0.45">
      <c r="A101" s="6" t="str">
        <f t="shared" si="5"/>
        <v>10-7</v>
      </c>
      <c r="B101" s="6" t="str">
        <f t="shared" si="6"/>
        <v>10-7</v>
      </c>
      <c r="C101" s="21">
        <f>原本!A100</f>
        <v>10</v>
      </c>
      <c r="D101" s="22" t="s">
        <v>9</v>
      </c>
      <c r="E101" s="23">
        <f>原本!B100</f>
        <v>7</v>
      </c>
      <c r="F101" s="21">
        <f>原本!C100</f>
        <v>0</v>
      </c>
      <c r="G101" s="21" t="str">
        <f t="shared" si="7"/>
        <v>10-7</v>
      </c>
      <c r="H101" s="42"/>
      <c r="I101" s="24" t="str">
        <f>原本!D100</f>
        <v>LOUIS VUITTON</v>
      </c>
      <c r="J101" s="25" t="str">
        <f>原本!E100</f>
        <v>バッグ</v>
      </c>
      <c r="K101" s="25" t="str">
        <f>原本!G100</f>
        <v>ミックPM</v>
      </c>
      <c r="L101" s="26">
        <f t="shared" si="8"/>
        <v>10</v>
      </c>
      <c r="M101" s="26" t="s">
        <v>0</v>
      </c>
      <c r="N101" s="26">
        <f t="shared" si="9"/>
        <v>7</v>
      </c>
    </row>
    <row r="102" spans="1:14" s="6" customFormat="1" ht="31.5" customHeight="1" x14ac:dyDescent="0.45">
      <c r="A102" s="6" t="str">
        <f t="shared" si="5"/>
        <v>10-8</v>
      </c>
      <c r="B102" s="6" t="str">
        <f t="shared" si="6"/>
        <v>10-8</v>
      </c>
      <c r="C102" s="21">
        <f>原本!A101</f>
        <v>10</v>
      </c>
      <c r="D102" s="22" t="s">
        <v>9</v>
      </c>
      <c r="E102" s="23">
        <f>原本!B101</f>
        <v>8</v>
      </c>
      <c r="F102" s="21">
        <f>原本!C101</f>
        <v>0</v>
      </c>
      <c r="G102" s="21" t="str">
        <f t="shared" si="7"/>
        <v>10-8</v>
      </c>
      <c r="H102" s="42"/>
      <c r="I102" s="24" t="str">
        <f>原本!D101</f>
        <v>LOUIS VUITTON</v>
      </c>
      <c r="J102" s="25" t="str">
        <f>原本!E101</f>
        <v>バッグ</v>
      </c>
      <c r="K102" s="25" t="str">
        <f>原本!G101</f>
        <v>フェイボリットMM/付属品:ショルダーストラップ</v>
      </c>
      <c r="L102" s="26">
        <f t="shared" si="8"/>
        <v>10</v>
      </c>
      <c r="M102" s="26" t="s">
        <v>0</v>
      </c>
      <c r="N102" s="26">
        <f t="shared" si="9"/>
        <v>8</v>
      </c>
    </row>
    <row r="103" spans="1:14" s="6" customFormat="1" ht="31.5" customHeight="1" x14ac:dyDescent="0.45">
      <c r="A103" s="6" t="str">
        <f t="shared" si="5"/>
        <v>10-9</v>
      </c>
      <c r="B103" s="6" t="str">
        <f t="shared" si="6"/>
        <v>10-9</v>
      </c>
      <c r="C103" s="21">
        <f>原本!A102</f>
        <v>10</v>
      </c>
      <c r="D103" s="22" t="s">
        <v>9</v>
      </c>
      <c r="E103" s="23">
        <f>原本!B102</f>
        <v>9</v>
      </c>
      <c r="F103" s="21">
        <f>原本!C102</f>
        <v>0</v>
      </c>
      <c r="G103" s="21" t="str">
        <f t="shared" si="7"/>
        <v>10-9</v>
      </c>
      <c r="H103" s="42"/>
      <c r="I103" s="24" t="str">
        <f>原本!D102</f>
        <v>LOUIS VUITTON</v>
      </c>
      <c r="J103" s="25" t="str">
        <f>原本!E102</f>
        <v>バッグ</v>
      </c>
      <c r="K103" s="25" t="str">
        <f>原本!G102</f>
        <v>ネヴァーフルPM</v>
      </c>
      <c r="L103" s="26">
        <f t="shared" si="8"/>
        <v>10</v>
      </c>
      <c r="M103" s="26" t="s">
        <v>0</v>
      </c>
      <c r="N103" s="26">
        <f t="shared" si="9"/>
        <v>9</v>
      </c>
    </row>
    <row r="104" spans="1:14" s="6" customFormat="1" ht="31.5" customHeight="1" x14ac:dyDescent="0.45">
      <c r="A104" s="6" t="str">
        <f t="shared" si="5"/>
        <v>10-10</v>
      </c>
      <c r="B104" s="6" t="str">
        <f t="shared" si="6"/>
        <v>10-10</v>
      </c>
      <c r="C104" s="21">
        <f>原本!A103</f>
        <v>10</v>
      </c>
      <c r="D104" s="22" t="s">
        <v>9</v>
      </c>
      <c r="E104" s="23">
        <f>原本!B103</f>
        <v>10</v>
      </c>
      <c r="F104" s="21">
        <f>原本!C103</f>
        <v>0</v>
      </c>
      <c r="G104" s="21" t="str">
        <f t="shared" si="7"/>
        <v>10-10</v>
      </c>
      <c r="H104" s="42"/>
      <c r="I104" s="24" t="str">
        <f>原本!D103</f>
        <v>LOUIS VUITTON</v>
      </c>
      <c r="J104" s="25" t="str">
        <f>原本!E103</f>
        <v>バッグ</v>
      </c>
      <c r="K104" s="25" t="str">
        <f>原本!G103</f>
        <v>ルシーユPM/付属品:袋</v>
      </c>
      <c r="L104" s="26">
        <f t="shared" si="8"/>
        <v>10</v>
      </c>
      <c r="M104" s="26" t="s">
        <v>0</v>
      </c>
      <c r="N104" s="26">
        <f t="shared" si="9"/>
        <v>10</v>
      </c>
    </row>
    <row r="105" spans="1:14" s="6" customFormat="1" ht="31.5" customHeight="1" x14ac:dyDescent="0.45">
      <c r="A105" s="6" t="str">
        <f t="shared" si="5"/>
        <v>11-1</v>
      </c>
      <c r="B105" s="6" t="str">
        <f t="shared" si="6"/>
        <v>11-1</v>
      </c>
      <c r="C105" s="21">
        <f>原本!A104</f>
        <v>11</v>
      </c>
      <c r="D105" s="22" t="s">
        <v>9</v>
      </c>
      <c r="E105" s="23">
        <f>原本!B104</f>
        <v>1</v>
      </c>
      <c r="F105" s="21">
        <f>原本!C104</f>
        <v>0</v>
      </c>
      <c r="G105" s="21" t="str">
        <f t="shared" si="7"/>
        <v>11-1</v>
      </c>
      <c r="H105" s="42"/>
      <c r="I105" s="24" t="str">
        <f>原本!D104</f>
        <v>PRADA</v>
      </c>
      <c r="J105" s="25" t="str">
        <f>原本!E104</f>
        <v>バッグ</v>
      </c>
      <c r="K105" s="25" t="str">
        <f>原本!G104</f>
        <v>2Wayショルダーバッグ /1BH038  /付属品:カード ストラップ</v>
      </c>
      <c r="L105" s="26">
        <f t="shared" si="8"/>
        <v>11</v>
      </c>
      <c r="M105" s="26" t="s">
        <v>0</v>
      </c>
      <c r="N105" s="26">
        <f t="shared" si="9"/>
        <v>1</v>
      </c>
    </row>
    <row r="106" spans="1:14" s="6" customFormat="1" ht="31.5" customHeight="1" x14ac:dyDescent="0.45">
      <c r="A106" s="6" t="str">
        <f t="shared" si="5"/>
        <v>11-2</v>
      </c>
      <c r="B106" s="6" t="str">
        <f t="shared" si="6"/>
        <v>11-2</v>
      </c>
      <c r="C106" s="21">
        <f>原本!A105</f>
        <v>11</v>
      </c>
      <c r="D106" s="22" t="s">
        <v>9</v>
      </c>
      <c r="E106" s="23">
        <f>原本!B105</f>
        <v>2</v>
      </c>
      <c r="F106" s="21">
        <f>原本!C105</f>
        <v>0</v>
      </c>
      <c r="G106" s="21" t="str">
        <f t="shared" si="7"/>
        <v>11-2</v>
      </c>
      <c r="H106" s="42"/>
      <c r="I106" s="24" t="str">
        <f>原本!D105</f>
        <v>BALENCIAGA</v>
      </c>
      <c r="J106" s="25" t="str">
        <f>原本!E105</f>
        <v>バッグ</v>
      </c>
      <c r="K106" s="25" t="str">
        <f>原本!G105</f>
        <v xml:space="preserve">ハンドバッグ /592833  /付属品:ストラップ, </v>
      </c>
      <c r="L106" s="26">
        <f t="shared" si="8"/>
        <v>11</v>
      </c>
      <c r="M106" s="26" t="s">
        <v>0</v>
      </c>
      <c r="N106" s="26">
        <f t="shared" si="9"/>
        <v>2</v>
      </c>
    </row>
    <row r="107" spans="1:14" s="6" customFormat="1" ht="31.5" customHeight="1" x14ac:dyDescent="0.45">
      <c r="A107" s="6" t="str">
        <f t="shared" si="5"/>
        <v>11-3</v>
      </c>
      <c r="B107" s="6" t="str">
        <f t="shared" si="6"/>
        <v>11-3</v>
      </c>
      <c r="C107" s="21">
        <f>原本!A106</f>
        <v>11</v>
      </c>
      <c r="D107" s="22" t="s">
        <v>9</v>
      </c>
      <c r="E107" s="23">
        <f>原本!B106</f>
        <v>3</v>
      </c>
      <c r="F107" s="21">
        <f>原本!C106</f>
        <v>0</v>
      </c>
      <c r="G107" s="21" t="str">
        <f t="shared" si="7"/>
        <v>11-3</v>
      </c>
      <c r="H107" s="42"/>
      <c r="I107" s="24" t="str">
        <f>原本!D106</f>
        <v>GUCCI</v>
      </c>
      <c r="J107" s="25" t="str">
        <f>原本!E106</f>
        <v>バッグ</v>
      </c>
      <c r="K107" s="25" t="str">
        <f>原本!G106</f>
        <v xml:space="preserve">ラバーエフェクト /794062.0416  </v>
      </c>
      <c r="L107" s="26">
        <f t="shared" si="8"/>
        <v>11</v>
      </c>
      <c r="M107" s="26" t="s">
        <v>0</v>
      </c>
      <c r="N107" s="26">
        <f t="shared" si="9"/>
        <v>3</v>
      </c>
    </row>
    <row r="108" spans="1:14" s="6" customFormat="1" ht="31.5" customHeight="1" x14ac:dyDescent="0.45">
      <c r="A108" s="6" t="str">
        <f t="shared" si="5"/>
        <v>11-4</v>
      </c>
      <c r="B108" s="6" t="str">
        <f t="shared" si="6"/>
        <v>11-4</v>
      </c>
      <c r="C108" s="21">
        <f>原本!A107</f>
        <v>11</v>
      </c>
      <c r="D108" s="22" t="s">
        <v>9</v>
      </c>
      <c r="E108" s="23">
        <f>原本!B107</f>
        <v>4</v>
      </c>
      <c r="F108" s="21">
        <f>原本!C107</f>
        <v>0</v>
      </c>
      <c r="G108" s="21" t="str">
        <f t="shared" si="7"/>
        <v>11-4</v>
      </c>
      <c r="H108" s="42"/>
      <c r="I108" s="24" t="str">
        <f>原本!D107</f>
        <v>CELINE</v>
      </c>
      <c r="J108" s="25" t="str">
        <f>原本!E107</f>
        <v>バッグ</v>
      </c>
      <c r="K108" s="25" t="str">
        <f>原本!G107</f>
        <v xml:space="preserve">茶色クラシックボックス /U-GA-0250  /付属品:袋 ストラップ, </v>
      </c>
      <c r="L108" s="26">
        <f t="shared" si="8"/>
        <v>11</v>
      </c>
      <c r="M108" s="26" t="s">
        <v>0</v>
      </c>
      <c r="N108" s="26">
        <f t="shared" si="9"/>
        <v>4</v>
      </c>
    </row>
    <row r="109" spans="1:14" s="6" customFormat="1" ht="31.5" customHeight="1" x14ac:dyDescent="0.45">
      <c r="A109" s="6" t="str">
        <f t="shared" si="5"/>
        <v>11-5</v>
      </c>
      <c r="B109" s="6" t="str">
        <f t="shared" si="6"/>
        <v>11-5</v>
      </c>
      <c r="C109" s="21">
        <f>原本!A108</f>
        <v>11</v>
      </c>
      <c r="D109" s="22" t="s">
        <v>9</v>
      </c>
      <c r="E109" s="23">
        <f>原本!B108</f>
        <v>5</v>
      </c>
      <c r="F109" s="21">
        <f>原本!C108</f>
        <v>0</v>
      </c>
      <c r="G109" s="21" t="str">
        <f t="shared" si="7"/>
        <v>11-5</v>
      </c>
      <c r="H109" s="42"/>
      <c r="I109" s="24" t="str">
        <f>原本!D108</f>
        <v>LOEWE</v>
      </c>
      <c r="J109" s="25" t="str">
        <f>原本!E108</f>
        <v>バッグ</v>
      </c>
      <c r="K109" s="25" t="str">
        <f>原本!G108</f>
        <v xml:space="preserve">ピンクゲート /522225  /付属品:袋 </v>
      </c>
      <c r="L109" s="26">
        <f t="shared" si="8"/>
        <v>11</v>
      </c>
      <c r="M109" s="26" t="s">
        <v>0</v>
      </c>
      <c r="N109" s="26">
        <f t="shared" si="9"/>
        <v>5</v>
      </c>
    </row>
    <row r="110" spans="1:14" s="6" customFormat="1" ht="31.5" customHeight="1" x14ac:dyDescent="0.45">
      <c r="A110" s="6" t="str">
        <f t="shared" si="5"/>
        <v>11-6</v>
      </c>
      <c r="B110" s="6" t="str">
        <f t="shared" si="6"/>
        <v>11-6</v>
      </c>
      <c r="C110" s="21">
        <f>原本!A109</f>
        <v>11</v>
      </c>
      <c r="D110" s="22" t="s">
        <v>9</v>
      </c>
      <c r="E110" s="23">
        <f>原本!B109</f>
        <v>6</v>
      </c>
      <c r="F110" s="21">
        <f>原本!C109</f>
        <v>0</v>
      </c>
      <c r="G110" s="21" t="str">
        <f t="shared" si="7"/>
        <v>11-6</v>
      </c>
      <c r="H110" s="42"/>
      <c r="I110" s="24" t="str">
        <f>原本!D109</f>
        <v>GOYARD</v>
      </c>
      <c r="J110" s="25" t="str">
        <f>原本!E109</f>
        <v>バッグ</v>
      </c>
      <c r="K110" s="25" t="str">
        <f>原本!G109</f>
        <v xml:space="preserve">【別展】オレンジプリュメ /ADM020231  /付属品:袋 </v>
      </c>
      <c r="L110" s="26">
        <f t="shared" si="8"/>
        <v>11</v>
      </c>
      <c r="M110" s="26" t="s">
        <v>0</v>
      </c>
      <c r="N110" s="26">
        <f t="shared" si="9"/>
        <v>6</v>
      </c>
    </row>
    <row r="111" spans="1:14" s="6" customFormat="1" ht="31.5" customHeight="1" x14ac:dyDescent="0.45">
      <c r="A111" s="6" t="str">
        <f t="shared" si="5"/>
        <v>11-7</v>
      </c>
      <c r="B111" s="6" t="str">
        <f t="shared" si="6"/>
        <v>11-7</v>
      </c>
      <c r="C111" s="21">
        <f>原本!A110</f>
        <v>11</v>
      </c>
      <c r="D111" s="22" t="s">
        <v>9</v>
      </c>
      <c r="E111" s="23">
        <f>原本!B110</f>
        <v>7</v>
      </c>
      <c r="F111" s="21">
        <f>原本!C110</f>
        <v>0</v>
      </c>
      <c r="G111" s="21" t="str">
        <f t="shared" si="7"/>
        <v>11-7</v>
      </c>
      <c r="H111" s="42"/>
      <c r="I111" s="24" t="str">
        <f>原本!D110</f>
        <v>GOYARD</v>
      </c>
      <c r="J111" s="25" t="str">
        <f>原本!E110</f>
        <v>バッグ</v>
      </c>
      <c r="K111" s="25" t="str">
        <f>原本!G110</f>
        <v xml:space="preserve">イエローカップヴェールPM /SAR120200  </v>
      </c>
      <c r="L111" s="26">
        <f t="shared" si="8"/>
        <v>11</v>
      </c>
      <c r="M111" s="26" t="s">
        <v>0</v>
      </c>
      <c r="N111" s="26">
        <f t="shared" si="9"/>
        <v>7</v>
      </c>
    </row>
    <row r="112" spans="1:14" s="6" customFormat="1" ht="31.5" customHeight="1" x14ac:dyDescent="0.45">
      <c r="A112" s="6" t="str">
        <f t="shared" si="5"/>
        <v>11-8</v>
      </c>
      <c r="B112" s="6" t="str">
        <f t="shared" si="6"/>
        <v>11-8</v>
      </c>
      <c r="C112" s="21">
        <f>原本!A111</f>
        <v>11</v>
      </c>
      <c r="D112" s="22" t="s">
        <v>9</v>
      </c>
      <c r="E112" s="23">
        <f>原本!B111</f>
        <v>8</v>
      </c>
      <c r="F112" s="21">
        <f>原本!C111</f>
        <v>0</v>
      </c>
      <c r="G112" s="21" t="str">
        <f t="shared" si="7"/>
        <v>11-8</v>
      </c>
      <c r="H112" s="42"/>
      <c r="I112" s="24" t="str">
        <f>原本!D111</f>
        <v>CHANEL</v>
      </c>
      <c r="J112" s="25" t="str">
        <f>原本!E111</f>
        <v>バッグ</v>
      </c>
      <c r="K112" s="25" t="str">
        <f>原本!G111</f>
        <v xml:space="preserve">【別展】蛍光グリーンボーイ25 /27329303  </v>
      </c>
      <c r="L112" s="26">
        <f t="shared" si="8"/>
        <v>11</v>
      </c>
      <c r="M112" s="26" t="s">
        <v>0</v>
      </c>
      <c r="N112" s="26">
        <f t="shared" si="9"/>
        <v>8</v>
      </c>
    </row>
    <row r="113" spans="1:14" s="6" customFormat="1" ht="31.5" customHeight="1" x14ac:dyDescent="0.45">
      <c r="A113" s="6" t="str">
        <f t="shared" si="5"/>
        <v>11-9</v>
      </c>
      <c r="B113" s="6" t="str">
        <f t="shared" si="6"/>
        <v>11-9</v>
      </c>
      <c r="C113" s="21">
        <f>原本!A112</f>
        <v>11</v>
      </c>
      <c r="D113" s="22" t="s">
        <v>9</v>
      </c>
      <c r="E113" s="23">
        <f>原本!B112</f>
        <v>9</v>
      </c>
      <c r="F113" s="21">
        <f>原本!C112</f>
        <v>0</v>
      </c>
      <c r="G113" s="21" t="str">
        <f t="shared" si="7"/>
        <v>11-9</v>
      </c>
      <c r="H113" s="42"/>
      <c r="I113" s="24" t="str">
        <f>原本!D112</f>
        <v>CHANEL</v>
      </c>
      <c r="J113" s="25" t="str">
        <f>原本!E112</f>
        <v>バッグ</v>
      </c>
      <c r="K113" s="25" t="str">
        <f>原本!G112</f>
        <v xml:space="preserve">黒チェーンバッグ /AP1517/30730818  </v>
      </c>
      <c r="L113" s="26">
        <f t="shared" si="8"/>
        <v>11</v>
      </c>
      <c r="M113" s="26" t="s">
        <v>0</v>
      </c>
      <c r="N113" s="26">
        <f t="shared" si="9"/>
        <v>9</v>
      </c>
    </row>
    <row r="114" spans="1:14" s="6" customFormat="1" ht="31.5" customHeight="1" x14ac:dyDescent="0.45">
      <c r="A114" s="6" t="str">
        <f t="shared" si="5"/>
        <v>11-10</v>
      </c>
      <c r="B114" s="6" t="str">
        <f t="shared" si="6"/>
        <v>11-10</v>
      </c>
      <c r="C114" s="21">
        <f>原本!A113</f>
        <v>11</v>
      </c>
      <c r="D114" s="22" t="s">
        <v>9</v>
      </c>
      <c r="E114" s="23">
        <f>原本!B113</f>
        <v>10</v>
      </c>
      <c r="F114" s="21">
        <f>原本!C113</f>
        <v>0</v>
      </c>
      <c r="G114" s="21" t="str">
        <f t="shared" si="7"/>
        <v>11-10</v>
      </c>
      <c r="H114" s="42"/>
      <c r="I114" s="24" t="str">
        <f>原本!D113</f>
        <v>CHANEL</v>
      </c>
      <c r="J114" s="25" t="str">
        <f>原本!E113</f>
        <v>バッグ</v>
      </c>
      <c r="K114" s="25" t="str">
        <f>原本!G113</f>
        <v xml:space="preserve">【別展】黒ミニヴァニティ /31742233  </v>
      </c>
      <c r="L114" s="26">
        <f t="shared" si="8"/>
        <v>11</v>
      </c>
      <c r="M114" s="26" t="s">
        <v>0</v>
      </c>
      <c r="N114" s="26">
        <f t="shared" si="9"/>
        <v>10</v>
      </c>
    </row>
    <row r="115" spans="1:14" s="6" customFormat="1" ht="31.5" customHeight="1" x14ac:dyDescent="0.45">
      <c r="A115" s="6" t="str">
        <f t="shared" si="5"/>
        <v>12-1</v>
      </c>
      <c r="B115" s="6" t="str">
        <f t="shared" si="6"/>
        <v>12-1</v>
      </c>
      <c r="C115" s="21">
        <f>原本!A114</f>
        <v>12</v>
      </c>
      <c r="D115" s="22" t="s">
        <v>9</v>
      </c>
      <c r="E115" s="23">
        <f>原本!B114</f>
        <v>1</v>
      </c>
      <c r="F115" s="21">
        <f>原本!C114</f>
        <v>0</v>
      </c>
      <c r="G115" s="21" t="str">
        <f t="shared" si="7"/>
        <v>12-1</v>
      </c>
      <c r="H115" s="42"/>
      <c r="I115" s="24" t="str">
        <f>原本!D114</f>
        <v>HERMES</v>
      </c>
      <c r="J115" s="25" t="str">
        <f>原本!E114</f>
        <v>バッグ</v>
      </c>
      <c r="K115" s="25" t="str">
        <f>原本!G114</f>
        <v>【別展】ｺﾝｽﾀﾝｽ3ﾐﾆ ﾐﾛﾜｰﾙ18 新品/ｴﾌﾟｿﾝ/ｳﾞｪｰﾙﾕｯｶ SV金具 W刻印/付属品:箱 ,保存袋, ﾐﾗｰ ,冊子</v>
      </c>
      <c r="L115" s="26">
        <f t="shared" si="8"/>
        <v>12</v>
      </c>
      <c r="M115" s="26" t="s">
        <v>0</v>
      </c>
      <c r="N115" s="26">
        <f t="shared" si="9"/>
        <v>1</v>
      </c>
    </row>
    <row r="116" spans="1:14" s="6" customFormat="1" ht="31.5" customHeight="1" x14ac:dyDescent="0.45">
      <c r="A116" s="6" t="str">
        <f t="shared" si="5"/>
        <v>12-2</v>
      </c>
      <c r="B116" s="6" t="str">
        <f t="shared" si="6"/>
        <v>12-2</v>
      </c>
      <c r="C116" s="21">
        <f>原本!A115</f>
        <v>12</v>
      </c>
      <c r="D116" s="22" t="s">
        <v>9</v>
      </c>
      <c r="E116" s="23">
        <f>原本!B115</f>
        <v>2</v>
      </c>
      <c r="F116" s="21">
        <f>原本!C115</f>
        <v>0</v>
      </c>
      <c r="G116" s="21" t="str">
        <f t="shared" si="7"/>
        <v>12-2</v>
      </c>
      <c r="H116" s="42"/>
      <c r="I116" s="24" t="str">
        <f>原本!D115</f>
        <v>CHANEL</v>
      </c>
      <c r="J116" s="25" t="str">
        <f>原本!E115</f>
        <v>バッグ</v>
      </c>
      <c r="K116" s="25" t="str">
        <f>原本!G115</f>
        <v>ﾏﾄﾗｯｾ Wﾌﾗｯﾌﾟ ﾁｪｰﾝｼｮﾙﾀﾞｰﾊﾞｯｸﾞ23　 A01112/ｷｬﾋﾞｱｽｷﾝ/ﾍﾞｰｼﾞｭ SV金具 13461939/付属品:ｼﾘｱﾙｼｰﾙ,ｷﾞｬﾗﾝﾃｨｶｰﾄﾞ</v>
      </c>
      <c r="L116" s="26">
        <f t="shared" si="8"/>
        <v>12</v>
      </c>
      <c r="M116" s="26" t="s">
        <v>0</v>
      </c>
      <c r="N116" s="26">
        <f t="shared" si="9"/>
        <v>2</v>
      </c>
    </row>
    <row r="117" spans="1:14" s="6" customFormat="1" ht="31.5" customHeight="1" x14ac:dyDescent="0.45">
      <c r="A117" s="6" t="str">
        <f t="shared" si="5"/>
        <v>12-3</v>
      </c>
      <c r="B117" s="6" t="str">
        <f t="shared" si="6"/>
        <v>12-3</v>
      </c>
      <c r="C117" s="21">
        <f>原本!A116</f>
        <v>12</v>
      </c>
      <c r="D117" s="22" t="s">
        <v>9</v>
      </c>
      <c r="E117" s="23">
        <f>原本!B116</f>
        <v>3</v>
      </c>
      <c r="F117" s="21">
        <f>原本!C116</f>
        <v>0</v>
      </c>
      <c r="G117" s="21" t="str">
        <f t="shared" si="7"/>
        <v>12-3</v>
      </c>
      <c r="H117" s="42"/>
      <c r="I117" s="24" t="str">
        <f>原本!D116</f>
        <v>CHANEL</v>
      </c>
      <c r="J117" s="25" t="str">
        <f>原本!E116</f>
        <v>バッグ</v>
      </c>
      <c r="K117" s="25" t="str">
        <f>原本!G116</f>
        <v>ﾃﾞｶﾏﾄﾗｯｾ34 Wﾌﾗｯﾌﾟﾁｪｰﾝｼｮﾙﾀﾞｰ/ｷｬﾋﾞｱｽｷﾝ/ﾜｲﾝﾚｯﾄﾞ SV金具 15521522/付属品:ｼﾘｱﾙｼｰﾙ</v>
      </c>
      <c r="L117" s="26">
        <f t="shared" si="8"/>
        <v>12</v>
      </c>
      <c r="M117" s="26" t="s">
        <v>0</v>
      </c>
      <c r="N117" s="26">
        <f t="shared" si="9"/>
        <v>3</v>
      </c>
    </row>
    <row r="118" spans="1:14" s="6" customFormat="1" ht="31.5" customHeight="1" x14ac:dyDescent="0.45">
      <c r="A118" s="6" t="str">
        <f t="shared" si="5"/>
        <v>12-4</v>
      </c>
      <c r="B118" s="6" t="str">
        <f t="shared" si="6"/>
        <v>12-4</v>
      </c>
      <c r="C118" s="21">
        <f>原本!A117</f>
        <v>12</v>
      </c>
      <c r="D118" s="22" t="s">
        <v>9</v>
      </c>
      <c r="E118" s="23">
        <f>原本!B117</f>
        <v>4</v>
      </c>
      <c r="F118" s="21">
        <f>原本!C117</f>
        <v>0</v>
      </c>
      <c r="G118" s="21" t="str">
        <f t="shared" si="7"/>
        <v>12-4</v>
      </c>
      <c r="H118" s="42"/>
      <c r="I118" s="24" t="str">
        <f>原本!D117</f>
        <v>Christian Dior</v>
      </c>
      <c r="J118" s="25" t="str">
        <f>原本!E117</f>
        <v>バッグ</v>
      </c>
      <c r="K118" s="25" t="str">
        <f>原本!G117</f>
        <v>ﾚﾃﾞｨﾃﾞｨｵｰﾙ 2WAYﾐﾆﾊﾞｯｸﾞ/ﾊﾟｲｿﾝ/ﾊﾟｰﾌﾟﾙ/付属品:ｼｮﾙﾀﾞｰｽﾄﾗｯﾌﾟ</v>
      </c>
      <c r="L118" s="26">
        <f t="shared" si="8"/>
        <v>12</v>
      </c>
      <c r="M118" s="26" t="s">
        <v>0</v>
      </c>
      <c r="N118" s="26">
        <f t="shared" si="9"/>
        <v>4</v>
      </c>
    </row>
    <row r="119" spans="1:14" s="6" customFormat="1" ht="31.5" customHeight="1" x14ac:dyDescent="0.45">
      <c r="A119" s="6" t="str">
        <f t="shared" si="5"/>
        <v>12-5</v>
      </c>
      <c r="B119" s="6" t="str">
        <f t="shared" si="6"/>
        <v>12-5</v>
      </c>
      <c r="C119" s="21">
        <f>原本!A118</f>
        <v>12</v>
      </c>
      <c r="D119" s="22" t="s">
        <v>9</v>
      </c>
      <c r="E119" s="23">
        <f>原本!B118</f>
        <v>5</v>
      </c>
      <c r="F119" s="21">
        <f>原本!C118</f>
        <v>0</v>
      </c>
      <c r="G119" s="21" t="str">
        <f t="shared" si="7"/>
        <v>12-5</v>
      </c>
      <c r="H119" s="42"/>
      <c r="I119" s="24" t="str">
        <f>原本!D118</f>
        <v>HERMES</v>
      </c>
      <c r="J119" s="25" t="str">
        <f>原本!E118</f>
        <v>バッグ</v>
      </c>
      <c r="K119" s="25" t="str">
        <f>原本!G118</f>
        <v>【別展】ﾋﾟｺﾀﾝ　PM/ﾄﾘﾖﾝｸﾚﾏﾝｽ/ｿﾚｲﾕ×ﾊﾟﾙｼｭﾏﾝ SV金具 □M刻印</v>
      </c>
      <c r="L119" s="26">
        <f t="shared" si="8"/>
        <v>12</v>
      </c>
      <c r="M119" s="26" t="s">
        <v>0</v>
      </c>
      <c r="N119" s="26">
        <f t="shared" si="9"/>
        <v>5</v>
      </c>
    </row>
    <row r="120" spans="1:14" s="6" customFormat="1" ht="31.5" customHeight="1" x14ac:dyDescent="0.45">
      <c r="A120" s="6" t="str">
        <f t="shared" si="5"/>
        <v>12-6</v>
      </c>
      <c r="B120" s="6" t="str">
        <f t="shared" si="6"/>
        <v>12-6</v>
      </c>
      <c r="C120" s="21">
        <f>原本!A119</f>
        <v>12</v>
      </c>
      <c r="D120" s="22" t="s">
        <v>9</v>
      </c>
      <c r="E120" s="23">
        <f>原本!B119</f>
        <v>6</v>
      </c>
      <c r="F120" s="21">
        <f>原本!C119</f>
        <v>0</v>
      </c>
      <c r="G120" s="21" t="str">
        <f t="shared" si="7"/>
        <v>12-6</v>
      </c>
      <c r="H120" s="42"/>
      <c r="I120" s="24" t="str">
        <f>原本!D119</f>
        <v>GUCCI</v>
      </c>
      <c r="J120" s="25" t="str">
        <f>原本!E119</f>
        <v>バッグ</v>
      </c>
      <c r="K120" s="25" t="str">
        <f>原本!G119</f>
        <v>ﾄﾞﾗえもんｺﾗﾎﾞ 2wayﾊﾞｯｸﾞ 654345/PVC×ﾚｻﾞｰ/ﾌﾞﾗｳﾝ×ﾚｯﾄﾞ/付属品:保存袋 ,冊子</v>
      </c>
      <c r="L120" s="26">
        <f t="shared" si="8"/>
        <v>12</v>
      </c>
      <c r="M120" s="26" t="s">
        <v>0</v>
      </c>
      <c r="N120" s="26">
        <f t="shared" si="9"/>
        <v>6</v>
      </c>
    </row>
    <row r="121" spans="1:14" s="6" customFormat="1" ht="31.5" customHeight="1" x14ac:dyDescent="0.45">
      <c r="A121" s="6" t="str">
        <f t="shared" si="5"/>
        <v>12-7</v>
      </c>
      <c r="B121" s="6" t="str">
        <f t="shared" si="6"/>
        <v>12-7</v>
      </c>
      <c r="C121" s="21">
        <f>原本!A120</f>
        <v>12</v>
      </c>
      <c r="D121" s="22" t="s">
        <v>9</v>
      </c>
      <c r="E121" s="23">
        <f>原本!B120</f>
        <v>7</v>
      </c>
      <c r="F121" s="21">
        <f>原本!C120</f>
        <v>0</v>
      </c>
      <c r="G121" s="21" t="str">
        <f t="shared" si="7"/>
        <v>12-7</v>
      </c>
      <c r="H121" s="42"/>
      <c r="I121" s="24" t="str">
        <f>原本!D120</f>
        <v>LOUIS VUITTON</v>
      </c>
      <c r="J121" s="25" t="str">
        <f>原本!E120</f>
        <v>バッグ</v>
      </c>
      <c r="K121" s="25" t="str">
        <f>原本!G120</f>
        <v>ﾊﾞﾃｨﾆｮｰﾙ･ｳﾞｪﾙﾃｨｶﾙ M51153/ﾓﾉｸﾞﾗﾑｷｬﾝﾊﾞｽ/CA0035</v>
      </c>
      <c r="L121" s="26">
        <f t="shared" si="8"/>
        <v>12</v>
      </c>
      <c r="M121" s="26" t="s">
        <v>0</v>
      </c>
      <c r="N121" s="26">
        <f t="shared" si="9"/>
        <v>7</v>
      </c>
    </row>
    <row r="122" spans="1:14" s="6" customFormat="1" ht="31.5" customHeight="1" x14ac:dyDescent="0.45">
      <c r="A122" s="6" t="str">
        <f t="shared" si="5"/>
        <v>12-8</v>
      </c>
      <c r="B122" s="6" t="str">
        <f t="shared" si="6"/>
        <v>12-8</v>
      </c>
      <c r="C122" s="21">
        <f>原本!A121</f>
        <v>12</v>
      </c>
      <c r="D122" s="22" t="s">
        <v>9</v>
      </c>
      <c r="E122" s="23">
        <f>原本!B121</f>
        <v>8</v>
      </c>
      <c r="F122" s="21">
        <f>原本!C121</f>
        <v>0</v>
      </c>
      <c r="G122" s="21" t="str">
        <f t="shared" si="7"/>
        <v>12-8</v>
      </c>
      <c r="H122" s="42"/>
      <c r="I122" s="24" t="str">
        <f>原本!D121</f>
        <v>LOUIS VUITTON</v>
      </c>
      <c r="J122" s="25" t="str">
        <f>原本!E121</f>
        <v>バッグ</v>
      </c>
      <c r="K122" s="25" t="str">
        <f>原本!G121</f>
        <v>ﾏﾙﾀｰｼﾞｭ ﾄﾞｯｸBB M50011/ﾚｻﾞｰ/ﾉﾜｰﾙ/付属品:ｼｮﾙﾀﾞｰｽﾄﾗｯﾌﾟ</v>
      </c>
      <c r="L122" s="26">
        <f t="shared" si="8"/>
        <v>12</v>
      </c>
      <c r="M122" s="26" t="s">
        <v>0</v>
      </c>
      <c r="N122" s="26">
        <f t="shared" si="9"/>
        <v>8</v>
      </c>
    </row>
    <row r="123" spans="1:14" s="6" customFormat="1" ht="31.5" customHeight="1" x14ac:dyDescent="0.45">
      <c r="A123" s="6" t="str">
        <f t="shared" si="5"/>
        <v>12-9</v>
      </c>
      <c r="B123" s="6" t="str">
        <f t="shared" si="6"/>
        <v>12-9</v>
      </c>
      <c r="C123" s="21">
        <f>原本!A122</f>
        <v>12</v>
      </c>
      <c r="D123" s="22" t="s">
        <v>9</v>
      </c>
      <c r="E123" s="23">
        <f>原本!B122</f>
        <v>9</v>
      </c>
      <c r="F123" s="21">
        <f>原本!C122</f>
        <v>0</v>
      </c>
      <c r="G123" s="21" t="str">
        <f t="shared" si="7"/>
        <v>12-9</v>
      </c>
      <c r="H123" s="42"/>
      <c r="I123" s="24" t="str">
        <f>原本!D122</f>
        <v>GUCCI</v>
      </c>
      <c r="J123" s="25" t="str">
        <f>原本!E122</f>
        <v>バッグ</v>
      </c>
      <c r="K123" s="25" t="str">
        <f>原本!G122</f>
        <v>GGﾁｪｰﾝｼｮﾙﾀﾞｰﾊﾞｯｸﾞ 479197/ｷｬﾝﾊﾞｽ×ﾚｻﾞｰ/ﾌﾞﾗｳﾝ</v>
      </c>
      <c r="L123" s="26">
        <f t="shared" si="8"/>
        <v>12</v>
      </c>
      <c r="M123" s="26" t="s">
        <v>0</v>
      </c>
      <c r="N123" s="26">
        <f t="shared" si="9"/>
        <v>9</v>
      </c>
    </row>
    <row r="124" spans="1:14" s="6" customFormat="1" ht="31.5" customHeight="1" x14ac:dyDescent="0.45">
      <c r="A124" s="6" t="str">
        <f t="shared" si="5"/>
        <v>12-10</v>
      </c>
      <c r="B124" s="6" t="str">
        <f t="shared" si="6"/>
        <v>12-10</v>
      </c>
      <c r="C124" s="21">
        <f>原本!A123</f>
        <v>12</v>
      </c>
      <c r="D124" s="22" t="s">
        <v>9</v>
      </c>
      <c r="E124" s="23">
        <f>原本!B123</f>
        <v>10</v>
      </c>
      <c r="F124" s="21">
        <f>原本!C123</f>
        <v>0</v>
      </c>
      <c r="G124" s="21" t="str">
        <f t="shared" si="7"/>
        <v>12-10</v>
      </c>
      <c r="H124" s="42"/>
      <c r="I124" s="24" t="str">
        <f>原本!D123</f>
        <v>CHANEL</v>
      </c>
      <c r="J124" s="25" t="str">
        <f>原本!E123</f>
        <v>バッグ</v>
      </c>
      <c r="K124" s="25" t="str">
        <f>原本!G123</f>
        <v>ﾆｭｰﾄﾗﾍﾞﾙﾗｲﾝ ﾄｰﾄMM/ﾅｲﾛﾝ/ﾌﾞﾗｯｸ 10419339</v>
      </c>
      <c r="L124" s="26">
        <f t="shared" si="8"/>
        <v>12</v>
      </c>
      <c r="M124" s="26" t="s">
        <v>0</v>
      </c>
      <c r="N124" s="26">
        <f t="shared" si="9"/>
        <v>10</v>
      </c>
    </row>
    <row r="125" spans="1:14" s="6" customFormat="1" ht="31.5" customHeight="1" x14ac:dyDescent="0.45">
      <c r="A125" s="6" t="str">
        <f t="shared" si="5"/>
        <v>13-1</v>
      </c>
      <c r="B125" s="6" t="str">
        <f t="shared" si="6"/>
        <v>13-1</v>
      </c>
      <c r="C125" s="21">
        <f>原本!A124</f>
        <v>13</v>
      </c>
      <c r="D125" s="22" t="s">
        <v>9</v>
      </c>
      <c r="E125" s="23">
        <f>原本!B124</f>
        <v>1</v>
      </c>
      <c r="F125" s="21">
        <f>原本!C124</f>
        <v>0</v>
      </c>
      <c r="G125" s="21" t="str">
        <f t="shared" si="7"/>
        <v>13-1</v>
      </c>
      <c r="H125" s="42"/>
      <c r="I125" s="24" t="str">
        <f>原本!D124</f>
        <v>LOUIS VUITTON</v>
      </c>
      <c r="J125" s="25" t="str">
        <f>原本!E124</f>
        <v>バッグ</v>
      </c>
      <c r="K125" s="25" t="str">
        <f>原本!G124</f>
        <v xml:space="preserve">【別展】モノグラム デニム バムバッグ/M95347 SR0077 </v>
      </c>
      <c r="L125" s="26">
        <f t="shared" si="8"/>
        <v>13</v>
      </c>
      <c r="M125" s="26" t="s">
        <v>0</v>
      </c>
      <c r="N125" s="26">
        <f t="shared" si="9"/>
        <v>1</v>
      </c>
    </row>
    <row r="126" spans="1:14" s="6" customFormat="1" ht="31.5" customHeight="1" x14ac:dyDescent="0.45">
      <c r="A126" s="6" t="str">
        <f t="shared" si="5"/>
        <v>13-2</v>
      </c>
      <c r="B126" s="6" t="str">
        <f t="shared" si="6"/>
        <v>13-2</v>
      </c>
      <c r="C126" s="21">
        <f>原本!A125</f>
        <v>13</v>
      </c>
      <c r="D126" s="22" t="s">
        <v>9</v>
      </c>
      <c r="E126" s="23">
        <f>原本!B125</f>
        <v>2</v>
      </c>
      <c r="F126" s="21">
        <f>原本!C125</f>
        <v>0</v>
      </c>
      <c r="G126" s="21" t="str">
        <f t="shared" si="7"/>
        <v>13-2</v>
      </c>
      <c r="H126" s="42"/>
      <c r="I126" s="24" t="str">
        <f>原本!D125</f>
        <v>LOUIS VUITTON</v>
      </c>
      <c r="J126" s="25" t="str">
        <f>原本!E125</f>
        <v>バッグ</v>
      </c>
      <c r="K126" s="25" t="str">
        <f>原本!G125</f>
        <v>モノグラム マルチカラー アルマPM 村上隆コラボ/M92647 FL0154 /付属品:クローシュ カデナ 鍵</v>
      </c>
      <c r="L126" s="26">
        <f t="shared" si="8"/>
        <v>13</v>
      </c>
      <c r="M126" s="26" t="s">
        <v>0</v>
      </c>
      <c r="N126" s="26">
        <f t="shared" si="9"/>
        <v>2</v>
      </c>
    </row>
    <row r="127" spans="1:14" s="6" customFormat="1" ht="31.5" customHeight="1" x14ac:dyDescent="0.45">
      <c r="A127" s="6" t="str">
        <f t="shared" si="5"/>
        <v>13-3</v>
      </c>
      <c r="B127" s="6" t="str">
        <f t="shared" si="6"/>
        <v>13-3</v>
      </c>
      <c r="C127" s="21">
        <f>原本!A126</f>
        <v>13</v>
      </c>
      <c r="D127" s="22" t="s">
        <v>9</v>
      </c>
      <c r="E127" s="23">
        <f>原本!B126</f>
        <v>3</v>
      </c>
      <c r="F127" s="21">
        <f>原本!C126</f>
        <v>0</v>
      </c>
      <c r="G127" s="21" t="str">
        <f t="shared" si="7"/>
        <v>13-3</v>
      </c>
      <c r="H127" s="42"/>
      <c r="I127" s="24" t="str">
        <f>原本!D126</f>
        <v>LOUIS VUITTON</v>
      </c>
      <c r="J127" s="25" t="str">
        <f>原本!E126</f>
        <v>バッグ</v>
      </c>
      <c r="K127" s="25" t="str">
        <f>原本!G126</f>
        <v>アンプラント ポシェットフェリシー マリーヌルージュ/M64099 SP4200 /付属品:箱 ポーチ×2 ST</v>
      </c>
      <c r="L127" s="26">
        <f t="shared" si="8"/>
        <v>13</v>
      </c>
      <c r="M127" s="26" t="s">
        <v>0</v>
      </c>
      <c r="N127" s="26">
        <f t="shared" si="9"/>
        <v>3</v>
      </c>
    </row>
    <row r="128" spans="1:14" s="6" customFormat="1" ht="31.5" customHeight="1" x14ac:dyDescent="0.45">
      <c r="A128" s="6" t="str">
        <f t="shared" si="5"/>
        <v>13-4</v>
      </c>
      <c r="B128" s="6" t="str">
        <f t="shared" si="6"/>
        <v>13-4</v>
      </c>
      <c r="C128" s="21">
        <f>原本!A127</f>
        <v>13</v>
      </c>
      <c r="D128" s="22" t="s">
        <v>9</v>
      </c>
      <c r="E128" s="23">
        <f>原本!B127</f>
        <v>4</v>
      </c>
      <c r="F128" s="21">
        <f>原本!C127</f>
        <v>0</v>
      </c>
      <c r="G128" s="21" t="str">
        <f t="shared" si="7"/>
        <v>13-4</v>
      </c>
      <c r="H128" s="42"/>
      <c r="I128" s="24" t="str">
        <f>原本!D127</f>
        <v>LOUIS VUITTON</v>
      </c>
      <c r="J128" s="25" t="str">
        <f>原本!E127</f>
        <v>バッグ</v>
      </c>
      <c r="K128" s="25" t="str">
        <f>原本!G127</f>
        <v>モノグラム アーツィーMM/M93447 AR3180 /付属品:キーチャーム</v>
      </c>
      <c r="L128" s="26">
        <f t="shared" si="8"/>
        <v>13</v>
      </c>
      <c r="M128" s="26" t="s">
        <v>0</v>
      </c>
      <c r="N128" s="26">
        <f t="shared" si="9"/>
        <v>4</v>
      </c>
    </row>
    <row r="129" spans="1:14" s="6" customFormat="1" ht="31.5" customHeight="1" x14ac:dyDescent="0.45">
      <c r="A129" s="6" t="str">
        <f t="shared" si="5"/>
        <v>13-5</v>
      </c>
      <c r="B129" s="6" t="str">
        <f t="shared" si="6"/>
        <v>13-5</v>
      </c>
      <c r="C129" s="21">
        <f>原本!A128</f>
        <v>13</v>
      </c>
      <c r="D129" s="22" t="s">
        <v>9</v>
      </c>
      <c r="E129" s="23">
        <f>原本!B128</f>
        <v>5</v>
      </c>
      <c r="F129" s="21">
        <f>原本!C128</f>
        <v>0</v>
      </c>
      <c r="G129" s="21" t="str">
        <f t="shared" si="7"/>
        <v>13-5</v>
      </c>
      <c r="H129" s="42"/>
      <c r="I129" s="24" t="str">
        <f>原本!D128</f>
        <v>LOUIS VUITTON</v>
      </c>
      <c r="J129" s="25" t="str">
        <f>原本!E128</f>
        <v>バッグ</v>
      </c>
      <c r="K129" s="25" t="str">
        <f>原本!G128</f>
        <v>アンプラント ポシェットメティスMM/M41487 DU2138 /付属品:ST</v>
      </c>
      <c r="L129" s="26">
        <f t="shared" si="8"/>
        <v>13</v>
      </c>
      <c r="M129" s="26" t="s">
        <v>0</v>
      </c>
      <c r="N129" s="26">
        <f t="shared" si="9"/>
        <v>5</v>
      </c>
    </row>
    <row r="130" spans="1:14" s="6" customFormat="1" ht="31.5" customHeight="1" x14ac:dyDescent="0.45">
      <c r="A130" s="6" t="str">
        <f t="shared" si="5"/>
        <v>13-6</v>
      </c>
      <c r="B130" s="6" t="str">
        <f t="shared" si="6"/>
        <v>13-6</v>
      </c>
      <c r="C130" s="21">
        <f>原本!A129</f>
        <v>13</v>
      </c>
      <c r="D130" s="22" t="s">
        <v>9</v>
      </c>
      <c r="E130" s="23">
        <f>原本!B129</f>
        <v>6</v>
      </c>
      <c r="F130" s="21">
        <f>原本!C129</f>
        <v>0</v>
      </c>
      <c r="G130" s="21" t="str">
        <f t="shared" si="7"/>
        <v>13-6</v>
      </c>
      <c r="H130" s="42"/>
      <c r="I130" s="24" t="str">
        <f>原本!D129</f>
        <v>LOUIS VUITTON</v>
      </c>
      <c r="J130" s="25" t="str">
        <f>原本!E129</f>
        <v>バッグ</v>
      </c>
      <c r="K130" s="25" t="str">
        <f>原本!G129</f>
        <v>モノグラム オデオンGM ショルダー/M56388 DU4078 /付属品:ST</v>
      </c>
      <c r="L130" s="26">
        <f t="shared" si="8"/>
        <v>13</v>
      </c>
      <c r="M130" s="26" t="s">
        <v>0</v>
      </c>
      <c r="N130" s="26">
        <f t="shared" si="9"/>
        <v>6</v>
      </c>
    </row>
    <row r="131" spans="1:14" s="6" customFormat="1" ht="31.5" customHeight="1" x14ac:dyDescent="0.45">
      <c r="A131" s="6" t="str">
        <f t="shared" si="5"/>
        <v>13-7</v>
      </c>
      <c r="B131" s="6" t="str">
        <f t="shared" si="6"/>
        <v>13-7</v>
      </c>
      <c r="C131" s="21">
        <f>原本!A130</f>
        <v>13</v>
      </c>
      <c r="D131" s="22" t="s">
        <v>9</v>
      </c>
      <c r="E131" s="23">
        <f>原本!B130</f>
        <v>7</v>
      </c>
      <c r="F131" s="21">
        <f>原本!C130</f>
        <v>0</v>
      </c>
      <c r="G131" s="21" t="str">
        <f t="shared" si="7"/>
        <v>13-7</v>
      </c>
      <c r="H131" s="42"/>
      <c r="I131" s="24" t="str">
        <f>原本!D130</f>
        <v>LOUIS VUITTON</v>
      </c>
      <c r="J131" s="25" t="str">
        <f>原本!E130</f>
        <v>バッグ</v>
      </c>
      <c r="K131" s="25" t="str">
        <f>原本!G130</f>
        <v>アンプラント モンテーニュBB マリーヌルージュ/M42747 SP2197 /付属品:ST ポワニエ</v>
      </c>
      <c r="L131" s="26">
        <f t="shared" si="8"/>
        <v>13</v>
      </c>
      <c r="M131" s="26" t="s">
        <v>0</v>
      </c>
      <c r="N131" s="26">
        <f t="shared" si="9"/>
        <v>7</v>
      </c>
    </row>
    <row r="132" spans="1:14" s="6" customFormat="1" ht="31.5" customHeight="1" x14ac:dyDescent="0.45">
      <c r="A132" s="6" t="str">
        <f t="shared" si="5"/>
        <v>13-8</v>
      </c>
      <c r="B132" s="6" t="str">
        <f t="shared" si="6"/>
        <v>13-8</v>
      </c>
      <c r="C132" s="21">
        <f>原本!A131</f>
        <v>13</v>
      </c>
      <c r="D132" s="22" t="s">
        <v>9</v>
      </c>
      <c r="E132" s="23">
        <f>原本!B131</f>
        <v>8</v>
      </c>
      <c r="F132" s="21">
        <f>原本!C131</f>
        <v>0</v>
      </c>
      <c r="G132" s="21" t="str">
        <f t="shared" si="7"/>
        <v>13-8</v>
      </c>
      <c r="H132" s="42"/>
      <c r="I132" s="24" t="str">
        <f>原本!D131</f>
        <v>LOUIS VUITTON</v>
      </c>
      <c r="J132" s="25" t="str">
        <f>原本!E131</f>
        <v>バッグ</v>
      </c>
      <c r="K132" s="25" t="str">
        <f>原本!G131</f>
        <v>モノグラム パラスクラッチ/M41733 CA0127 /付属品:ST</v>
      </c>
      <c r="L132" s="26">
        <f t="shared" si="8"/>
        <v>13</v>
      </c>
      <c r="M132" s="26" t="s">
        <v>0</v>
      </c>
      <c r="N132" s="26">
        <f t="shared" si="9"/>
        <v>8</v>
      </c>
    </row>
    <row r="133" spans="1:14" s="6" customFormat="1" ht="31.5" customHeight="1" x14ac:dyDescent="0.45">
      <c r="A133" s="6" t="str">
        <f t="shared" si="5"/>
        <v>13-9</v>
      </c>
      <c r="B133" s="6" t="str">
        <f t="shared" si="6"/>
        <v>13-9</v>
      </c>
      <c r="C133" s="21">
        <f>原本!A132</f>
        <v>13</v>
      </c>
      <c r="D133" s="22" t="s">
        <v>9</v>
      </c>
      <c r="E133" s="23">
        <f>原本!B132</f>
        <v>9</v>
      </c>
      <c r="F133" s="21">
        <f>原本!C132</f>
        <v>0</v>
      </c>
      <c r="G133" s="21" t="str">
        <f t="shared" si="7"/>
        <v>13-9</v>
      </c>
      <c r="H133" s="42"/>
      <c r="I133" s="24" t="str">
        <f>原本!D132</f>
        <v>LOUIS VUITTON</v>
      </c>
      <c r="J133" s="25" t="str">
        <f>原本!E132</f>
        <v>バッグ</v>
      </c>
      <c r="K133" s="25" t="str">
        <f>原本!G132</f>
        <v xml:space="preserve">モノグラム ビバリーMM/M40121 SR1047 </v>
      </c>
      <c r="L133" s="26">
        <f t="shared" si="8"/>
        <v>13</v>
      </c>
      <c r="M133" s="26" t="s">
        <v>0</v>
      </c>
      <c r="N133" s="26">
        <f t="shared" si="9"/>
        <v>9</v>
      </c>
    </row>
    <row r="134" spans="1:14" s="6" customFormat="1" ht="31.5" customHeight="1" x14ac:dyDescent="0.45">
      <c r="A134" s="6" t="str">
        <f t="shared" ref="A134:A197" si="10">$C$3&amp;B134</f>
        <v>13-10</v>
      </c>
      <c r="B134" s="6" t="str">
        <f t="shared" ref="B134:B197" si="11">C134&amp;-E134</f>
        <v>13-10</v>
      </c>
      <c r="C134" s="21">
        <f>原本!A133</f>
        <v>13</v>
      </c>
      <c r="D134" s="22" t="s">
        <v>9</v>
      </c>
      <c r="E134" s="23">
        <f>原本!B133</f>
        <v>10</v>
      </c>
      <c r="F134" s="21">
        <f>原本!C133</f>
        <v>0</v>
      </c>
      <c r="G134" s="21" t="str">
        <f t="shared" ref="G134:G197" si="12">C134&amp;-E134</f>
        <v>13-10</v>
      </c>
      <c r="H134" s="42"/>
      <c r="I134" s="24" t="str">
        <f>原本!D133</f>
        <v>LOUIS VUITTON</v>
      </c>
      <c r="J134" s="25" t="str">
        <f>原本!E133</f>
        <v>バッグ</v>
      </c>
      <c r="K134" s="25" t="str">
        <f>原本!G133</f>
        <v>アンプラント ポシェットフェリシー ブラック/M64064 IC /付属品:箱 袋 ST　コインケース　カードケース</v>
      </c>
      <c r="L134" s="26">
        <f t="shared" ref="L134:L197" si="13">C134</f>
        <v>13</v>
      </c>
      <c r="M134" s="26" t="s">
        <v>0</v>
      </c>
      <c r="N134" s="26">
        <f t="shared" ref="N134:N197" si="14">E134</f>
        <v>10</v>
      </c>
    </row>
    <row r="135" spans="1:14" s="6" customFormat="1" ht="31.5" customHeight="1" x14ac:dyDescent="0.45">
      <c r="A135" s="6" t="str">
        <f t="shared" si="10"/>
        <v>14-1</v>
      </c>
      <c r="B135" s="6" t="str">
        <f t="shared" si="11"/>
        <v>14-1</v>
      </c>
      <c r="C135" s="21">
        <f>原本!A134</f>
        <v>14</v>
      </c>
      <c r="D135" s="22" t="s">
        <v>9</v>
      </c>
      <c r="E135" s="23">
        <f>原本!B134</f>
        <v>1</v>
      </c>
      <c r="F135" s="21">
        <f>原本!C134</f>
        <v>0</v>
      </c>
      <c r="G135" s="21" t="str">
        <f t="shared" si="12"/>
        <v>14-1</v>
      </c>
      <c r="H135" s="42"/>
      <c r="I135" s="24" t="str">
        <f>原本!D134</f>
        <v>LOUIS VUITTON</v>
      </c>
      <c r="J135" s="25" t="str">
        <f>原本!E134</f>
        <v>バッグ</v>
      </c>
      <c r="K135" s="25" t="str">
        <f>原本!G134</f>
        <v>バムバック/モノグラム/ICタグ反応</v>
      </c>
      <c r="L135" s="26">
        <f t="shared" si="13"/>
        <v>14</v>
      </c>
      <c r="M135" s="26" t="s">
        <v>0</v>
      </c>
      <c r="N135" s="26">
        <f t="shared" si="14"/>
        <v>1</v>
      </c>
    </row>
    <row r="136" spans="1:14" s="6" customFormat="1" ht="31.5" customHeight="1" x14ac:dyDescent="0.45">
      <c r="A136" s="6" t="str">
        <f t="shared" si="10"/>
        <v>14-2</v>
      </c>
      <c r="B136" s="6" t="str">
        <f t="shared" si="11"/>
        <v>14-2</v>
      </c>
      <c r="C136" s="21">
        <f>原本!A135</f>
        <v>14</v>
      </c>
      <c r="D136" s="22" t="s">
        <v>9</v>
      </c>
      <c r="E136" s="23">
        <f>原本!B135</f>
        <v>2</v>
      </c>
      <c r="F136" s="21">
        <f>原本!C135</f>
        <v>0</v>
      </c>
      <c r="G136" s="21" t="str">
        <f t="shared" si="12"/>
        <v>14-2</v>
      </c>
      <c r="H136" s="42"/>
      <c r="I136" s="24" t="str">
        <f>原本!D135</f>
        <v>LOUIS VUITTON</v>
      </c>
      <c r="J136" s="25" t="str">
        <f>原本!E135</f>
        <v>バッグ</v>
      </c>
      <c r="K136" s="25" t="str">
        <f>原本!G135</f>
        <v>ネヴァーフルMM/モノグラム/AR0185/付属品:ポーチ,保存袋</v>
      </c>
      <c r="L136" s="26">
        <f t="shared" si="13"/>
        <v>14</v>
      </c>
      <c r="M136" s="26" t="s">
        <v>0</v>
      </c>
      <c r="N136" s="26">
        <f t="shared" si="14"/>
        <v>2</v>
      </c>
    </row>
    <row r="137" spans="1:14" s="6" customFormat="1" ht="31.5" customHeight="1" x14ac:dyDescent="0.45">
      <c r="A137" s="6" t="str">
        <f t="shared" si="10"/>
        <v>14-3</v>
      </c>
      <c r="B137" s="6" t="str">
        <f t="shared" si="11"/>
        <v>14-3</v>
      </c>
      <c r="C137" s="21">
        <f>原本!A136</f>
        <v>14</v>
      </c>
      <c r="D137" s="22" t="s">
        <v>9</v>
      </c>
      <c r="E137" s="23">
        <f>原本!B136</f>
        <v>3</v>
      </c>
      <c r="F137" s="21">
        <f>原本!C136</f>
        <v>0</v>
      </c>
      <c r="G137" s="21" t="str">
        <f t="shared" si="12"/>
        <v>14-3</v>
      </c>
      <c r="H137" s="42"/>
      <c r="I137" s="24" t="str">
        <f>原本!D136</f>
        <v>LOUIS VUITTON</v>
      </c>
      <c r="J137" s="25" t="str">
        <f>原本!E136</f>
        <v>バッグ</v>
      </c>
      <c r="K137" s="25" t="str">
        <f>原本!G136</f>
        <v>【別展】ソミュールPM/モノグラムペルフォ/TJ4191</v>
      </c>
      <c r="L137" s="26">
        <f t="shared" si="13"/>
        <v>14</v>
      </c>
      <c r="M137" s="26" t="s">
        <v>0</v>
      </c>
      <c r="N137" s="26">
        <f t="shared" si="14"/>
        <v>3</v>
      </c>
    </row>
    <row r="138" spans="1:14" s="6" customFormat="1" ht="31.5" customHeight="1" x14ac:dyDescent="0.45">
      <c r="A138" s="6" t="str">
        <f t="shared" si="10"/>
        <v>14-4</v>
      </c>
      <c r="B138" s="6" t="str">
        <f t="shared" si="11"/>
        <v>14-4</v>
      </c>
      <c r="C138" s="21">
        <f>原本!A137</f>
        <v>14</v>
      </c>
      <c r="D138" s="22" t="s">
        <v>9</v>
      </c>
      <c r="E138" s="23">
        <f>原本!B137</f>
        <v>4</v>
      </c>
      <c r="F138" s="21">
        <f>原本!C137</f>
        <v>0</v>
      </c>
      <c r="G138" s="21" t="str">
        <f t="shared" si="12"/>
        <v>14-4</v>
      </c>
      <c r="H138" s="42"/>
      <c r="I138" s="24" t="str">
        <f>原本!D137</f>
        <v>LOUIS VUITTON</v>
      </c>
      <c r="J138" s="25" t="str">
        <f>原本!E137</f>
        <v>バッグ</v>
      </c>
      <c r="K138" s="25" t="str">
        <f>原本!G137</f>
        <v>ソフィ/モノグラム/DU1016/付属品:ストラップ</v>
      </c>
      <c r="L138" s="26">
        <f t="shared" si="13"/>
        <v>14</v>
      </c>
      <c r="M138" s="26" t="s">
        <v>0</v>
      </c>
      <c r="N138" s="26">
        <f t="shared" si="14"/>
        <v>4</v>
      </c>
    </row>
    <row r="139" spans="1:14" s="6" customFormat="1" ht="31.5" customHeight="1" x14ac:dyDescent="0.45">
      <c r="A139" s="6" t="str">
        <f t="shared" si="10"/>
        <v>14-5</v>
      </c>
      <c r="B139" s="6" t="str">
        <f t="shared" si="11"/>
        <v>14-5</v>
      </c>
      <c r="C139" s="21">
        <f>原本!A138</f>
        <v>14</v>
      </c>
      <c r="D139" s="22" t="s">
        <v>9</v>
      </c>
      <c r="E139" s="23">
        <f>原本!B138</f>
        <v>5</v>
      </c>
      <c r="F139" s="21">
        <f>原本!C138</f>
        <v>0</v>
      </c>
      <c r="G139" s="21" t="str">
        <f t="shared" si="12"/>
        <v>14-5</v>
      </c>
      <c r="H139" s="42"/>
      <c r="I139" s="24" t="str">
        <f>原本!D138</f>
        <v>LOUIS VUITTON</v>
      </c>
      <c r="J139" s="25" t="str">
        <f>原本!E138</f>
        <v>バッグ</v>
      </c>
      <c r="K139" s="25" t="str">
        <f>原本!G138</f>
        <v>ベルエア/モノグラム/SL1908/付属品:ストラップ</v>
      </c>
      <c r="L139" s="26">
        <f t="shared" si="13"/>
        <v>14</v>
      </c>
      <c r="M139" s="26" t="s">
        <v>0</v>
      </c>
      <c r="N139" s="26">
        <f t="shared" si="14"/>
        <v>5</v>
      </c>
    </row>
    <row r="140" spans="1:14" s="6" customFormat="1" ht="31.5" customHeight="1" x14ac:dyDescent="0.45">
      <c r="A140" s="6" t="str">
        <f t="shared" si="10"/>
        <v>14-6</v>
      </c>
      <c r="B140" s="6" t="str">
        <f t="shared" si="11"/>
        <v>14-6</v>
      </c>
      <c r="C140" s="21">
        <f>原本!A139</f>
        <v>14</v>
      </c>
      <c r="D140" s="22" t="s">
        <v>9</v>
      </c>
      <c r="E140" s="23">
        <f>原本!B139</f>
        <v>6</v>
      </c>
      <c r="F140" s="21">
        <f>原本!C139</f>
        <v>0</v>
      </c>
      <c r="G140" s="21" t="str">
        <f t="shared" si="12"/>
        <v>14-6</v>
      </c>
      <c r="H140" s="42"/>
      <c r="I140" s="24" t="str">
        <f>原本!D139</f>
        <v>LOUIS VUITTON</v>
      </c>
      <c r="J140" s="25" t="str">
        <f>原本!E139</f>
        <v>バッグ</v>
      </c>
      <c r="K140" s="25" t="str">
        <f>原本!G139</f>
        <v>ティボリGM/モノグラム/SP3180</v>
      </c>
      <c r="L140" s="26">
        <f t="shared" si="13"/>
        <v>14</v>
      </c>
      <c r="M140" s="26" t="s">
        <v>0</v>
      </c>
      <c r="N140" s="26">
        <f t="shared" si="14"/>
        <v>6</v>
      </c>
    </row>
    <row r="141" spans="1:14" s="6" customFormat="1" ht="31.5" customHeight="1" x14ac:dyDescent="0.45">
      <c r="A141" s="6" t="str">
        <f t="shared" si="10"/>
        <v>14-7</v>
      </c>
      <c r="B141" s="6" t="str">
        <f t="shared" si="11"/>
        <v>14-7</v>
      </c>
      <c r="C141" s="21">
        <f>原本!A140</f>
        <v>14</v>
      </c>
      <c r="D141" s="22" t="s">
        <v>9</v>
      </c>
      <c r="E141" s="23">
        <f>原本!B140</f>
        <v>7</v>
      </c>
      <c r="F141" s="21">
        <f>原本!C140</f>
        <v>0</v>
      </c>
      <c r="G141" s="21" t="str">
        <f t="shared" si="12"/>
        <v>14-7</v>
      </c>
      <c r="H141" s="42"/>
      <c r="I141" s="24" t="str">
        <f>原本!D140</f>
        <v>LOUIS VUITTON</v>
      </c>
      <c r="J141" s="25" t="str">
        <f>原本!E140</f>
        <v>バッグ</v>
      </c>
      <c r="K141" s="25" t="str">
        <f>原本!G140</f>
        <v>ミニスピーディ/モノグラム/TH0916/付属品:ストラップ</v>
      </c>
      <c r="L141" s="26">
        <f t="shared" si="13"/>
        <v>14</v>
      </c>
      <c r="M141" s="26" t="s">
        <v>0</v>
      </c>
      <c r="N141" s="26">
        <f t="shared" si="14"/>
        <v>7</v>
      </c>
    </row>
    <row r="142" spans="1:14" s="6" customFormat="1" ht="31.5" customHeight="1" x14ac:dyDescent="0.45">
      <c r="A142" s="6" t="str">
        <f t="shared" si="10"/>
        <v>14-8</v>
      </c>
      <c r="B142" s="6" t="str">
        <f t="shared" si="11"/>
        <v>14-8</v>
      </c>
      <c r="C142" s="21">
        <f>原本!A141</f>
        <v>14</v>
      </c>
      <c r="D142" s="22" t="s">
        <v>9</v>
      </c>
      <c r="E142" s="23">
        <f>原本!B141</f>
        <v>8</v>
      </c>
      <c r="F142" s="21">
        <f>原本!C141</f>
        <v>0</v>
      </c>
      <c r="G142" s="21" t="str">
        <f t="shared" si="12"/>
        <v>14-8</v>
      </c>
      <c r="H142" s="42"/>
      <c r="I142" s="24" t="str">
        <f>原本!D141</f>
        <v>LOUIS VUITTON</v>
      </c>
      <c r="J142" s="25" t="str">
        <f>原本!E141</f>
        <v>バッグ</v>
      </c>
      <c r="K142" s="25" t="str">
        <f>原本!G141</f>
        <v>マルリーバンドリエール/モノグラム/SL0082</v>
      </c>
      <c r="L142" s="26">
        <f t="shared" si="13"/>
        <v>14</v>
      </c>
      <c r="M142" s="26" t="s">
        <v>0</v>
      </c>
      <c r="N142" s="26">
        <f t="shared" si="14"/>
        <v>8</v>
      </c>
    </row>
    <row r="143" spans="1:14" s="6" customFormat="1" ht="31.5" customHeight="1" x14ac:dyDescent="0.45">
      <c r="A143" s="6" t="str">
        <f t="shared" si="10"/>
        <v>14-9</v>
      </c>
      <c r="B143" s="6" t="str">
        <f t="shared" si="11"/>
        <v>14-9</v>
      </c>
      <c r="C143" s="21">
        <f>原本!A142</f>
        <v>14</v>
      </c>
      <c r="D143" s="22" t="s">
        <v>9</v>
      </c>
      <c r="E143" s="23">
        <f>原本!B142</f>
        <v>9</v>
      </c>
      <c r="F143" s="21">
        <f>原本!C142</f>
        <v>0</v>
      </c>
      <c r="G143" s="21" t="str">
        <f t="shared" si="12"/>
        <v>14-9</v>
      </c>
      <c r="H143" s="42"/>
      <c r="I143" s="24" t="str">
        <f>原本!D142</f>
        <v>LOUIS VUITTON</v>
      </c>
      <c r="J143" s="25" t="str">
        <f>原本!E142</f>
        <v>バッグ</v>
      </c>
      <c r="K143" s="25" t="str">
        <f>原本!G142</f>
        <v>ドーヴィル/モノグラム/MB0074/付属品:保存袋</v>
      </c>
      <c r="L143" s="26">
        <f t="shared" si="13"/>
        <v>14</v>
      </c>
      <c r="M143" s="26" t="s">
        <v>0</v>
      </c>
      <c r="N143" s="26">
        <f t="shared" si="14"/>
        <v>9</v>
      </c>
    </row>
    <row r="144" spans="1:14" s="6" customFormat="1" ht="31.5" customHeight="1" x14ac:dyDescent="0.45">
      <c r="A144" s="6" t="str">
        <f t="shared" si="10"/>
        <v>14-10</v>
      </c>
      <c r="B144" s="6" t="str">
        <f t="shared" si="11"/>
        <v>14-10</v>
      </c>
      <c r="C144" s="21">
        <f>原本!A143</f>
        <v>14</v>
      </c>
      <c r="D144" s="22" t="s">
        <v>9</v>
      </c>
      <c r="E144" s="23">
        <f>原本!B143</f>
        <v>10</v>
      </c>
      <c r="F144" s="21">
        <f>原本!C143</f>
        <v>0</v>
      </c>
      <c r="G144" s="21" t="str">
        <f t="shared" si="12"/>
        <v>14-10</v>
      </c>
      <c r="H144" s="42"/>
      <c r="I144" s="24" t="str">
        <f>原本!D143</f>
        <v>LOUIS VUITTON</v>
      </c>
      <c r="J144" s="25" t="str">
        <f>原本!E143</f>
        <v>バッグ</v>
      </c>
      <c r="K144" s="25" t="str">
        <f>原本!G143</f>
        <v>アーツィMM/アンプラント/TR2161/付属品:チャーム</v>
      </c>
      <c r="L144" s="26">
        <f t="shared" si="13"/>
        <v>14</v>
      </c>
      <c r="M144" s="26" t="s">
        <v>0</v>
      </c>
      <c r="N144" s="26">
        <f t="shared" si="14"/>
        <v>10</v>
      </c>
    </row>
    <row r="145" spans="1:14" s="6" customFormat="1" ht="31.5" customHeight="1" x14ac:dyDescent="0.45">
      <c r="A145" s="6" t="str">
        <f t="shared" si="10"/>
        <v>15-1</v>
      </c>
      <c r="B145" s="6" t="str">
        <f t="shared" si="11"/>
        <v>15-1</v>
      </c>
      <c r="C145" s="21">
        <f>原本!A144</f>
        <v>15</v>
      </c>
      <c r="D145" s="22" t="s">
        <v>9</v>
      </c>
      <c r="E145" s="23">
        <f>原本!B144</f>
        <v>1</v>
      </c>
      <c r="F145" s="21">
        <f>原本!C144</f>
        <v>0</v>
      </c>
      <c r="G145" s="21" t="str">
        <f t="shared" si="12"/>
        <v>15-1</v>
      </c>
      <c r="H145" s="42"/>
      <c r="I145" s="24" t="str">
        <f>原本!D144</f>
        <v>HERMES</v>
      </c>
      <c r="J145" s="25" t="str">
        <f>原本!E144</f>
        <v>バッグ</v>
      </c>
      <c r="K145" s="25" t="str">
        <f>原本!G144</f>
        <v>【別展】ガーデンパーティー３０/付属品:袋</v>
      </c>
      <c r="L145" s="26">
        <f t="shared" si="13"/>
        <v>15</v>
      </c>
      <c r="M145" s="26" t="s">
        <v>0</v>
      </c>
      <c r="N145" s="26">
        <f t="shared" si="14"/>
        <v>1</v>
      </c>
    </row>
    <row r="146" spans="1:14" s="6" customFormat="1" ht="31.5" customHeight="1" x14ac:dyDescent="0.45">
      <c r="A146" s="6" t="str">
        <f t="shared" si="10"/>
        <v>15-2</v>
      </c>
      <c r="B146" s="6" t="str">
        <f t="shared" si="11"/>
        <v>15-2</v>
      </c>
      <c r="C146" s="21">
        <f>原本!A145</f>
        <v>15</v>
      </c>
      <c r="D146" s="22" t="s">
        <v>9</v>
      </c>
      <c r="E146" s="23">
        <f>原本!B145</f>
        <v>2</v>
      </c>
      <c r="F146" s="21">
        <f>原本!C145</f>
        <v>0</v>
      </c>
      <c r="G146" s="21" t="str">
        <f t="shared" si="12"/>
        <v>15-2</v>
      </c>
      <c r="H146" s="42"/>
      <c r="I146" s="24" t="str">
        <f>原本!D145</f>
        <v>CHANEL</v>
      </c>
      <c r="J146" s="25" t="str">
        <f>原本!E145</f>
        <v>バッグ</v>
      </c>
      <c r="K146" s="25" t="str">
        <f>原本!G145</f>
        <v>【別展】チェーンショルダーバック/付属品:シール</v>
      </c>
      <c r="L146" s="26">
        <f t="shared" si="13"/>
        <v>15</v>
      </c>
      <c r="M146" s="26" t="s">
        <v>0</v>
      </c>
      <c r="N146" s="26">
        <f t="shared" si="14"/>
        <v>2</v>
      </c>
    </row>
    <row r="147" spans="1:14" s="6" customFormat="1" ht="31.5" customHeight="1" x14ac:dyDescent="0.45">
      <c r="A147" s="6" t="str">
        <f t="shared" si="10"/>
        <v>15-3</v>
      </c>
      <c r="B147" s="6" t="str">
        <f t="shared" si="11"/>
        <v>15-3</v>
      </c>
      <c r="C147" s="21">
        <f>原本!A146</f>
        <v>15</v>
      </c>
      <c r="D147" s="22" t="s">
        <v>9</v>
      </c>
      <c r="E147" s="23">
        <f>原本!B146</f>
        <v>3</v>
      </c>
      <c r="F147" s="21">
        <f>原本!C146</f>
        <v>0</v>
      </c>
      <c r="G147" s="21" t="str">
        <f t="shared" si="12"/>
        <v>15-3</v>
      </c>
      <c r="H147" s="42"/>
      <c r="I147" s="24" t="str">
        <f>原本!D146</f>
        <v>CHANEL</v>
      </c>
      <c r="J147" s="25" t="str">
        <f>原本!E146</f>
        <v>バッグ</v>
      </c>
      <c r="K147" s="25" t="str">
        <f>原本!G146</f>
        <v>【別展】マトラッセ　ショルダーバック/付属品:シール</v>
      </c>
      <c r="L147" s="26">
        <f t="shared" si="13"/>
        <v>15</v>
      </c>
      <c r="M147" s="26" t="s">
        <v>0</v>
      </c>
      <c r="N147" s="26">
        <f t="shared" si="14"/>
        <v>3</v>
      </c>
    </row>
    <row r="148" spans="1:14" s="6" customFormat="1" ht="31.5" customHeight="1" x14ac:dyDescent="0.45">
      <c r="A148" s="6" t="str">
        <f t="shared" si="10"/>
        <v>15-4</v>
      </c>
      <c r="B148" s="6" t="str">
        <f t="shared" si="11"/>
        <v>15-4</v>
      </c>
      <c r="C148" s="21">
        <f>原本!A147</f>
        <v>15</v>
      </c>
      <c r="D148" s="22" t="s">
        <v>9</v>
      </c>
      <c r="E148" s="23">
        <f>原本!B147</f>
        <v>4</v>
      </c>
      <c r="F148" s="21">
        <f>原本!C147</f>
        <v>0</v>
      </c>
      <c r="G148" s="21" t="str">
        <f t="shared" si="12"/>
        <v>15-4</v>
      </c>
      <c r="H148" s="42"/>
      <c r="I148" s="24" t="str">
        <f>原本!D147</f>
        <v>CHANEL</v>
      </c>
      <c r="J148" s="25" t="str">
        <f>原本!E147</f>
        <v>バッグ</v>
      </c>
      <c r="K148" s="25" t="str">
        <f>原本!G147</f>
        <v>【別展】マトラッセ　ショルダーバック/付属品:シール</v>
      </c>
      <c r="L148" s="26">
        <f t="shared" si="13"/>
        <v>15</v>
      </c>
      <c r="M148" s="26" t="s">
        <v>0</v>
      </c>
      <c r="N148" s="26">
        <f t="shared" si="14"/>
        <v>4</v>
      </c>
    </row>
    <row r="149" spans="1:14" s="6" customFormat="1" ht="31.5" customHeight="1" x14ac:dyDescent="0.45">
      <c r="A149" s="6" t="str">
        <f t="shared" si="10"/>
        <v>15-5</v>
      </c>
      <c r="B149" s="6" t="str">
        <f t="shared" si="11"/>
        <v>15-5</v>
      </c>
      <c r="C149" s="21">
        <f>原本!A148</f>
        <v>15</v>
      </c>
      <c r="D149" s="22" t="s">
        <v>9</v>
      </c>
      <c r="E149" s="23">
        <f>原本!B148</f>
        <v>5</v>
      </c>
      <c r="F149" s="21">
        <f>原本!C148</f>
        <v>0</v>
      </c>
      <c r="G149" s="21" t="str">
        <f t="shared" si="12"/>
        <v>15-5</v>
      </c>
      <c r="H149" s="42"/>
      <c r="I149" s="24" t="str">
        <f>原本!D148</f>
        <v>CHANEL</v>
      </c>
      <c r="J149" s="25" t="str">
        <f>原本!E148</f>
        <v>バッグ</v>
      </c>
      <c r="K149" s="25" t="str">
        <f>原本!G148</f>
        <v>コココクーン　ショルダーバック/付属品:シール</v>
      </c>
      <c r="L149" s="26">
        <f t="shared" si="13"/>
        <v>15</v>
      </c>
      <c r="M149" s="26" t="s">
        <v>0</v>
      </c>
      <c r="N149" s="26">
        <f t="shared" si="14"/>
        <v>5</v>
      </c>
    </row>
    <row r="150" spans="1:14" s="6" customFormat="1" ht="31.5" customHeight="1" x14ac:dyDescent="0.45">
      <c r="A150" s="6" t="str">
        <f t="shared" si="10"/>
        <v>15-6</v>
      </c>
      <c r="B150" s="6" t="str">
        <f t="shared" si="11"/>
        <v>15-6</v>
      </c>
      <c r="C150" s="21">
        <f>原本!A149</f>
        <v>15</v>
      </c>
      <c r="D150" s="22" t="s">
        <v>9</v>
      </c>
      <c r="E150" s="23">
        <f>原本!B149</f>
        <v>6</v>
      </c>
      <c r="F150" s="21">
        <f>原本!C149</f>
        <v>0</v>
      </c>
      <c r="G150" s="21" t="str">
        <f t="shared" si="12"/>
        <v>15-6</v>
      </c>
      <c r="H150" s="42"/>
      <c r="I150" s="24" t="str">
        <f>原本!D149</f>
        <v>CHANEL</v>
      </c>
      <c r="J150" s="25" t="str">
        <f>原本!E149</f>
        <v>バッグ</v>
      </c>
      <c r="K150" s="25" t="str">
        <f>原本!G149</f>
        <v>コココクーン　ハンドバック/付属品:シール</v>
      </c>
      <c r="L150" s="26">
        <f t="shared" si="13"/>
        <v>15</v>
      </c>
      <c r="M150" s="26" t="s">
        <v>0</v>
      </c>
      <c r="N150" s="26">
        <f t="shared" si="14"/>
        <v>6</v>
      </c>
    </row>
    <row r="151" spans="1:14" s="6" customFormat="1" ht="31.5" customHeight="1" x14ac:dyDescent="0.45">
      <c r="A151" s="6" t="str">
        <f t="shared" si="10"/>
        <v>15-7</v>
      </c>
      <c r="B151" s="6" t="str">
        <f t="shared" si="11"/>
        <v>15-7</v>
      </c>
      <c r="C151" s="21">
        <f>原本!A150</f>
        <v>15</v>
      </c>
      <c r="D151" s="22" t="s">
        <v>9</v>
      </c>
      <c r="E151" s="23">
        <f>原本!B150</f>
        <v>7</v>
      </c>
      <c r="F151" s="21">
        <f>原本!C150</f>
        <v>0</v>
      </c>
      <c r="G151" s="21" t="str">
        <f t="shared" si="12"/>
        <v>15-7</v>
      </c>
      <c r="H151" s="42"/>
      <c r="I151" s="24" t="str">
        <f>原本!D150</f>
        <v>CHANEL</v>
      </c>
      <c r="J151" s="25" t="str">
        <f>原本!E150</f>
        <v>バッグ</v>
      </c>
      <c r="K151" s="25" t="str">
        <f>原本!G150</f>
        <v>コココクーン　ハンドバック/付属品:袋、シール、カード</v>
      </c>
      <c r="L151" s="26">
        <f t="shared" si="13"/>
        <v>15</v>
      </c>
      <c r="M151" s="26" t="s">
        <v>0</v>
      </c>
      <c r="N151" s="26">
        <f t="shared" si="14"/>
        <v>7</v>
      </c>
    </row>
    <row r="152" spans="1:14" s="6" customFormat="1" ht="31.5" customHeight="1" x14ac:dyDescent="0.45">
      <c r="A152" s="6" t="str">
        <f t="shared" si="10"/>
        <v>15-8</v>
      </c>
      <c r="B152" s="6" t="str">
        <f t="shared" si="11"/>
        <v>15-8</v>
      </c>
      <c r="C152" s="21">
        <f>原本!A151</f>
        <v>15</v>
      </c>
      <c r="D152" s="22" t="s">
        <v>9</v>
      </c>
      <c r="E152" s="23">
        <f>原本!B151</f>
        <v>8</v>
      </c>
      <c r="F152" s="21">
        <f>原本!C151</f>
        <v>0</v>
      </c>
      <c r="G152" s="21" t="str">
        <f t="shared" si="12"/>
        <v>15-8</v>
      </c>
      <c r="H152" s="42"/>
      <c r="I152" s="24" t="str">
        <f>原本!D151</f>
        <v>CHANEL</v>
      </c>
      <c r="J152" s="25" t="str">
        <f>原本!E151</f>
        <v>バッグ</v>
      </c>
      <c r="K152" s="25" t="str">
        <f>原本!G151</f>
        <v>パリビアリッツ　ハンドバック/付属品:カード、シール、付属ポーチ</v>
      </c>
      <c r="L152" s="26">
        <f t="shared" si="13"/>
        <v>15</v>
      </c>
      <c r="M152" s="26" t="s">
        <v>0</v>
      </c>
      <c r="N152" s="26">
        <f t="shared" si="14"/>
        <v>8</v>
      </c>
    </row>
    <row r="153" spans="1:14" s="6" customFormat="1" ht="31.5" customHeight="1" x14ac:dyDescent="0.45">
      <c r="A153" s="6" t="str">
        <f t="shared" si="10"/>
        <v>15-9</v>
      </c>
      <c r="B153" s="6" t="str">
        <f t="shared" si="11"/>
        <v>15-9</v>
      </c>
      <c r="C153" s="21">
        <f>原本!A152</f>
        <v>15</v>
      </c>
      <c r="D153" s="22" t="s">
        <v>9</v>
      </c>
      <c r="E153" s="23">
        <f>原本!B152</f>
        <v>9</v>
      </c>
      <c r="F153" s="21">
        <f>原本!C152</f>
        <v>0</v>
      </c>
      <c r="G153" s="21" t="str">
        <f t="shared" si="12"/>
        <v>15-9</v>
      </c>
      <c r="H153" s="42"/>
      <c r="I153" s="24" t="str">
        <f>原本!D152</f>
        <v>CHANEL</v>
      </c>
      <c r="J153" s="25" t="str">
        <f>原本!E152</f>
        <v>バッグ</v>
      </c>
      <c r="K153" s="25" t="str">
        <f>原本!G152</f>
        <v>ミニマト　ショルダーバック/付属品:箱、袋、カード、シール</v>
      </c>
      <c r="L153" s="26">
        <f t="shared" si="13"/>
        <v>15</v>
      </c>
      <c r="M153" s="26" t="s">
        <v>0</v>
      </c>
      <c r="N153" s="26">
        <f t="shared" si="14"/>
        <v>9</v>
      </c>
    </row>
    <row r="154" spans="1:14" s="6" customFormat="1" ht="31.5" customHeight="1" x14ac:dyDescent="0.45">
      <c r="A154" s="6" t="str">
        <f t="shared" si="10"/>
        <v>15-10</v>
      </c>
      <c r="B154" s="6" t="str">
        <f t="shared" si="11"/>
        <v>15-10</v>
      </c>
      <c r="C154" s="21">
        <f>原本!A153</f>
        <v>15</v>
      </c>
      <c r="D154" s="22" t="s">
        <v>9</v>
      </c>
      <c r="E154" s="23">
        <f>原本!B153</f>
        <v>10</v>
      </c>
      <c r="F154" s="21">
        <f>原本!C153</f>
        <v>0</v>
      </c>
      <c r="G154" s="21" t="str">
        <f t="shared" si="12"/>
        <v>15-10</v>
      </c>
      <c r="H154" s="42"/>
      <c r="I154" s="24" t="str">
        <f>原本!D153</f>
        <v>CHANEL</v>
      </c>
      <c r="J154" s="25" t="str">
        <f>原本!E153</f>
        <v>バッグ</v>
      </c>
      <c r="K154" s="25" t="str">
        <f>原本!G153</f>
        <v>キャビア　チェーンウォレット/付属品:箱、カード、シール</v>
      </c>
      <c r="L154" s="26">
        <f t="shared" si="13"/>
        <v>15</v>
      </c>
      <c r="M154" s="26" t="s">
        <v>0</v>
      </c>
      <c r="N154" s="26">
        <f t="shared" si="14"/>
        <v>10</v>
      </c>
    </row>
    <row r="155" spans="1:14" s="6" customFormat="1" ht="31.5" customHeight="1" x14ac:dyDescent="0.45">
      <c r="A155" s="6" t="str">
        <f t="shared" si="10"/>
        <v>16-1</v>
      </c>
      <c r="B155" s="6" t="str">
        <f t="shared" si="11"/>
        <v>16-1</v>
      </c>
      <c r="C155" s="21">
        <f>原本!A154</f>
        <v>16</v>
      </c>
      <c r="D155" s="22" t="s">
        <v>9</v>
      </c>
      <c r="E155" s="23">
        <f>原本!B154</f>
        <v>1</v>
      </c>
      <c r="F155" s="21">
        <f>原本!C154</f>
        <v>0</v>
      </c>
      <c r="G155" s="21" t="str">
        <f t="shared" si="12"/>
        <v>16-1</v>
      </c>
      <c r="H155" s="42"/>
      <c r="I155" s="24" t="str">
        <f>原本!D154</f>
        <v>CHANEL</v>
      </c>
      <c r="J155" s="25" t="str">
        <f>原本!E154</f>
        <v>バッグ</v>
      </c>
      <c r="K155" s="25" t="str">
        <f>原本!G154</f>
        <v>【別展】マトラッセダブルフラップチェーンショルダー　キャビアスキン　ブラック/付属品:保存袋・カード</v>
      </c>
      <c r="L155" s="26">
        <f t="shared" si="13"/>
        <v>16</v>
      </c>
      <c r="M155" s="26" t="s">
        <v>0</v>
      </c>
      <c r="N155" s="26">
        <f t="shared" si="14"/>
        <v>1</v>
      </c>
    </row>
    <row r="156" spans="1:14" s="6" customFormat="1" ht="31.5" customHeight="1" x14ac:dyDescent="0.45">
      <c r="A156" s="6" t="str">
        <f t="shared" si="10"/>
        <v>16-2</v>
      </c>
      <c r="B156" s="6" t="str">
        <f t="shared" si="11"/>
        <v>16-2</v>
      </c>
      <c r="C156" s="21">
        <f>原本!A155</f>
        <v>16</v>
      </c>
      <c r="D156" s="22" t="s">
        <v>9</v>
      </c>
      <c r="E156" s="23">
        <f>原本!B155</f>
        <v>2</v>
      </c>
      <c r="F156" s="21">
        <f>原本!C155</f>
        <v>0</v>
      </c>
      <c r="G156" s="21" t="str">
        <f t="shared" si="12"/>
        <v>16-2</v>
      </c>
      <c r="H156" s="42"/>
      <c r="I156" s="24" t="str">
        <f>原本!D155</f>
        <v>CHANEL</v>
      </c>
      <c r="J156" s="25" t="str">
        <f>原本!E155</f>
        <v>バッグ</v>
      </c>
      <c r="K156" s="25" t="str">
        <f>原本!G155</f>
        <v>【別展】マトラッセダブルフラップチェーンショルダー　ブラック</v>
      </c>
      <c r="L156" s="26">
        <f t="shared" si="13"/>
        <v>16</v>
      </c>
      <c r="M156" s="26" t="s">
        <v>0</v>
      </c>
      <c r="N156" s="26">
        <f t="shared" si="14"/>
        <v>2</v>
      </c>
    </row>
    <row r="157" spans="1:14" s="6" customFormat="1" ht="31.5" customHeight="1" x14ac:dyDescent="0.45">
      <c r="A157" s="6" t="str">
        <f t="shared" si="10"/>
        <v>16-3</v>
      </c>
      <c r="B157" s="6" t="str">
        <f t="shared" si="11"/>
        <v>16-3</v>
      </c>
      <c r="C157" s="21">
        <f>原本!A156</f>
        <v>16</v>
      </c>
      <c r="D157" s="22" t="s">
        <v>9</v>
      </c>
      <c r="E157" s="23">
        <f>原本!B156</f>
        <v>3</v>
      </c>
      <c r="F157" s="21">
        <f>原本!C156</f>
        <v>0</v>
      </c>
      <c r="G157" s="21" t="str">
        <f t="shared" si="12"/>
        <v>16-3</v>
      </c>
      <c r="H157" s="42"/>
      <c r="I157" s="24" t="str">
        <f>原本!D156</f>
        <v>CHANEL</v>
      </c>
      <c r="J157" s="25" t="str">
        <f>原本!E156</f>
        <v>バッグ</v>
      </c>
      <c r="K157" s="25" t="str">
        <f>原本!G156</f>
        <v>【別展】マトラッセダブルフラップチェーンショルダー　ブラック/付属品:保存袋・カード</v>
      </c>
      <c r="L157" s="26">
        <f t="shared" si="13"/>
        <v>16</v>
      </c>
      <c r="M157" s="26" t="s">
        <v>0</v>
      </c>
      <c r="N157" s="26">
        <f t="shared" si="14"/>
        <v>3</v>
      </c>
    </row>
    <row r="158" spans="1:14" s="6" customFormat="1" ht="31.5" customHeight="1" x14ac:dyDescent="0.45">
      <c r="A158" s="6" t="str">
        <f t="shared" si="10"/>
        <v>16-4</v>
      </c>
      <c r="B158" s="6" t="str">
        <f t="shared" si="11"/>
        <v>16-4</v>
      </c>
      <c r="C158" s="21">
        <f>原本!A157</f>
        <v>16</v>
      </c>
      <c r="D158" s="22" t="s">
        <v>9</v>
      </c>
      <c r="E158" s="23">
        <f>原本!B157</f>
        <v>4</v>
      </c>
      <c r="F158" s="21">
        <f>原本!C157</f>
        <v>0</v>
      </c>
      <c r="G158" s="21" t="str">
        <f t="shared" si="12"/>
        <v>16-4</v>
      </c>
      <c r="H158" s="42"/>
      <c r="I158" s="24" t="str">
        <f>原本!D157</f>
        <v>CHANEL</v>
      </c>
      <c r="J158" s="25" t="str">
        <f>原本!E157</f>
        <v>バッグ</v>
      </c>
      <c r="K158" s="25" t="str">
        <f>原本!G157</f>
        <v>【別展】マトラッセダブルフラップチェーンショルダー　ベージュ/付属品:保存袋</v>
      </c>
      <c r="L158" s="26">
        <f t="shared" si="13"/>
        <v>16</v>
      </c>
      <c r="M158" s="26" t="s">
        <v>0</v>
      </c>
      <c r="N158" s="26">
        <f t="shared" si="14"/>
        <v>4</v>
      </c>
    </row>
    <row r="159" spans="1:14" s="6" customFormat="1" ht="31.5" customHeight="1" x14ac:dyDescent="0.45">
      <c r="A159" s="6" t="str">
        <f t="shared" si="10"/>
        <v>16-5</v>
      </c>
      <c r="B159" s="6" t="str">
        <f t="shared" si="11"/>
        <v>16-5</v>
      </c>
      <c r="C159" s="21">
        <f>原本!A158</f>
        <v>16</v>
      </c>
      <c r="D159" s="22" t="s">
        <v>9</v>
      </c>
      <c r="E159" s="23">
        <f>原本!B158</f>
        <v>5</v>
      </c>
      <c r="F159" s="21">
        <f>原本!C158</f>
        <v>0</v>
      </c>
      <c r="G159" s="21" t="str">
        <f t="shared" si="12"/>
        <v>16-5</v>
      </c>
      <c r="H159" s="42"/>
      <c r="I159" s="24" t="str">
        <f>原本!D158</f>
        <v>CHANEL</v>
      </c>
      <c r="J159" s="25" t="str">
        <f>原本!E158</f>
        <v>バッグ</v>
      </c>
      <c r="K159" s="25" t="str">
        <f>原本!G158</f>
        <v>【別展】マトラッセダブルフラップチェーンショルダー　ネイビー/付属品:カード</v>
      </c>
      <c r="L159" s="26">
        <f t="shared" si="13"/>
        <v>16</v>
      </c>
      <c r="M159" s="26" t="s">
        <v>0</v>
      </c>
      <c r="N159" s="26">
        <f t="shared" si="14"/>
        <v>5</v>
      </c>
    </row>
    <row r="160" spans="1:14" s="6" customFormat="1" ht="31.5" customHeight="1" x14ac:dyDescent="0.45">
      <c r="A160" s="6" t="str">
        <f t="shared" si="10"/>
        <v>16-6</v>
      </c>
      <c r="B160" s="6" t="str">
        <f t="shared" si="11"/>
        <v>16-6</v>
      </c>
      <c r="C160" s="21">
        <f>原本!A159</f>
        <v>16</v>
      </c>
      <c r="D160" s="22" t="s">
        <v>9</v>
      </c>
      <c r="E160" s="23">
        <f>原本!B159</f>
        <v>6</v>
      </c>
      <c r="F160" s="21">
        <f>原本!C159</f>
        <v>0</v>
      </c>
      <c r="G160" s="21" t="str">
        <f t="shared" si="12"/>
        <v>16-6</v>
      </c>
      <c r="H160" s="42"/>
      <c r="I160" s="24" t="str">
        <f>原本!D159</f>
        <v>CHANEL</v>
      </c>
      <c r="J160" s="25" t="str">
        <f>原本!E159</f>
        <v>バッグ</v>
      </c>
      <c r="K160" s="25" t="str">
        <f>原本!G159</f>
        <v>【別展】ダイアナマトラッセチェーンショルダー　ブラック/付属品:保存袋・カード</v>
      </c>
      <c r="L160" s="26">
        <f t="shared" si="13"/>
        <v>16</v>
      </c>
      <c r="M160" s="26" t="s">
        <v>0</v>
      </c>
      <c r="N160" s="26">
        <f t="shared" si="14"/>
        <v>6</v>
      </c>
    </row>
    <row r="161" spans="1:14" s="6" customFormat="1" ht="31.5" customHeight="1" x14ac:dyDescent="0.45">
      <c r="A161" s="6" t="str">
        <f t="shared" si="10"/>
        <v>16-7</v>
      </c>
      <c r="B161" s="6" t="str">
        <f t="shared" si="11"/>
        <v>16-7</v>
      </c>
      <c r="C161" s="21">
        <f>原本!A160</f>
        <v>16</v>
      </c>
      <c r="D161" s="22" t="s">
        <v>9</v>
      </c>
      <c r="E161" s="23">
        <f>原本!B160</f>
        <v>7</v>
      </c>
      <c r="F161" s="21">
        <f>原本!C160</f>
        <v>0</v>
      </c>
      <c r="G161" s="21" t="str">
        <f t="shared" si="12"/>
        <v>16-7</v>
      </c>
      <c r="H161" s="42"/>
      <c r="I161" s="24" t="str">
        <f>原本!D160</f>
        <v>CHANEL</v>
      </c>
      <c r="J161" s="25" t="str">
        <f>原本!E160</f>
        <v>バッグ</v>
      </c>
      <c r="K161" s="25" t="str">
        <f>原本!G160</f>
        <v>マトラッセシングルフラップチェーンショルダー　ブラック/付属品:保存袋・カード</v>
      </c>
      <c r="L161" s="26">
        <f t="shared" si="13"/>
        <v>16</v>
      </c>
      <c r="M161" s="26" t="s">
        <v>0</v>
      </c>
      <c r="N161" s="26">
        <f t="shared" si="14"/>
        <v>7</v>
      </c>
    </row>
    <row r="162" spans="1:14" s="6" customFormat="1" ht="31.5" customHeight="1" x14ac:dyDescent="0.45">
      <c r="A162" s="6" t="str">
        <f t="shared" si="10"/>
        <v>16-8</v>
      </c>
      <c r="B162" s="6" t="str">
        <f t="shared" si="11"/>
        <v>16-8</v>
      </c>
      <c r="C162" s="21">
        <f>原本!A161</f>
        <v>16</v>
      </c>
      <c r="D162" s="22" t="s">
        <v>9</v>
      </c>
      <c r="E162" s="23">
        <f>原本!B161</f>
        <v>8</v>
      </c>
      <c r="F162" s="21">
        <f>原本!C161</f>
        <v>0</v>
      </c>
      <c r="G162" s="21" t="str">
        <f t="shared" si="12"/>
        <v>16-8</v>
      </c>
      <c r="H162" s="42"/>
      <c r="I162" s="24" t="str">
        <f>原本!D161</f>
        <v>CHANEL</v>
      </c>
      <c r="J162" s="25" t="str">
        <f>原本!E161</f>
        <v>バッグ</v>
      </c>
      <c r="K162" s="25" t="str">
        <f>原本!G161</f>
        <v>チェーントート　ブラック/付属品:保存袋</v>
      </c>
      <c r="L162" s="26">
        <f t="shared" si="13"/>
        <v>16</v>
      </c>
      <c r="M162" s="26" t="s">
        <v>0</v>
      </c>
      <c r="N162" s="26">
        <f t="shared" si="14"/>
        <v>8</v>
      </c>
    </row>
    <row r="163" spans="1:14" s="6" customFormat="1" ht="31.5" customHeight="1" x14ac:dyDescent="0.45">
      <c r="A163" s="6" t="str">
        <f t="shared" si="10"/>
        <v>16-9</v>
      </c>
      <c r="B163" s="6" t="str">
        <f t="shared" si="11"/>
        <v>16-9</v>
      </c>
      <c r="C163" s="21">
        <f>原本!A162</f>
        <v>16</v>
      </c>
      <c r="D163" s="22" t="s">
        <v>9</v>
      </c>
      <c r="E163" s="23">
        <f>原本!B162</f>
        <v>9</v>
      </c>
      <c r="F163" s="21">
        <f>原本!C162</f>
        <v>0</v>
      </c>
      <c r="G163" s="21" t="str">
        <f t="shared" si="12"/>
        <v>16-9</v>
      </c>
      <c r="H163" s="42"/>
      <c r="I163" s="24" t="str">
        <f>原本!D162</f>
        <v>CHANEL</v>
      </c>
      <c r="J163" s="25" t="str">
        <f>原本!E162</f>
        <v>バッグ</v>
      </c>
      <c r="K163" s="25" t="str">
        <f>原本!G162</f>
        <v>GST　キャビアスキン　ブラック</v>
      </c>
      <c r="L163" s="26">
        <f t="shared" si="13"/>
        <v>16</v>
      </c>
      <c r="M163" s="26" t="s">
        <v>0</v>
      </c>
      <c r="N163" s="26">
        <f t="shared" si="14"/>
        <v>9</v>
      </c>
    </row>
    <row r="164" spans="1:14" s="6" customFormat="1" ht="31.5" customHeight="1" x14ac:dyDescent="0.45">
      <c r="A164" s="6" t="str">
        <f t="shared" si="10"/>
        <v>16-10</v>
      </c>
      <c r="B164" s="6" t="str">
        <f t="shared" si="11"/>
        <v>16-10</v>
      </c>
      <c r="C164" s="21">
        <f>原本!A163</f>
        <v>16</v>
      </c>
      <c r="D164" s="22" t="s">
        <v>9</v>
      </c>
      <c r="E164" s="23">
        <f>原本!B163</f>
        <v>10</v>
      </c>
      <c r="F164" s="21">
        <f>原本!C163</f>
        <v>0</v>
      </c>
      <c r="G164" s="21" t="str">
        <f t="shared" si="12"/>
        <v>16-10</v>
      </c>
      <c r="H164" s="42"/>
      <c r="I164" s="24" t="str">
        <f>原本!D163</f>
        <v>CHANEL</v>
      </c>
      <c r="J164" s="25" t="str">
        <f>原本!E163</f>
        <v>バッグ</v>
      </c>
      <c r="K164" s="25" t="str">
        <f>原本!G163</f>
        <v>ミニボストンバッグ　キャビアスキン　ブラック/付属品:カード</v>
      </c>
      <c r="L164" s="26">
        <f t="shared" si="13"/>
        <v>16</v>
      </c>
      <c r="M164" s="26" t="s">
        <v>0</v>
      </c>
      <c r="N164" s="26">
        <f t="shared" si="14"/>
        <v>10</v>
      </c>
    </row>
    <row r="165" spans="1:14" s="6" customFormat="1" ht="31.5" customHeight="1" x14ac:dyDescent="0.45">
      <c r="A165" s="6" t="str">
        <f t="shared" si="10"/>
        <v>17-1</v>
      </c>
      <c r="B165" s="6" t="str">
        <f t="shared" si="11"/>
        <v>17-1</v>
      </c>
      <c r="C165" s="21">
        <f>原本!A164</f>
        <v>17</v>
      </c>
      <c r="D165" s="22" t="s">
        <v>9</v>
      </c>
      <c r="E165" s="23">
        <f>原本!B164</f>
        <v>1</v>
      </c>
      <c r="F165" s="21">
        <f>原本!C164</f>
        <v>0</v>
      </c>
      <c r="G165" s="21" t="str">
        <f t="shared" si="12"/>
        <v>17-1</v>
      </c>
      <c r="H165" s="42"/>
      <c r="I165" s="24" t="str">
        <f>原本!D164</f>
        <v>LOUIS VUITTON</v>
      </c>
      <c r="J165" s="25" t="str">
        <f>原本!E164</f>
        <v>バッグ</v>
      </c>
      <c r="K165" s="25" t="str">
        <f>原本!G164</f>
        <v>ヴィバシテPM</v>
      </c>
      <c r="L165" s="26">
        <f t="shared" si="13"/>
        <v>17</v>
      </c>
      <c r="M165" s="26" t="s">
        <v>0</v>
      </c>
      <c r="N165" s="26">
        <f t="shared" si="14"/>
        <v>1</v>
      </c>
    </row>
    <row r="166" spans="1:14" s="6" customFormat="1" ht="31.5" customHeight="1" x14ac:dyDescent="0.45">
      <c r="A166" s="6" t="str">
        <f t="shared" si="10"/>
        <v>17-2</v>
      </c>
      <c r="B166" s="6" t="str">
        <f t="shared" si="11"/>
        <v>17-2</v>
      </c>
      <c r="C166" s="21">
        <f>原本!A165</f>
        <v>17</v>
      </c>
      <c r="D166" s="22" t="s">
        <v>9</v>
      </c>
      <c r="E166" s="23">
        <f>原本!B165</f>
        <v>2</v>
      </c>
      <c r="F166" s="21">
        <f>原本!C165</f>
        <v>0</v>
      </c>
      <c r="G166" s="21" t="str">
        <f t="shared" si="12"/>
        <v>17-2</v>
      </c>
      <c r="H166" s="42"/>
      <c r="I166" s="24" t="str">
        <f>原本!D165</f>
        <v>LOUIS VUITTON</v>
      </c>
      <c r="J166" s="25" t="str">
        <f>原本!E165</f>
        <v>バッグ</v>
      </c>
      <c r="K166" s="25" t="str">
        <f>原本!G165</f>
        <v>リポーターPM 002</v>
      </c>
      <c r="L166" s="26">
        <f t="shared" si="13"/>
        <v>17</v>
      </c>
      <c r="M166" s="26" t="s">
        <v>0</v>
      </c>
      <c r="N166" s="26">
        <f t="shared" si="14"/>
        <v>2</v>
      </c>
    </row>
    <row r="167" spans="1:14" s="6" customFormat="1" ht="31.5" customHeight="1" x14ac:dyDescent="0.45">
      <c r="A167" s="6" t="str">
        <f t="shared" si="10"/>
        <v>17-3</v>
      </c>
      <c r="B167" s="6" t="str">
        <f t="shared" si="11"/>
        <v>17-3</v>
      </c>
      <c r="C167" s="21">
        <f>原本!A166</f>
        <v>17</v>
      </c>
      <c r="D167" s="22" t="s">
        <v>9</v>
      </c>
      <c r="E167" s="23">
        <f>原本!B166</f>
        <v>3</v>
      </c>
      <c r="F167" s="21">
        <f>原本!C166</f>
        <v>0</v>
      </c>
      <c r="G167" s="21" t="str">
        <f t="shared" si="12"/>
        <v>17-3</v>
      </c>
      <c r="H167" s="42"/>
      <c r="I167" s="24" t="str">
        <f>原本!D166</f>
        <v>LOUIS VUITTON</v>
      </c>
      <c r="J167" s="25" t="str">
        <f>原本!E166</f>
        <v>バッグ</v>
      </c>
      <c r="K167" s="25" t="str">
        <f>原本!G166</f>
        <v>ソミュール30 951</v>
      </c>
      <c r="L167" s="26">
        <f t="shared" si="13"/>
        <v>17</v>
      </c>
      <c r="M167" s="26" t="s">
        <v>0</v>
      </c>
      <c r="N167" s="26">
        <f t="shared" si="14"/>
        <v>3</v>
      </c>
    </row>
    <row r="168" spans="1:14" s="6" customFormat="1" ht="31.5" customHeight="1" x14ac:dyDescent="0.45">
      <c r="A168" s="6" t="str">
        <f t="shared" si="10"/>
        <v>17-4</v>
      </c>
      <c r="B168" s="6" t="str">
        <f t="shared" si="11"/>
        <v>17-4</v>
      </c>
      <c r="C168" s="21">
        <f>原本!A167</f>
        <v>17</v>
      </c>
      <c r="D168" s="22" t="s">
        <v>9</v>
      </c>
      <c r="E168" s="23">
        <f>原本!B167</f>
        <v>4</v>
      </c>
      <c r="F168" s="21">
        <f>原本!C167</f>
        <v>0</v>
      </c>
      <c r="G168" s="21" t="str">
        <f t="shared" si="12"/>
        <v>17-4</v>
      </c>
      <c r="H168" s="42"/>
      <c r="I168" s="24" t="str">
        <f>原本!D167</f>
        <v>LOUIS VUITTON</v>
      </c>
      <c r="J168" s="25" t="str">
        <f>原本!E167</f>
        <v>バッグ</v>
      </c>
      <c r="K168" s="25" t="str">
        <f>原本!G167</f>
        <v>ソミュール35 922</v>
      </c>
      <c r="L168" s="26">
        <f t="shared" si="13"/>
        <v>17</v>
      </c>
      <c r="M168" s="26" t="s">
        <v>0</v>
      </c>
      <c r="N168" s="26">
        <f t="shared" si="14"/>
        <v>4</v>
      </c>
    </row>
    <row r="169" spans="1:14" s="6" customFormat="1" ht="31.5" customHeight="1" x14ac:dyDescent="0.45">
      <c r="A169" s="6" t="str">
        <f t="shared" si="10"/>
        <v>17-5</v>
      </c>
      <c r="B169" s="6" t="str">
        <f t="shared" si="11"/>
        <v>17-5</v>
      </c>
      <c r="C169" s="21">
        <f>原本!A168</f>
        <v>17</v>
      </c>
      <c r="D169" s="22" t="s">
        <v>9</v>
      </c>
      <c r="E169" s="23">
        <f>原本!B168</f>
        <v>5</v>
      </c>
      <c r="F169" s="21">
        <f>原本!C168</f>
        <v>0</v>
      </c>
      <c r="G169" s="21" t="str">
        <f t="shared" si="12"/>
        <v>17-5</v>
      </c>
      <c r="H169" s="42"/>
      <c r="I169" s="24" t="str">
        <f>原本!D168</f>
        <v>LOUIS VUITTON</v>
      </c>
      <c r="J169" s="25" t="str">
        <f>原本!E168</f>
        <v>バッグ</v>
      </c>
      <c r="K169" s="25" t="str">
        <f>原本!G168</f>
        <v>ミニルーピング 022</v>
      </c>
      <c r="L169" s="26">
        <f t="shared" si="13"/>
        <v>17</v>
      </c>
      <c r="M169" s="26" t="s">
        <v>0</v>
      </c>
      <c r="N169" s="26">
        <f t="shared" si="14"/>
        <v>5</v>
      </c>
    </row>
    <row r="170" spans="1:14" s="6" customFormat="1" ht="31.5" customHeight="1" x14ac:dyDescent="0.45">
      <c r="A170" s="6" t="str">
        <f t="shared" si="10"/>
        <v>17-6</v>
      </c>
      <c r="B170" s="6" t="str">
        <f t="shared" si="11"/>
        <v>17-6</v>
      </c>
      <c r="C170" s="21">
        <f>原本!A169</f>
        <v>17</v>
      </c>
      <c r="D170" s="22" t="s">
        <v>9</v>
      </c>
      <c r="E170" s="23">
        <f>原本!B169</f>
        <v>6</v>
      </c>
      <c r="F170" s="21">
        <f>原本!C169</f>
        <v>0</v>
      </c>
      <c r="G170" s="21" t="str">
        <f t="shared" si="12"/>
        <v>17-6</v>
      </c>
      <c r="H170" s="42"/>
      <c r="I170" s="24" t="str">
        <f>原本!D169</f>
        <v>LOUIS VUITTON</v>
      </c>
      <c r="J170" s="25" t="str">
        <f>原本!E169</f>
        <v>バッグ</v>
      </c>
      <c r="K170" s="25" t="str">
        <f>原本!G169</f>
        <v>エヴァジオン モノグラム 092</v>
      </c>
      <c r="L170" s="26">
        <f t="shared" si="13"/>
        <v>17</v>
      </c>
      <c r="M170" s="26" t="s">
        <v>0</v>
      </c>
      <c r="N170" s="26">
        <f t="shared" si="14"/>
        <v>6</v>
      </c>
    </row>
    <row r="171" spans="1:14" s="6" customFormat="1" ht="31.5" customHeight="1" x14ac:dyDescent="0.45">
      <c r="A171" s="6" t="str">
        <f t="shared" si="10"/>
        <v>17-7</v>
      </c>
      <c r="B171" s="6" t="str">
        <f t="shared" si="11"/>
        <v>17-7</v>
      </c>
      <c r="C171" s="21">
        <f>原本!A170</f>
        <v>17</v>
      </c>
      <c r="D171" s="22" t="s">
        <v>9</v>
      </c>
      <c r="E171" s="23">
        <f>原本!B170</f>
        <v>7</v>
      </c>
      <c r="F171" s="21">
        <f>原本!C170</f>
        <v>0</v>
      </c>
      <c r="G171" s="21" t="str">
        <f t="shared" si="12"/>
        <v>17-7</v>
      </c>
      <c r="H171" s="42"/>
      <c r="I171" s="24" t="str">
        <f>原本!D170</f>
        <v>LOUIS VUITTON</v>
      </c>
      <c r="J171" s="25" t="str">
        <f>原本!E170</f>
        <v>バッグ</v>
      </c>
      <c r="K171" s="25" t="str">
        <f>原本!G170</f>
        <v>キーポル55 モノグラム　932/付属品:ネームタグ,ポワニエ</v>
      </c>
      <c r="L171" s="26">
        <f t="shared" si="13"/>
        <v>17</v>
      </c>
      <c r="M171" s="26" t="s">
        <v>0</v>
      </c>
      <c r="N171" s="26">
        <f t="shared" si="14"/>
        <v>7</v>
      </c>
    </row>
    <row r="172" spans="1:14" s="6" customFormat="1" ht="31.5" customHeight="1" x14ac:dyDescent="0.45">
      <c r="A172" s="6" t="str">
        <f t="shared" si="10"/>
        <v>17-8</v>
      </c>
      <c r="B172" s="6" t="str">
        <f t="shared" si="11"/>
        <v>17-8</v>
      </c>
      <c r="C172" s="21">
        <f>原本!A171</f>
        <v>17</v>
      </c>
      <c r="D172" s="22" t="s">
        <v>9</v>
      </c>
      <c r="E172" s="23">
        <f>原本!B171</f>
        <v>8</v>
      </c>
      <c r="F172" s="21">
        <f>原本!C171</f>
        <v>0</v>
      </c>
      <c r="G172" s="21" t="str">
        <f t="shared" si="12"/>
        <v>17-8</v>
      </c>
      <c r="H172" s="42"/>
      <c r="I172" s="24" t="str">
        <f>原本!D171</f>
        <v>LOUIS VUITTON</v>
      </c>
      <c r="J172" s="25" t="str">
        <f>原本!E171</f>
        <v>バッグ</v>
      </c>
      <c r="K172" s="25" t="str">
        <f>原本!G171</f>
        <v>キーポル55</v>
      </c>
      <c r="L172" s="26">
        <f t="shared" si="13"/>
        <v>17</v>
      </c>
      <c r="M172" s="26" t="s">
        <v>0</v>
      </c>
      <c r="N172" s="26">
        <f t="shared" si="14"/>
        <v>8</v>
      </c>
    </row>
    <row r="173" spans="1:14" s="6" customFormat="1" ht="31.5" customHeight="1" x14ac:dyDescent="0.45">
      <c r="A173" s="6" t="str">
        <f t="shared" si="10"/>
        <v>17-9</v>
      </c>
      <c r="B173" s="6" t="str">
        <f t="shared" si="11"/>
        <v>17-9</v>
      </c>
      <c r="C173" s="21">
        <f>原本!A172</f>
        <v>17</v>
      </c>
      <c r="D173" s="22" t="s">
        <v>9</v>
      </c>
      <c r="E173" s="23">
        <f>原本!B172</f>
        <v>9</v>
      </c>
      <c r="F173" s="21">
        <f>原本!C172</f>
        <v>0</v>
      </c>
      <c r="G173" s="21" t="str">
        <f t="shared" si="12"/>
        <v>17-9</v>
      </c>
      <c r="H173" s="42"/>
      <c r="I173" s="24" t="str">
        <f>原本!D172</f>
        <v>LOUIS VUITTON</v>
      </c>
      <c r="J173" s="25" t="str">
        <f>原本!E172</f>
        <v>バッグ</v>
      </c>
      <c r="K173" s="25" t="str">
        <f>原本!G172</f>
        <v>【別展】ポルトフォイユ ドーフィーヌ リバース/付属品:ストラップ</v>
      </c>
      <c r="L173" s="26">
        <f t="shared" si="13"/>
        <v>17</v>
      </c>
      <c r="M173" s="26" t="s">
        <v>0</v>
      </c>
      <c r="N173" s="26">
        <f t="shared" si="14"/>
        <v>9</v>
      </c>
    </row>
    <row r="174" spans="1:14" s="6" customFormat="1" ht="31.5" customHeight="1" x14ac:dyDescent="0.45">
      <c r="A174" s="6" t="str">
        <f t="shared" si="10"/>
        <v>17-10</v>
      </c>
      <c r="B174" s="6" t="str">
        <f t="shared" si="11"/>
        <v>17-10</v>
      </c>
      <c r="C174" s="21">
        <f>原本!A173</f>
        <v>17</v>
      </c>
      <c r="D174" s="22" t="s">
        <v>9</v>
      </c>
      <c r="E174" s="23">
        <f>原本!B173</f>
        <v>10</v>
      </c>
      <c r="F174" s="21">
        <f>原本!C173</f>
        <v>0</v>
      </c>
      <c r="G174" s="21" t="str">
        <f t="shared" si="12"/>
        <v>17-10</v>
      </c>
      <c r="H174" s="42"/>
      <c r="I174" s="24" t="str">
        <f>原本!D173</f>
        <v>LOUIS VUITTON</v>
      </c>
      <c r="J174" s="25" t="str">
        <f>原本!E173</f>
        <v>バッグ</v>
      </c>
      <c r="K174" s="25" t="str">
        <f>原本!G173</f>
        <v>アマゾン 010</v>
      </c>
      <c r="L174" s="26">
        <f t="shared" si="13"/>
        <v>17</v>
      </c>
      <c r="M174" s="26" t="s">
        <v>0</v>
      </c>
      <c r="N174" s="26">
        <f t="shared" si="14"/>
        <v>10</v>
      </c>
    </row>
    <row r="175" spans="1:14" s="6" customFormat="1" ht="31.5" customHeight="1" x14ac:dyDescent="0.45">
      <c r="A175" s="6" t="str">
        <f t="shared" si="10"/>
        <v>18-1</v>
      </c>
      <c r="B175" s="6" t="str">
        <f t="shared" si="11"/>
        <v>18-1</v>
      </c>
      <c r="C175" s="21">
        <f>原本!A174</f>
        <v>18</v>
      </c>
      <c r="D175" s="22" t="s">
        <v>9</v>
      </c>
      <c r="E175" s="23">
        <f>原本!B174</f>
        <v>1</v>
      </c>
      <c r="F175" s="21">
        <f>原本!C174</f>
        <v>0</v>
      </c>
      <c r="G175" s="21" t="str">
        <f t="shared" si="12"/>
        <v>18-1</v>
      </c>
      <c r="H175" s="42"/>
      <c r="I175" s="24" t="str">
        <f>原本!D174</f>
        <v>LOUIS VUITTON</v>
      </c>
      <c r="J175" s="25" t="str">
        <f>原本!E174</f>
        <v>バッグ</v>
      </c>
      <c r="K175" s="25" t="str">
        <f>原本!G174</f>
        <v>M41528　スピーディ25/モノグラム</v>
      </c>
      <c r="L175" s="26">
        <f t="shared" si="13"/>
        <v>18</v>
      </c>
      <c r="M175" s="26" t="s">
        <v>0</v>
      </c>
      <c r="N175" s="26">
        <f t="shared" si="14"/>
        <v>1</v>
      </c>
    </row>
    <row r="176" spans="1:14" s="6" customFormat="1" ht="31.5" customHeight="1" x14ac:dyDescent="0.45">
      <c r="A176" s="6" t="str">
        <f t="shared" si="10"/>
        <v>18-2</v>
      </c>
      <c r="B176" s="6" t="str">
        <f t="shared" si="11"/>
        <v>18-2</v>
      </c>
      <c r="C176" s="21">
        <f>原本!A175</f>
        <v>18</v>
      </c>
      <c r="D176" s="22" t="s">
        <v>9</v>
      </c>
      <c r="E176" s="23">
        <f>原本!B175</f>
        <v>2</v>
      </c>
      <c r="F176" s="21">
        <f>原本!C175</f>
        <v>0</v>
      </c>
      <c r="G176" s="21" t="str">
        <f t="shared" si="12"/>
        <v>18-2</v>
      </c>
      <c r="H176" s="42"/>
      <c r="I176" s="24" t="str">
        <f>原本!D175</f>
        <v>LOUIS VUITTON</v>
      </c>
      <c r="J176" s="25" t="str">
        <f>原本!E175</f>
        <v>バッグ</v>
      </c>
      <c r="K176" s="25" t="str">
        <f>原本!G175</f>
        <v>M40145　パレルモPM/モノグラム/付属品:スト</v>
      </c>
      <c r="L176" s="26">
        <f t="shared" si="13"/>
        <v>18</v>
      </c>
      <c r="M176" s="26" t="s">
        <v>0</v>
      </c>
      <c r="N176" s="26">
        <f t="shared" si="14"/>
        <v>2</v>
      </c>
    </row>
    <row r="177" spans="1:14" s="6" customFormat="1" ht="31.5" customHeight="1" x14ac:dyDescent="0.45">
      <c r="A177" s="6" t="str">
        <f t="shared" si="10"/>
        <v>18-3</v>
      </c>
      <c r="B177" s="6" t="str">
        <f t="shared" si="11"/>
        <v>18-3</v>
      </c>
      <c r="C177" s="21">
        <f>原本!A176</f>
        <v>18</v>
      </c>
      <c r="D177" s="22" t="s">
        <v>9</v>
      </c>
      <c r="E177" s="23">
        <f>原本!B176</f>
        <v>3</v>
      </c>
      <c r="F177" s="21">
        <f>原本!C176</f>
        <v>0</v>
      </c>
      <c r="G177" s="21" t="str">
        <f t="shared" si="12"/>
        <v>18-3</v>
      </c>
      <c r="H177" s="42"/>
      <c r="I177" s="24" t="str">
        <f>原本!D176</f>
        <v>LOUIS VUITTON</v>
      </c>
      <c r="J177" s="25" t="str">
        <f>原本!E176</f>
        <v>バッグ</v>
      </c>
      <c r="K177" s="25" t="str">
        <f>原本!G176</f>
        <v>M40076　トゥラムPM/モノグラム</v>
      </c>
      <c r="L177" s="26">
        <f t="shared" si="13"/>
        <v>18</v>
      </c>
      <c r="M177" s="26" t="s">
        <v>0</v>
      </c>
      <c r="N177" s="26">
        <f t="shared" si="14"/>
        <v>3</v>
      </c>
    </row>
    <row r="178" spans="1:14" s="6" customFormat="1" ht="31.5" customHeight="1" x14ac:dyDescent="0.45">
      <c r="A178" s="6" t="str">
        <f t="shared" si="10"/>
        <v>18-4</v>
      </c>
      <c r="B178" s="6" t="str">
        <f t="shared" si="11"/>
        <v>18-4</v>
      </c>
      <c r="C178" s="21">
        <f>原本!A177</f>
        <v>18</v>
      </c>
      <c r="D178" s="22" t="s">
        <v>9</v>
      </c>
      <c r="E178" s="23">
        <f>原本!B177</f>
        <v>4</v>
      </c>
      <c r="F178" s="21">
        <f>原本!C177</f>
        <v>0</v>
      </c>
      <c r="G178" s="21" t="str">
        <f t="shared" si="12"/>
        <v>18-4</v>
      </c>
      <c r="H178" s="42"/>
      <c r="I178" s="24" t="str">
        <f>原本!D177</f>
        <v>LOUIS VUITTON</v>
      </c>
      <c r="J178" s="25" t="str">
        <f>原本!E177</f>
        <v>バッグ</v>
      </c>
      <c r="K178" s="25" t="str">
        <f>原本!G177</f>
        <v>M44259　マリニャン/モノグラム/付属品:スト</v>
      </c>
      <c r="L178" s="26">
        <f t="shared" si="13"/>
        <v>18</v>
      </c>
      <c r="M178" s="26" t="s">
        <v>0</v>
      </c>
      <c r="N178" s="26">
        <f t="shared" si="14"/>
        <v>4</v>
      </c>
    </row>
    <row r="179" spans="1:14" s="6" customFormat="1" ht="31.5" customHeight="1" x14ac:dyDescent="0.45">
      <c r="A179" s="6" t="str">
        <f t="shared" si="10"/>
        <v>18-5</v>
      </c>
      <c r="B179" s="6" t="str">
        <f t="shared" si="11"/>
        <v>18-5</v>
      </c>
      <c r="C179" s="21">
        <f>原本!A178</f>
        <v>18</v>
      </c>
      <c r="D179" s="22" t="s">
        <v>9</v>
      </c>
      <c r="E179" s="23">
        <f>原本!B178</f>
        <v>5</v>
      </c>
      <c r="F179" s="21">
        <f>原本!C178</f>
        <v>0</v>
      </c>
      <c r="G179" s="21" t="str">
        <f t="shared" si="12"/>
        <v>18-5</v>
      </c>
      <c r="H179" s="42"/>
      <c r="I179" s="24" t="str">
        <f>原本!D178</f>
        <v>LOUIS VUITTON</v>
      </c>
      <c r="J179" s="25" t="str">
        <f>原本!E178</f>
        <v>バッグ</v>
      </c>
      <c r="K179" s="25" t="str">
        <f>原本!G178</f>
        <v>M51165　ヴィバシテPM/モノグラム</v>
      </c>
      <c r="L179" s="26">
        <f t="shared" si="13"/>
        <v>18</v>
      </c>
      <c r="M179" s="26" t="s">
        <v>0</v>
      </c>
      <c r="N179" s="26">
        <f t="shared" si="14"/>
        <v>5</v>
      </c>
    </row>
    <row r="180" spans="1:14" s="6" customFormat="1" ht="31.5" customHeight="1" x14ac:dyDescent="0.45">
      <c r="A180" s="6" t="str">
        <f t="shared" si="10"/>
        <v>18-6</v>
      </c>
      <c r="B180" s="6" t="str">
        <f t="shared" si="11"/>
        <v>18-6</v>
      </c>
      <c r="C180" s="21">
        <f>原本!A179</f>
        <v>18</v>
      </c>
      <c r="D180" s="22" t="s">
        <v>9</v>
      </c>
      <c r="E180" s="23">
        <f>原本!B179</f>
        <v>6</v>
      </c>
      <c r="F180" s="21">
        <f>原本!C179</f>
        <v>0</v>
      </c>
      <c r="G180" s="21" t="str">
        <f t="shared" si="12"/>
        <v>18-6</v>
      </c>
      <c r="H180" s="42"/>
      <c r="I180" s="24" t="str">
        <f>原本!D179</f>
        <v>LOUIS VUITTON</v>
      </c>
      <c r="J180" s="25" t="str">
        <f>原本!E179</f>
        <v>バッグ</v>
      </c>
      <c r="K180" s="25" t="str">
        <f>原本!G179</f>
        <v>M40120　ビバリーGM/モノグラム</v>
      </c>
      <c r="L180" s="26">
        <f t="shared" si="13"/>
        <v>18</v>
      </c>
      <c r="M180" s="26" t="s">
        <v>0</v>
      </c>
      <c r="N180" s="26">
        <f t="shared" si="14"/>
        <v>6</v>
      </c>
    </row>
    <row r="181" spans="1:14" s="6" customFormat="1" ht="31.5" customHeight="1" x14ac:dyDescent="0.45">
      <c r="A181" s="6" t="str">
        <f t="shared" si="10"/>
        <v>18-7</v>
      </c>
      <c r="B181" s="6" t="str">
        <f t="shared" si="11"/>
        <v>18-7</v>
      </c>
      <c r="C181" s="21">
        <f>原本!A180</f>
        <v>18</v>
      </c>
      <c r="D181" s="22" t="s">
        <v>9</v>
      </c>
      <c r="E181" s="23">
        <f>原本!B180</f>
        <v>7</v>
      </c>
      <c r="F181" s="21">
        <f>原本!C180</f>
        <v>0</v>
      </c>
      <c r="G181" s="21" t="str">
        <f t="shared" si="12"/>
        <v>18-7</v>
      </c>
      <c r="H181" s="42"/>
      <c r="I181" s="24" t="str">
        <f>原本!D180</f>
        <v>LOUIS VUITTON</v>
      </c>
      <c r="J181" s="25" t="str">
        <f>原本!E180</f>
        <v>バッグ</v>
      </c>
      <c r="K181" s="25" t="str">
        <f>原本!G180</f>
        <v>M40255　ジュディMM/マルチ/付属品:スト</v>
      </c>
      <c r="L181" s="26">
        <f t="shared" si="13"/>
        <v>18</v>
      </c>
      <c r="M181" s="26" t="s">
        <v>0</v>
      </c>
      <c r="N181" s="26">
        <f t="shared" si="14"/>
        <v>7</v>
      </c>
    </row>
    <row r="182" spans="1:14" s="6" customFormat="1" ht="31.5" customHeight="1" x14ac:dyDescent="0.45">
      <c r="A182" s="6" t="str">
        <f t="shared" si="10"/>
        <v>18-8</v>
      </c>
      <c r="B182" s="6" t="str">
        <f t="shared" si="11"/>
        <v>18-8</v>
      </c>
      <c r="C182" s="21">
        <f>原本!A181</f>
        <v>18</v>
      </c>
      <c r="D182" s="22" t="s">
        <v>9</v>
      </c>
      <c r="E182" s="23">
        <f>原本!B181</f>
        <v>8</v>
      </c>
      <c r="F182" s="21">
        <f>原本!C181</f>
        <v>0</v>
      </c>
      <c r="G182" s="21" t="str">
        <f t="shared" si="12"/>
        <v>18-8</v>
      </c>
      <c r="H182" s="42"/>
      <c r="I182" s="24" t="str">
        <f>原本!D181</f>
        <v>LOUIS VUITTON</v>
      </c>
      <c r="J182" s="25" t="str">
        <f>原本!E181</f>
        <v>バッグ</v>
      </c>
      <c r="K182" s="25" t="str">
        <f>原本!G181</f>
        <v>ティボリPM　M40143/モノグラム</v>
      </c>
      <c r="L182" s="26">
        <f t="shared" si="13"/>
        <v>18</v>
      </c>
      <c r="M182" s="26" t="s">
        <v>0</v>
      </c>
      <c r="N182" s="26">
        <f t="shared" si="14"/>
        <v>8</v>
      </c>
    </row>
    <row r="183" spans="1:14" s="6" customFormat="1" ht="31.5" customHeight="1" x14ac:dyDescent="0.45">
      <c r="A183" s="6" t="str">
        <f t="shared" si="10"/>
        <v>18-9</v>
      </c>
      <c r="B183" s="6" t="str">
        <f t="shared" si="11"/>
        <v>18-9</v>
      </c>
      <c r="C183" s="21">
        <f>原本!A182</f>
        <v>18</v>
      </c>
      <c r="D183" s="22" t="s">
        <v>9</v>
      </c>
      <c r="E183" s="23">
        <f>原本!B182</f>
        <v>9</v>
      </c>
      <c r="F183" s="21">
        <f>原本!C182</f>
        <v>0</v>
      </c>
      <c r="G183" s="21" t="str">
        <f t="shared" si="12"/>
        <v>18-9</v>
      </c>
      <c r="H183" s="42"/>
      <c r="I183" s="24" t="str">
        <f>原本!D182</f>
        <v>LOUIS VUITTON</v>
      </c>
      <c r="J183" s="25" t="str">
        <f>原本!E182</f>
        <v>バッグ</v>
      </c>
      <c r="K183" s="25" t="str">
        <f>原本!G182</f>
        <v>N51261　トータリーPM/アズール</v>
      </c>
      <c r="L183" s="26">
        <f t="shared" si="13"/>
        <v>18</v>
      </c>
      <c r="M183" s="26" t="s">
        <v>0</v>
      </c>
      <c r="N183" s="26">
        <f t="shared" si="14"/>
        <v>9</v>
      </c>
    </row>
    <row r="184" spans="1:14" s="6" customFormat="1" ht="31.5" customHeight="1" x14ac:dyDescent="0.45">
      <c r="A184" s="6" t="str">
        <f t="shared" si="10"/>
        <v>18-10</v>
      </c>
      <c r="B184" s="6" t="str">
        <f t="shared" si="11"/>
        <v>18-10</v>
      </c>
      <c r="C184" s="21">
        <f>原本!A183</f>
        <v>18</v>
      </c>
      <c r="D184" s="22" t="s">
        <v>9</v>
      </c>
      <c r="E184" s="23">
        <f>原本!B183</f>
        <v>10</v>
      </c>
      <c r="F184" s="21">
        <f>原本!C183</f>
        <v>0</v>
      </c>
      <c r="G184" s="21" t="str">
        <f t="shared" si="12"/>
        <v>18-10</v>
      </c>
      <c r="H184" s="42"/>
      <c r="I184" s="24" t="str">
        <f>原本!D183</f>
        <v>LOUIS VUITTON</v>
      </c>
      <c r="J184" s="25" t="str">
        <f>原本!E183</f>
        <v>バッグ</v>
      </c>
      <c r="K184" s="25" t="str">
        <f>原本!G183</f>
        <v>N63106　ポシェットフェリシー/アズール/付属品:スト,ポーチ×2,保存袋</v>
      </c>
      <c r="L184" s="26">
        <f t="shared" si="13"/>
        <v>18</v>
      </c>
      <c r="M184" s="26" t="s">
        <v>0</v>
      </c>
      <c r="N184" s="26">
        <f t="shared" si="14"/>
        <v>10</v>
      </c>
    </row>
    <row r="185" spans="1:14" s="6" customFormat="1" ht="31.5" customHeight="1" x14ac:dyDescent="0.45">
      <c r="A185" s="6" t="str">
        <f t="shared" si="10"/>
        <v>19-1</v>
      </c>
      <c r="B185" s="6" t="str">
        <f t="shared" si="11"/>
        <v>19-1</v>
      </c>
      <c r="C185" s="21">
        <f>原本!A184</f>
        <v>19</v>
      </c>
      <c r="D185" s="22" t="s">
        <v>9</v>
      </c>
      <c r="E185" s="23">
        <f>原本!B184</f>
        <v>1</v>
      </c>
      <c r="F185" s="21">
        <f>原本!C184</f>
        <v>0</v>
      </c>
      <c r="G185" s="21" t="str">
        <f t="shared" si="12"/>
        <v>19-1</v>
      </c>
      <c r="H185" s="42"/>
      <c r="I185" s="24" t="str">
        <f>原本!D184</f>
        <v>LOUIS VUITTON</v>
      </c>
      <c r="J185" s="25" t="str">
        <f>原本!E184</f>
        <v>バッグ</v>
      </c>
      <c r="K185" s="25" t="str">
        <f>原本!G184</f>
        <v xml:space="preserve">オードラ　M40047 </v>
      </c>
      <c r="L185" s="26">
        <f t="shared" si="13"/>
        <v>19</v>
      </c>
      <c r="M185" s="26" t="s">
        <v>0</v>
      </c>
      <c r="N185" s="26">
        <f t="shared" si="14"/>
        <v>1</v>
      </c>
    </row>
    <row r="186" spans="1:14" s="6" customFormat="1" ht="31.5" customHeight="1" x14ac:dyDescent="0.45">
      <c r="A186" s="6" t="str">
        <f t="shared" si="10"/>
        <v>19-2</v>
      </c>
      <c r="B186" s="6" t="str">
        <f t="shared" si="11"/>
        <v>19-2</v>
      </c>
      <c r="C186" s="21">
        <f>原本!A185</f>
        <v>19</v>
      </c>
      <c r="D186" s="22" t="s">
        <v>9</v>
      </c>
      <c r="E186" s="23">
        <f>原本!B185</f>
        <v>2</v>
      </c>
      <c r="F186" s="21">
        <f>原本!C185</f>
        <v>0</v>
      </c>
      <c r="G186" s="21" t="str">
        <f t="shared" si="12"/>
        <v>19-2</v>
      </c>
      <c r="H186" s="42"/>
      <c r="I186" s="24" t="str">
        <f>原本!D185</f>
        <v>LOUIS VUITTON</v>
      </c>
      <c r="J186" s="25" t="str">
        <f>原本!E185</f>
        <v>バッグ</v>
      </c>
      <c r="K186" s="25" t="str">
        <f>原本!G185</f>
        <v>アニーMM　M40307/付属品:箱　袋</v>
      </c>
      <c r="L186" s="26">
        <f t="shared" si="13"/>
        <v>19</v>
      </c>
      <c r="M186" s="26" t="s">
        <v>0</v>
      </c>
      <c r="N186" s="26">
        <f t="shared" si="14"/>
        <v>2</v>
      </c>
    </row>
    <row r="187" spans="1:14" s="6" customFormat="1" ht="31.5" customHeight="1" x14ac:dyDescent="0.45">
      <c r="A187" s="6" t="str">
        <f t="shared" si="10"/>
        <v>19-3</v>
      </c>
      <c r="B187" s="6" t="str">
        <f t="shared" si="11"/>
        <v>19-3</v>
      </c>
      <c r="C187" s="21">
        <f>原本!A186</f>
        <v>19</v>
      </c>
      <c r="D187" s="22" t="s">
        <v>9</v>
      </c>
      <c r="E187" s="23">
        <f>原本!B186</f>
        <v>3</v>
      </c>
      <c r="F187" s="21">
        <f>原本!C186</f>
        <v>0</v>
      </c>
      <c r="G187" s="21" t="str">
        <f t="shared" si="12"/>
        <v>19-3</v>
      </c>
      <c r="H187" s="42"/>
      <c r="I187" s="24" t="str">
        <f>原本!D186</f>
        <v>LOUIS VUITTON</v>
      </c>
      <c r="J187" s="25" t="str">
        <f>原本!E186</f>
        <v>バッグ</v>
      </c>
      <c r="K187" s="25" t="str">
        <f>原本!G186</f>
        <v xml:space="preserve">ウルスラ　M40124 </v>
      </c>
      <c r="L187" s="26">
        <f t="shared" si="13"/>
        <v>19</v>
      </c>
      <c r="M187" s="26" t="s">
        <v>0</v>
      </c>
      <c r="N187" s="26">
        <f t="shared" si="14"/>
        <v>3</v>
      </c>
    </row>
    <row r="188" spans="1:14" s="6" customFormat="1" ht="31.5" customHeight="1" x14ac:dyDescent="0.45">
      <c r="A188" s="6" t="str">
        <f t="shared" si="10"/>
        <v>19-4</v>
      </c>
      <c r="B188" s="6" t="str">
        <f t="shared" si="11"/>
        <v>19-4</v>
      </c>
      <c r="C188" s="21">
        <f>原本!A187</f>
        <v>19</v>
      </c>
      <c r="D188" s="22" t="s">
        <v>9</v>
      </c>
      <c r="E188" s="23">
        <f>原本!B187</f>
        <v>4</v>
      </c>
      <c r="F188" s="21">
        <f>原本!C187</f>
        <v>0</v>
      </c>
      <c r="G188" s="21" t="str">
        <f t="shared" si="12"/>
        <v>19-4</v>
      </c>
      <c r="H188" s="42"/>
      <c r="I188" s="24" t="str">
        <f>原本!D187</f>
        <v>LOUIS VUITTON</v>
      </c>
      <c r="J188" s="25" t="str">
        <f>原本!E187</f>
        <v>バッグ</v>
      </c>
      <c r="K188" s="25" t="str">
        <f>原本!G187</f>
        <v>【別展】バギーGM　M95048</v>
      </c>
      <c r="L188" s="26">
        <f t="shared" si="13"/>
        <v>19</v>
      </c>
      <c r="M188" s="26" t="s">
        <v>0</v>
      </c>
      <c r="N188" s="26">
        <f t="shared" si="14"/>
        <v>4</v>
      </c>
    </row>
    <row r="189" spans="1:14" s="6" customFormat="1" ht="31.5" customHeight="1" x14ac:dyDescent="0.45">
      <c r="A189" s="6" t="str">
        <f t="shared" si="10"/>
        <v>19-5</v>
      </c>
      <c r="B189" s="6" t="str">
        <f t="shared" si="11"/>
        <v>19-5</v>
      </c>
      <c r="C189" s="21">
        <f>原本!A188</f>
        <v>19</v>
      </c>
      <c r="D189" s="22" t="s">
        <v>9</v>
      </c>
      <c r="E189" s="23">
        <f>原本!B188</f>
        <v>5</v>
      </c>
      <c r="F189" s="21">
        <f>原本!C188</f>
        <v>0</v>
      </c>
      <c r="G189" s="21" t="str">
        <f t="shared" si="12"/>
        <v>19-5</v>
      </c>
      <c r="H189" s="42"/>
      <c r="I189" s="24" t="str">
        <f>原本!D188</f>
        <v>Christian Dior</v>
      </c>
      <c r="J189" s="25" t="str">
        <f>原本!E188</f>
        <v>バッグ</v>
      </c>
      <c r="K189" s="25" t="str">
        <f>原本!G188</f>
        <v>ブックトート</v>
      </c>
      <c r="L189" s="26">
        <f t="shared" si="13"/>
        <v>19</v>
      </c>
      <c r="M189" s="26" t="s">
        <v>0</v>
      </c>
      <c r="N189" s="26">
        <f t="shared" si="14"/>
        <v>5</v>
      </c>
    </row>
    <row r="190" spans="1:14" s="6" customFormat="1" ht="31.5" customHeight="1" x14ac:dyDescent="0.45">
      <c r="A190" s="6" t="str">
        <f t="shared" si="10"/>
        <v>19-6</v>
      </c>
      <c r="B190" s="6" t="str">
        <f t="shared" si="11"/>
        <v>19-6</v>
      </c>
      <c r="C190" s="21">
        <f>原本!A189</f>
        <v>19</v>
      </c>
      <c r="D190" s="22" t="s">
        <v>9</v>
      </c>
      <c r="E190" s="23">
        <f>原本!B189</f>
        <v>6</v>
      </c>
      <c r="F190" s="21">
        <f>原本!C189</f>
        <v>0</v>
      </c>
      <c r="G190" s="21" t="str">
        <f t="shared" si="12"/>
        <v>19-6</v>
      </c>
      <c r="H190" s="42"/>
      <c r="I190" s="24" t="str">
        <f>原本!D189</f>
        <v>Christian Dior</v>
      </c>
      <c r="J190" s="25" t="str">
        <f>原本!E189</f>
        <v>バッグ</v>
      </c>
      <c r="K190" s="25" t="str">
        <f>原本!G189</f>
        <v>【別展】?ライト レディディオール 2WAY/付属品:ストラップ</v>
      </c>
      <c r="L190" s="26">
        <f t="shared" si="13"/>
        <v>19</v>
      </c>
      <c r="M190" s="26" t="s">
        <v>0</v>
      </c>
      <c r="N190" s="26">
        <f t="shared" si="14"/>
        <v>6</v>
      </c>
    </row>
    <row r="191" spans="1:14" s="6" customFormat="1" ht="31.5" customHeight="1" x14ac:dyDescent="0.45">
      <c r="A191" s="6" t="str">
        <f t="shared" si="10"/>
        <v>19-7</v>
      </c>
      <c r="B191" s="6" t="str">
        <f t="shared" si="11"/>
        <v>19-7</v>
      </c>
      <c r="C191" s="21">
        <f>原本!A190</f>
        <v>19</v>
      </c>
      <c r="D191" s="22" t="s">
        <v>9</v>
      </c>
      <c r="E191" s="23">
        <f>原本!B190</f>
        <v>7</v>
      </c>
      <c r="F191" s="21">
        <f>原本!C190</f>
        <v>0</v>
      </c>
      <c r="G191" s="21" t="str">
        <f t="shared" si="12"/>
        <v>19-7</v>
      </c>
      <c r="H191" s="42"/>
      <c r="I191" s="24" t="str">
        <f>原本!D190</f>
        <v>CHANEL</v>
      </c>
      <c r="J191" s="25" t="str">
        <f>原本!E190</f>
        <v>バッグ</v>
      </c>
      <c r="K191" s="25" t="str">
        <f>原本!G190</f>
        <v>チェーンハンド　ファー/付属品:カード</v>
      </c>
      <c r="L191" s="26">
        <f t="shared" si="13"/>
        <v>19</v>
      </c>
      <c r="M191" s="26" t="s">
        <v>0</v>
      </c>
      <c r="N191" s="26">
        <f t="shared" si="14"/>
        <v>7</v>
      </c>
    </row>
    <row r="192" spans="1:14" s="6" customFormat="1" ht="31.5" customHeight="1" x14ac:dyDescent="0.45">
      <c r="A192" s="6" t="str">
        <f t="shared" si="10"/>
        <v>19-8</v>
      </c>
      <c r="B192" s="6" t="str">
        <f t="shared" si="11"/>
        <v>19-8</v>
      </c>
      <c r="C192" s="21">
        <f>原本!A191</f>
        <v>19</v>
      </c>
      <c r="D192" s="22" t="s">
        <v>9</v>
      </c>
      <c r="E192" s="23">
        <f>原本!B191</f>
        <v>8</v>
      </c>
      <c r="F192" s="21">
        <f>原本!C191</f>
        <v>0</v>
      </c>
      <c r="G192" s="21" t="str">
        <f t="shared" si="12"/>
        <v>19-8</v>
      </c>
      <c r="H192" s="42"/>
      <c r="I192" s="24" t="str">
        <f>原本!D191</f>
        <v>CHANEL</v>
      </c>
      <c r="J192" s="25" t="str">
        <f>原本!E191</f>
        <v>バッグ</v>
      </c>
      <c r="K192" s="25" t="str">
        <f>原本!G191</f>
        <v>スポーツライン　　ショルダー/付属品:カード</v>
      </c>
      <c r="L192" s="26">
        <f t="shared" si="13"/>
        <v>19</v>
      </c>
      <c r="M192" s="26" t="s">
        <v>0</v>
      </c>
      <c r="N192" s="26">
        <f t="shared" si="14"/>
        <v>8</v>
      </c>
    </row>
    <row r="193" spans="1:14" s="6" customFormat="1" ht="31.5" customHeight="1" x14ac:dyDescent="0.45">
      <c r="A193" s="6" t="str">
        <f t="shared" si="10"/>
        <v>19-9</v>
      </c>
      <c r="B193" s="6" t="str">
        <f t="shared" si="11"/>
        <v>19-9</v>
      </c>
      <c r="C193" s="21">
        <f>原本!A192</f>
        <v>19</v>
      </c>
      <c r="D193" s="22" t="s">
        <v>9</v>
      </c>
      <c r="E193" s="23">
        <f>原本!B192</f>
        <v>9</v>
      </c>
      <c r="F193" s="21">
        <f>原本!C192</f>
        <v>0</v>
      </c>
      <c r="G193" s="21" t="str">
        <f t="shared" si="12"/>
        <v>19-9</v>
      </c>
      <c r="H193" s="42"/>
      <c r="I193" s="24" t="str">
        <f>原本!D192</f>
        <v>CHANEL</v>
      </c>
      <c r="J193" s="25" t="str">
        <f>原本!E192</f>
        <v>バッグ</v>
      </c>
      <c r="K193" s="25" t="str">
        <f>原本!G192</f>
        <v>トートバッグ</v>
      </c>
      <c r="L193" s="26">
        <f t="shared" si="13"/>
        <v>19</v>
      </c>
      <c r="M193" s="26" t="s">
        <v>0</v>
      </c>
      <c r="N193" s="26">
        <f t="shared" si="14"/>
        <v>9</v>
      </c>
    </row>
    <row r="194" spans="1:14" s="6" customFormat="1" ht="31.5" customHeight="1" x14ac:dyDescent="0.45">
      <c r="A194" s="6" t="str">
        <f t="shared" si="10"/>
        <v>19-10</v>
      </c>
      <c r="B194" s="6" t="str">
        <f t="shared" si="11"/>
        <v>19-10</v>
      </c>
      <c r="C194" s="21">
        <f>原本!A193</f>
        <v>19</v>
      </c>
      <c r="D194" s="22" t="s">
        <v>9</v>
      </c>
      <c r="E194" s="23">
        <f>原本!B193</f>
        <v>10</v>
      </c>
      <c r="F194" s="21">
        <f>原本!C193</f>
        <v>0</v>
      </c>
      <c r="G194" s="21" t="str">
        <f t="shared" si="12"/>
        <v>19-10</v>
      </c>
      <c r="H194" s="42"/>
      <c r="I194" s="24" t="str">
        <f>原本!D193</f>
        <v>HERMES</v>
      </c>
      <c r="J194" s="25" t="str">
        <f>原本!E193</f>
        <v>バッグ</v>
      </c>
      <c r="K194" s="25" t="str">
        <f>原本!G193</f>
        <v>【別展】ピコタンロックPM　□R刻印 トリヨンクレマンス ターコイズ/付属品:カデナ　鍵×2</v>
      </c>
      <c r="L194" s="26">
        <f t="shared" si="13"/>
        <v>19</v>
      </c>
      <c r="M194" s="26" t="s">
        <v>0</v>
      </c>
      <c r="N194" s="26">
        <f t="shared" si="14"/>
        <v>10</v>
      </c>
    </row>
    <row r="195" spans="1:14" s="6" customFormat="1" ht="31.5" customHeight="1" x14ac:dyDescent="0.45">
      <c r="A195" s="6" t="str">
        <f t="shared" si="10"/>
        <v>20-1</v>
      </c>
      <c r="B195" s="6" t="str">
        <f t="shared" si="11"/>
        <v>20-1</v>
      </c>
      <c r="C195" s="21">
        <f>原本!A194</f>
        <v>20</v>
      </c>
      <c r="D195" s="22" t="s">
        <v>9</v>
      </c>
      <c r="E195" s="23">
        <f>原本!B194</f>
        <v>1</v>
      </c>
      <c r="F195" s="21">
        <f>原本!C194</f>
        <v>0</v>
      </c>
      <c r="G195" s="21" t="str">
        <f t="shared" si="12"/>
        <v>20-1</v>
      </c>
      <c r="H195" s="42"/>
      <c r="I195" s="24" t="str">
        <f>原本!D194</f>
        <v>GUCCI</v>
      </c>
      <c r="J195" s="25" t="str">
        <f>原本!E194</f>
        <v>バッグ</v>
      </c>
      <c r="K195" s="25" t="str">
        <f>原本!G194</f>
        <v>バッグパック</v>
      </c>
      <c r="L195" s="26">
        <f t="shared" si="13"/>
        <v>20</v>
      </c>
      <c r="M195" s="26" t="s">
        <v>0</v>
      </c>
      <c r="N195" s="26">
        <f t="shared" si="14"/>
        <v>1</v>
      </c>
    </row>
    <row r="196" spans="1:14" s="6" customFormat="1" ht="31.5" customHeight="1" x14ac:dyDescent="0.45">
      <c r="A196" s="6" t="str">
        <f t="shared" si="10"/>
        <v>20-2</v>
      </c>
      <c r="B196" s="6" t="str">
        <f t="shared" si="11"/>
        <v>20-2</v>
      </c>
      <c r="C196" s="21">
        <f>原本!A195</f>
        <v>20</v>
      </c>
      <c r="D196" s="22" t="s">
        <v>9</v>
      </c>
      <c r="E196" s="23">
        <f>原本!B195</f>
        <v>2</v>
      </c>
      <c r="F196" s="21">
        <f>原本!C195</f>
        <v>0</v>
      </c>
      <c r="G196" s="21" t="str">
        <f t="shared" si="12"/>
        <v>20-2</v>
      </c>
      <c r="H196" s="42"/>
      <c r="I196" s="24" t="str">
        <f>原本!D195</f>
        <v>GUCCI</v>
      </c>
      <c r="J196" s="25" t="str">
        <f>原本!E195</f>
        <v>バッグ</v>
      </c>
      <c r="K196" s="25" t="str">
        <f>原本!G195</f>
        <v>ショルダーバッグ</v>
      </c>
      <c r="L196" s="26">
        <f t="shared" si="13"/>
        <v>20</v>
      </c>
      <c r="M196" s="26" t="s">
        <v>0</v>
      </c>
      <c r="N196" s="26">
        <f t="shared" si="14"/>
        <v>2</v>
      </c>
    </row>
    <row r="197" spans="1:14" s="6" customFormat="1" ht="31.5" customHeight="1" x14ac:dyDescent="0.45">
      <c r="A197" s="6" t="str">
        <f t="shared" si="10"/>
        <v>20-3</v>
      </c>
      <c r="B197" s="6" t="str">
        <f t="shared" si="11"/>
        <v>20-3</v>
      </c>
      <c r="C197" s="21">
        <f>原本!A196</f>
        <v>20</v>
      </c>
      <c r="D197" s="22" t="s">
        <v>9</v>
      </c>
      <c r="E197" s="23">
        <f>原本!B196</f>
        <v>3</v>
      </c>
      <c r="F197" s="21">
        <f>原本!C196</f>
        <v>0</v>
      </c>
      <c r="G197" s="21" t="str">
        <f t="shared" si="12"/>
        <v>20-3</v>
      </c>
      <c r="H197" s="42"/>
      <c r="I197" s="24" t="str">
        <f>原本!D196</f>
        <v>LOUIS VUITTON</v>
      </c>
      <c r="J197" s="25" t="str">
        <f>原本!E196</f>
        <v>バッグ</v>
      </c>
      <c r="K197" s="25" t="str">
        <f>原本!G196</f>
        <v>ヴィバシテMM</v>
      </c>
      <c r="L197" s="26">
        <f t="shared" si="13"/>
        <v>20</v>
      </c>
      <c r="M197" s="26" t="s">
        <v>0</v>
      </c>
      <c r="N197" s="26">
        <f t="shared" si="14"/>
        <v>3</v>
      </c>
    </row>
    <row r="198" spans="1:14" s="6" customFormat="1" ht="31.5" customHeight="1" x14ac:dyDescent="0.45">
      <c r="A198" s="6" t="str">
        <f t="shared" ref="A198:A261" si="15">$C$3&amp;B198</f>
        <v>20-4</v>
      </c>
      <c r="B198" s="6" t="str">
        <f t="shared" ref="B198:B261" si="16">C198&amp;-E198</f>
        <v>20-4</v>
      </c>
      <c r="C198" s="21">
        <f>原本!A197</f>
        <v>20</v>
      </c>
      <c r="D198" s="22" t="s">
        <v>9</v>
      </c>
      <c r="E198" s="23">
        <f>原本!B197</f>
        <v>4</v>
      </c>
      <c r="F198" s="21">
        <f>原本!C197</f>
        <v>0</v>
      </c>
      <c r="G198" s="21" t="str">
        <f t="shared" ref="G198:G261" si="17">C198&amp;-E198</f>
        <v>20-4</v>
      </c>
      <c r="H198" s="42"/>
      <c r="I198" s="24" t="str">
        <f>原本!D197</f>
        <v>FENDI</v>
      </c>
      <c r="J198" s="25" t="str">
        <f>原本!E197</f>
        <v>バッグ</v>
      </c>
      <c r="K198" s="25" t="str">
        <f>原本!G197</f>
        <v>ズッカミニハンドバッグ</v>
      </c>
      <c r="L198" s="26">
        <f t="shared" ref="L198:L261" si="18">C198</f>
        <v>20</v>
      </c>
      <c r="M198" s="26" t="s">
        <v>0</v>
      </c>
      <c r="N198" s="26">
        <f t="shared" ref="N198:N261" si="19">E198</f>
        <v>4</v>
      </c>
    </row>
    <row r="199" spans="1:14" s="6" customFormat="1" ht="31.5" customHeight="1" x14ac:dyDescent="0.45">
      <c r="A199" s="6" t="str">
        <f t="shared" si="15"/>
        <v>20-5</v>
      </c>
      <c r="B199" s="6" t="str">
        <f t="shared" si="16"/>
        <v>20-5</v>
      </c>
      <c r="C199" s="21">
        <f>原本!A198</f>
        <v>20</v>
      </c>
      <c r="D199" s="22" t="s">
        <v>9</v>
      </c>
      <c r="E199" s="23">
        <f>原本!B198</f>
        <v>5</v>
      </c>
      <c r="F199" s="21">
        <f>原本!C198</f>
        <v>0</v>
      </c>
      <c r="G199" s="21" t="str">
        <f t="shared" si="17"/>
        <v>20-5</v>
      </c>
      <c r="H199" s="42"/>
      <c r="I199" s="24" t="str">
        <f>原本!D198</f>
        <v>LOUIS VUITTON</v>
      </c>
      <c r="J199" s="25" t="str">
        <f>原本!E198</f>
        <v>バッグ</v>
      </c>
      <c r="K199" s="25" t="str">
        <f>原本!G198</f>
        <v>シラクーサMM</v>
      </c>
      <c r="L199" s="26">
        <f t="shared" si="18"/>
        <v>20</v>
      </c>
      <c r="M199" s="26" t="s">
        <v>0</v>
      </c>
      <c r="N199" s="26">
        <f t="shared" si="19"/>
        <v>5</v>
      </c>
    </row>
    <row r="200" spans="1:14" s="6" customFormat="1" ht="31.5" customHeight="1" x14ac:dyDescent="0.45">
      <c r="A200" s="6" t="str">
        <f t="shared" si="15"/>
        <v>20-6</v>
      </c>
      <c r="B200" s="6" t="str">
        <f t="shared" si="16"/>
        <v>20-6</v>
      </c>
      <c r="C200" s="21">
        <f>原本!A199</f>
        <v>20</v>
      </c>
      <c r="D200" s="22" t="s">
        <v>9</v>
      </c>
      <c r="E200" s="23">
        <f>原本!B199</f>
        <v>6</v>
      </c>
      <c r="F200" s="21">
        <f>原本!C199</f>
        <v>0</v>
      </c>
      <c r="G200" s="21" t="str">
        <f t="shared" si="17"/>
        <v>20-6</v>
      </c>
      <c r="H200" s="42"/>
      <c r="I200" s="24" t="str">
        <f>原本!D199</f>
        <v>CHANEL</v>
      </c>
      <c r="J200" s="25" t="str">
        <f>原本!E199</f>
        <v>バッグ</v>
      </c>
      <c r="K200" s="25" t="str">
        <f>原本!G199</f>
        <v>【別展】ボーイシャネル/付属品:カード</v>
      </c>
      <c r="L200" s="26">
        <f t="shared" si="18"/>
        <v>20</v>
      </c>
      <c r="M200" s="26" t="s">
        <v>0</v>
      </c>
      <c r="N200" s="26">
        <f t="shared" si="19"/>
        <v>6</v>
      </c>
    </row>
    <row r="201" spans="1:14" s="6" customFormat="1" ht="31.5" customHeight="1" x14ac:dyDescent="0.45">
      <c r="A201" s="6" t="str">
        <f t="shared" si="15"/>
        <v>20-7</v>
      </c>
      <c r="B201" s="6" t="str">
        <f t="shared" si="16"/>
        <v>20-7</v>
      </c>
      <c r="C201" s="21">
        <f>原本!A200</f>
        <v>20</v>
      </c>
      <c r="D201" s="22" t="s">
        <v>9</v>
      </c>
      <c r="E201" s="23">
        <f>原本!B200</f>
        <v>7</v>
      </c>
      <c r="F201" s="21">
        <f>原本!C200</f>
        <v>0</v>
      </c>
      <c r="G201" s="21" t="str">
        <f t="shared" si="17"/>
        <v>20-7</v>
      </c>
      <c r="H201" s="42"/>
      <c r="I201" s="24" t="str">
        <f>原本!D200</f>
        <v>CHANEL</v>
      </c>
      <c r="J201" s="25" t="str">
        <f>原本!E200</f>
        <v>小物</v>
      </c>
      <c r="K201" s="25" t="str">
        <f>原本!G200</f>
        <v>ピアス/付属品:箱</v>
      </c>
      <c r="L201" s="26">
        <f t="shared" si="18"/>
        <v>20</v>
      </c>
      <c r="M201" s="26" t="s">
        <v>0</v>
      </c>
      <c r="N201" s="26">
        <f t="shared" si="19"/>
        <v>7</v>
      </c>
    </row>
    <row r="202" spans="1:14" s="6" customFormat="1" ht="31.5" customHeight="1" x14ac:dyDescent="0.45">
      <c r="A202" s="6" t="str">
        <f t="shared" si="15"/>
        <v>20-8</v>
      </c>
      <c r="B202" s="6" t="str">
        <f t="shared" si="16"/>
        <v>20-8</v>
      </c>
      <c r="C202" s="21">
        <f>原本!A201</f>
        <v>20</v>
      </c>
      <c r="D202" s="22" t="s">
        <v>9</v>
      </c>
      <c r="E202" s="23">
        <f>原本!B201</f>
        <v>8</v>
      </c>
      <c r="F202" s="21">
        <f>原本!C201</f>
        <v>0</v>
      </c>
      <c r="G202" s="21" t="str">
        <f t="shared" si="17"/>
        <v>20-8</v>
      </c>
      <c r="H202" s="42"/>
      <c r="I202" s="24" t="str">
        <f>原本!D201</f>
        <v>GUCCI</v>
      </c>
      <c r="J202" s="25" t="str">
        <f>原本!E201</f>
        <v>小物</v>
      </c>
      <c r="K202" s="25" t="str">
        <f>原本!G201</f>
        <v>ズゥミチェーンウォレット/付属品:箱,保存袋</v>
      </c>
      <c r="L202" s="26">
        <f t="shared" si="18"/>
        <v>20</v>
      </c>
      <c r="M202" s="26" t="s">
        <v>0</v>
      </c>
      <c r="N202" s="26">
        <f t="shared" si="19"/>
        <v>8</v>
      </c>
    </row>
    <row r="203" spans="1:14" s="6" customFormat="1" ht="31.5" customHeight="1" x14ac:dyDescent="0.45">
      <c r="A203" s="6" t="str">
        <f t="shared" si="15"/>
        <v>20-9</v>
      </c>
      <c r="B203" s="6" t="str">
        <f t="shared" si="16"/>
        <v>20-9</v>
      </c>
      <c r="C203" s="21">
        <f>原本!A202</f>
        <v>20</v>
      </c>
      <c r="D203" s="22" t="s">
        <v>9</v>
      </c>
      <c r="E203" s="23">
        <f>原本!B202</f>
        <v>9</v>
      </c>
      <c r="F203" s="21">
        <f>原本!C202</f>
        <v>0</v>
      </c>
      <c r="G203" s="21" t="str">
        <f t="shared" si="17"/>
        <v>20-9</v>
      </c>
      <c r="H203" s="42"/>
      <c r="I203" s="24" t="str">
        <f>原本!D202</f>
        <v>GUCCI</v>
      </c>
      <c r="J203" s="25" t="str">
        <f>原本!E202</f>
        <v>小物</v>
      </c>
      <c r="K203" s="25" t="str">
        <f>原本!G202</f>
        <v>ラウンド長財布/付属品:箱,保存袋</v>
      </c>
      <c r="L203" s="26">
        <f t="shared" si="18"/>
        <v>20</v>
      </c>
      <c r="M203" s="26" t="s">
        <v>0</v>
      </c>
      <c r="N203" s="26">
        <f t="shared" si="19"/>
        <v>9</v>
      </c>
    </row>
    <row r="204" spans="1:14" s="6" customFormat="1" ht="31.5" customHeight="1" x14ac:dyDescent="0.45">
      <c r="A204" s="6" t="str">
        <f t="shared" si="15"/>
        <v>20-10</v>
      </c>
      <c r="B204" s="6" t="str">
        <f t="shared" si="16"/>
        <v>20-10</v>
      </c>
      <c r="C204" s="21">
        <f>原本!A203</f>
        <v>20</v>
      </c>
      <c r="D204" s="22" t="s">
        <v>9</v>
      </c>
      <c r="E204" s="23">
        <f>原本!B203</f>
        <v>10</v>
      </c>
      <c r="F204" s="21">
        <f>原本!C203</f>
        <v>0</v>
      </c>
      <c r="G204" s="21" t="str">
        <f t="shared" si="17"/>
        <v>20-10</v>
      </c>
      <c r="H204" s="42"/>
      <c r="I204" s="24" t="str">
        <f>原本!D203</f>
        <v>GUCCI</v>
      </c>
      <c r="J204" s="25" t="str">
        <f>原本!E203</f>
        <v>小物</v>
      </c>
      <c r="K204" s="25" t="str">
        <f>原本!G203</f>
        <v>長財布</v>
      </c>
      <c r="L204" s="26">
        <f t="shared" si="18"/>
        <v>20</v>
      </c>
      <c r="M204" s="26" t="s">
        <v>0</v>
      </c>
      <c r="N204" s="26">
        <f t="shared" si="19"/>
        <v>10</v>
      </c>
    </row>
    <row r="205" spans="1:14" s="6" customFormat="1" ht="31.5" customHeight="1" x14ac:dyDescent="0.45">
      <c r="A205" s="6" t="str">
        <f t="shared" si="15"/>
        <v>21-1</v>
      </c>
      <c r="B205" s="6" t="str">
        <f t="shared" si="16"/>
        <v>21-1</v>
      </c>
      <c r="C205" s="21">
        <f>原本!A204</f>
        <v>21</v>
      </c>
      <c r="D205" s="22" t="s">
        <v>9</v>
      </c>
      <c r="E205" s="23">
        <f>原本!B204</f>
        <v>1</v>
      </c>
      <c r="F205" s="21">
        <f>原本!C204</f>
        <v>0</v>
      </c>
      <c r="G205" s="21" t="str">
        <f t="shared" si="17"/>
        <v>21-1</v>
      </c>
      <c r="H205" s="42"/>
      <c r="I205" s="24" t="str">
        <f>原本!D204</f>
        <v>LOUIS VUITTON</v>
      </c>
      <c r="J205" s="25" t="str">
        <f>原本!E204</f>
        <v>バッグ</v>
      </c>
      <c r="K205" s="25" t="str">
        <f>原本!G204</f>
        <v>モノグラム アマゾン</v>
      </c>
      <c r="L205" s="26">
        <f t="shared" si="18"/>
        <v>21</v>
      </c>
      <c r="M205" s="26" t="s">
        <v>0</v>
      </c>
      <c r="N205" s="26">
        <f t="shared" si="19"/>
        <v>1</v>
      </c>
    </row>
    <row r="206" spans="1:14" s="6" customFormat="1" ht="31.5" customHeight="1" x14ac:dyDescent="0.45">
      <c r="A206" s="6" t="str">
        <f t="shared" si="15"/>
        <v>21-2</v>
      </c>
      <c r="B206" s="6" t="str">
        <f t="shared" si="16"/>
        <v>21-2</v>
      </c>
      <c r="C206" s="21">
        <f>原本!A205</f>
        <v>21</v>
      </c>
      <c r="D206" s="22" t="s">
        <v>9</v>
      </c>
      <c r="E206" s="23">
        <f>原本!B205</f>
        <v>2</v>
      </c>
      <c r="F206" s="21">
        <f>原本!C205</f>
        <v>0</v>
      </c>
      <c r="G206" s="21" t="str">
        <f t="shared" si="17"/>
        <v>21-2</v>
      </c>
      <c r="H206" s="42"/>
      <c r="I206" s="24" t="str">
        <f>原本!D205</f>
        <v>LOUIS VUITTON</v>
      </c>
      <c r="J206" s="25" t="str">
        <f>原本!E205</f>
        <v>バッグ</v>
      </c>
      <c r="K206" s="25" t="str">
        <f>原本!G205</f>
        <v>モノグラム　ポシェットガンジュ　</v>
      </c>
      <c r="L206" s="26">
        <f t="shared" si="18"/>
        <v>21</v>
      </c>
      <c r="M206" s="26" t="s">
        <v>0</v>
      </c>
      <c r="N206" s="26">
        <f t="shared" si="19"/>
        <v>2</v>
      </c>
    </row>
    <row r="207" spans="1:14" s="6" customFormat="1" ht="31.5" customHeight="1" x14ac:dyDescent="0.45">
      <c r="A207" s="6" t="str">
        <f t="shared" si="15"/>
        <v>21-3</v>
      </c>
      <c r="B207" s="6" t="str">
        <f t="shared" si="16"/>
        <v>21-3</v>
      </c>
      <c r="C207" s="21">
        <f>原本!A206</f>
        <v>21</v>
      </c>
      <c r="D207" s="22" t="s">
        <v>9</v>
      </c>
      <c r="E207" s="23">
        <f>原本!B206</f>
        <v>3</v>
      </c>
      <c r="F207" s="21">
        <f>原本!C206</f>
        <v>0</v>
      </c>
      <c r="G207" s="21" t="str">
        <f t="shared" si="17"/>
        <v>21-3</v>
      </c>
      <c r="H207" s="42"/>
      <c r="I207" s="24" t="str">
        <f>原本!D206</f>
        <v>LOUIS VUITTON</v>
      </c>
      <c r="J207" s="25" t="str">
        <f>原本!E206</f>
        <v>バッグ</v>
      </c>
      <c r="K207" s="25" t="str">
        <f>原本!G206</f>
        <v>モノグラム　オデオンＰＭ</v>
      </c>
      <c r="L207" s="26">
        <f t="shared" si="18"/>
        <v>21</v>
      </c>
      <c r="M207" s="26" t="s">
        <v>0</v>
      </c>
      <c r="N207" s="26">
        <f t="shared" si="19"/>
        <v>3</v>
      </c>
    </row>
    <row r="208" spans="1:14" s="6" customFormat="1" ht="31.5" customHeight="1" x14ac:dyDescent="0.45">
      <c r="A208" s="6" t="str">
        <f t="shared" si="15"/>
        <v>21-4</v>
      </c>
      <c r="B208" s="6" t="str">
        <f t="shared" si="16"/>
        <v>21-4</v>
      </c>
      <c r="C208" s="21">
        <f>原本!A207</f>
        <v>21</v>
      </c>
      <c r="D208" s="22" t="s">
        <v>9</v>
      </c>
      <c r="E208" s="23">
        <f>原本!B207</f>
        <v>4</v>
      </c>
      <c r="F208" s="21">
        <f>原本!C207</f>
        <v>0</v>
      </c>
      <c r="G208" s="21" t="str">
        <f t="shared" si="17"/>
        <v>21-4</v>
      </c>
      <c r="H208" s="42"/>
      <c r="I208" s="24" t="str">
        <f>原本!D207</f>
        <v>LOUIS VUITTON</v>
      </c>
      <c r="J208" s="25" t="str">
        <f>原本!E207</f>
        <v>バッグ</v>
      </c>
      <c r="K208" s="25" t="str">
        <f>原本!G207</f>
        <v>モノグラム　ティウ゛ォリＰＭ</v>
      </c>
      <c r="L208" s="26">
        <f t="shared" si="18"/>
        <v>21</v>
      </c>
      <c r="M208" s="26" t="s">
        <v>0</v>
      </c>
      <c r="N208" s="26">
        <f t="shared" si="19"/>
        <v>4</v>
      </c>
    </row>
    <row r="209" spans="1:14" s="6" customFormat="1" ht="31.5" customHeight="1" x14ac:dyDescent="0.45">
      <c r="A209" s="6" t="str">
        <f t="shared" si="15"/>
        <v>21-5</v>
      </c>
      <c r="B209" s="6" t="str">
        <f t="shared" si="16"/>
        <v>21-5</v>
      </c>
      <c r="C209" s="21">
        <f>原本!A208</f>
        <v>21</v>
      </c>
      <c r="D209" s="22" t="s">
        <v>9</v>
      </c>
      <c r="E209" s="23">
        <f>原本!B208</f>
        <v>5</v>
      </c>
      <c r="F209" s="21">
        <f>原本!C208</f>
        <v>0</v>
      </c>
      <c r="G209" s="21" t="str">
        <f t="shared" si="17"/>
        <v>21-5</v>
      </c>
      <c r="H209" s="42"/>
      <c r="I209" s="24" t="str">
        <f>原本!D208</f>
        <v>LOUIS VUITTON</v>
      </c>
      <c r="J209" s="25" t="str">
        <f>原本!E208</f>
        <v>バッグ</v>
      </c>
      <c r="K209" s="25" t="str">
        <f>原本!G208</f>
        <v>モノグラム　ルーピングＭＭ</v>
      </c>
      <c r="L209" s="26">
        <f t="shared" si="18"/>
        <v>21</v>
      </c>
      <c r="M209" s="26" t="s">
        <v>0</v>
      </c>
      <c r="N209" s="26">
        <f t="shared" si="19"/>
        <v>5</v>
      </c>
    </row>
    <row r="210" spans="1:14" s="6" customFormat="1" ht="31.5" customHeight="1" x14ac:dyDescent="0.45">
      <c r="A210" s="6" t="str">
        <f t="shared" si="15"/>
        <v>21-6</v>
      </c>
      <c r="B210" s="6" t="str">
        <f t="shared" si="16"/>
        <v>21-6</v>
      </c>
      <c r="C210" s="21">
        <f>原本!A209</f>
        <v>21</v>
      </c>
      <c r="D210" s="22" t="s">
        <v>9</v>
      </c>
      <c r="E210" s="23">
        <f>原本!B209</f>
        <v>6</v>
      </c>
      <c r="F210" s="21">
        <f>原本!C209</f>
        <v>0</v>
      </c>
      <c r="G210" s="21" t="str">
        <f t="shared" si="17"/>
        <v>21-6</v>
      </c>
      <c r="H210" s="42"/>
      <c r="I210" s="24" t="str">
        <f>原本!D209</f>
        <v>LOUIS VUITTON</v>
      </c>
      <c r="J210" s="25" t="str">
        <f>原本!E209</f>
        <v>バッグ</v>
      </c>
      <c r="K210" s="25" t="str">
        <f>原本!G209</f>
        <v>モノグラム ミニルーピング</v>
      </c>
      <c r="L210" s="26">
        <f t="shared" si="18"/>
        <v>21</v>
      </c>
      <c r="M210" s="26" t="s">
        <v>0</v>
      </c>
      <c r="N210" s="26">
        <f t="shared" si="19"/>
        <v>6</v>
      </c>
    </row>
    <row r="211" spans="1:14" s="6" customFormat="1" ht="31.5" customHeight="1" x14ac:dyDescent="0.45">
      <c r="A211" s="6" t="str">
        <f t="shared" si="15"/>
        <v>21-7</v>
      </c>
      <c r="B211" s="6" t="str">
        <f t="shared" si="16"/>
        <v>21-7</v>
      </c>
      <c r="C211" s="21">
        <f>原本!A210</f>
        <v>21</v>
      </c>
      <c r="D211" s="22" t="s">
        <v>9</v>
      </c>
      <c r="E211" s="23">
        <f>原本!B210</f>
        <v>7</v>
      </c>
      <c r="F211" s="21">
        <f>原本!C210</f>
        <v>0</v>
      </c>
      <c r="G211" s="21" t="str">
        <f t="shared" si="17"/>
        <v>21-7</v>
      </c>
      <c r="H211" s="42"/>
      <c r="I211" s="24" t="str">
        <f>原本!D210</f>
        <v>LOUIS VUITTON</v>
      </c>
      <c r="J211" s="25" t="str">
        <f>原本!E210</f>
        <v>バッグ</v>
      </c>
      <c r="K211" s="25" t="str">
        <f>原本!G210</f>
        <v>モノグラム ルーピングGM</v>
      </c>
      <c r="L211" s="26">
        <f t="shared" si="18"/>
        <v>21</v>
      </c>
      <c r="M211" s="26" t="s">
        <v>0</v>
      </c>
      <c r="N211" s="26">
        <f t="shared" si="19"/>
        <v>7</v>
      </c>
    </row>
    <row r="212" spans="1:14" s="6" customFormat="1" ht="31.5" customHeight="1" x14ac:dyDescent="0.45">
      <c r="A212" s="6" t="str">
        <f t="shared" si="15"/>
        <v>21-8</v>
      </c>
      <c r="B212" s="6" t="str">
        <f t="shared" si="16"/>
        <v>21-8</v>
      </c>
      <c r="C212" s="21">
        <f>原本!A211</f>
        <v>21</v>
      </c>
      <c r="D212" s="22" t="s">
        <v>9</v>
      </c>
      <c r="E212" s="23">
        <f>原本!B211</f>
        <v>8</v>
      </c>
      <c r="F212" s="21">
        <f>原本!C211</f>
        <v>0</v>
      </c>
      <c r="G212" s="21" t="str">
        <f t="shared" si="17"/>
        <v>21-8</v>
      </c>
      <c r="H212" s="42"/>
      <c r="I212" s="24" t="str">
        <f>原本!D211</f>
        <v>LOUIS VUITTON</v>
      </c>
      <c r="J212" s="25" t="str">
        <f>原本!E211</f>
        <v>バッグ</v>
      </c>
      <c r="K212" s="25" t="str">
        <f>原本!G211</f>
        <v>モノグラム　マルリーバンドリエール</v>
      </c>
      <c r="L212" s="26">
        <f t="shared" si="18"/>
        <v>21</v>
      </c>
      <c r="M212" s="26" t="s">
        <v>0</v>
      </c>
      <c r="N212" s="26">
        <f t="shared" si="19"/>
        <v>8</v>
      </c>
    </row>
    <row r="213" spans="1:14" s="6" customFormat="1" ht="31.5" customHeight="1" x14ac:dyDescent="0.45">
      <c r="A213" s="6" t="str">
        <f t="shared" si="15"/>
        <v>21-9</v>
      </c>
      <c r="B213" s="6" t="str">
        <f t="shared" si="16"/>
        <v>21-9</v>
      </c>
      <c r="C213" s="21">
        <f>原本!A212</f>
        <v>21</v>
      </c>
      <c r="D213" s="22" t="s">
        <v>9</v>
      </c>
      <c r="E213" s="23">
        <f>原本!B212</f>
        <v>9</v>
      </c>
      <c r="F213" s="21">
        <f>原本!C212</f>
        <v>0</v>
      </c>
      <c r="G213" s="21" t="str">
        <f t="shared" si="17"/>
        <v>21-9</v>
      </c>
      <c r="H213" s="42"/>
      <c r="I213" s="24" t="str">
        <f>原本!D212</f>
        <v>LOUIS VUITTON</v>
      </c>
      <c r="J213" s="25" t="str">
        <f>原本!E212</f>
        <v>バッグ</v>
      </c>
      <c r="K213" s="25" t="str">
        <f>原本!G212</f>
        <v>モノグラム　ポシェットアクセソワール</v>
      </c>
      <c r="L213" s="26">
        <f t="shared" si="18"/>
        <v>21</v>
      </c>
      <c r="M213" s="26" t="s">
        <v>0</v>
      </c>
      <c r="N213" s="26">
        <f t="shared" si="19"/>
        <v>9</v>
      </c>
    </row>
    <row r="214" spans="1:14" s="6" customFormat="1" ht="31.5" customHeight="1" x14ac:dyDescent="0.45">
      <c r="A214" s="6" t="str">
        <f t="shared" si="15"/>
        <v>21-10</v>
      </c>
      <c r="B214" s="6" t="str">
        <f t="shared" si="16"/>
        <v>21-10</v>
      </c>
      <c r="C214" s="21">
        <f>原本!A213</f>
        <v>21</v>
      </c>
      <c r="D214" s="22" t="s">
        <v>9</v>
      </c>
      <c r="E214" s="23">
        <f>原本!B213</f>
        <v>10</v>
      </c>
      <c r="F214" s="21">
        <f>原本!C213</f>
        <v>0</v>
      </c>
      <c r="G214" s="21" t="str">
        <f t="shared" si="17"/>
        <v>21-10</v>
      </c>
      <c r="H214" s="42"/>
      <c r="I214" s="24" t="str">
        <f>原本!D213</f>
        <v>LOUIS VUITTON</v>
      </c>
      <c r="J214" s="25" t="str">
        <f>原本!E213</f>
        <v>バッグ</v>
      </c>
      <c r="K214" s="25" t="str">
        <f>原本!G213</f>
        <v>モノグラム　ポシェットアクセソワール</v>
      </c>
      <c r="L214" s="26">
        <f t="shared" si="18"/>
        <v>21</v>
      </c>
      <c r="M214" s="26" t="s">
        <v>0</v>
      </c>
      <c r="N214" s="26">
        <f t="shared" si="19"/>
        <v>10</v>
      </c>
    </row>
    <row r="215" spans="1:14" s="6" customFormat="1" ht="31.5" customHeight="1" x14ac:dyDescent="0.45">
      <c r="A215" s="6" t="str">
        <f t="shared" si="15"/>
        <v>22-1</v>
      </c>
      <c r="B215" s="6" t="str">
        <f t="shared" si="16"/>
        <v>22-1</v>
      </c>
      <c r="C215" s="21">
        <f>原本!A214</f>
        <v>22</v>
      </c>
      <c r="D215" s="22" t="s">
        <v>9</v>
      </c>
      <c r="E215" s="23">
        <f>原本!B214</f>
        <v>1</v>
      </c>
      <c r="F215" s="21">
        <f>原本!C214</f>
        <v>0</v>
      </c>
      <c r="G215" s="21" t="str">
        <f t="shared" si="17"/>
        <v>22-1</v>
      </c>
      <c r="H215" s="42"/>
      <c r="I215" s="24" t="str">
        <f>原本!D214</f>
        <v>CHANEL</v>
      </c>
      <c r="J215" s="25" t="str">
        <f>原本!E214</f>
        <v>バッグ</v>
      </c>
      <c r="K215" s="25" t="str">
        <f>原本!G214</f>
        <v>【別展】キャビア　マト　2WAY　黒/ G5HE17KL /付属品:袋、箱</v>
      </c>
      <c r="L215" s="26">
        <f t="shared" si="18"/>
        <v>22</v>
      </c>
      <c r="M215" s="26" t="s">
        <v>0</v>
      </c>
      <c r="N215" s="26">
        <f t="shared" si="19"/>
        <v>1</v>
      </c>
    </row>
    <row r="216" spans="1:14" s="6" customFormat="1" ht="31.5" customHeight="1" x14ac:dyDescent="0.45">
      <c r="A216" s="6" t="str">
        <f t="shared" si="15"/>
        <v>22-2</v>
      </c>
      <c r="B216" s="6" t="str">
        <f t="shared" si="16"/>
        <v>22-2</v>
      </c>
      <c r="C216" s="21">
        <f>原本!A215</f>
        <v>22</v>
      </c>
      <c r="D216" s="22" t="s">
        <v>9</v>
      </c>
      <c r="E216" s="23">
        <f>原本!B215</f>
        <v>2</v>
      </c>
      <c r="F216" s="21">
        <f>原本!C215</f>
        <v>0</v>
      </c>
      <c r="G216" s="21" t="str">
        <f t="shared" si="17"/>
        <v>22-2</v>
      </c>
      <c r="H216" s="42"/>
      <c r="I216" s="24" t="str">
        <f>原本!D215</f>
        <v>CHANEL</v>
      </c>
      <c r="J216" s="25" t="str">
        <f>原本!E215</f>
        <v>バッグ</v>
      </c>
      <c r="K216" s="25" t="str">
        <f>原本!G215</f>
        <v>【別展】キャビア　ミニフラップ　チェーンショルダー　黒/ゴールド/ X4UK5T14 /付属品:箱</v>
      </c>
      <c r="L216" s="26">
        <f t="shared" si="18"/>
        <v>22</v>
      </c>
      <c r="M216" s="26" t="s">
        <v>0</v>
      </c>
      <c r="N216" s="26">
        <f t="shared" si="19"/>
        <v>2</v>
      </c>
    </row>
    <row r="217" spans="1:14" s="6" customFormat="1" ht="31.5" customHeight="1" x14ac:dyDescent="0.45">
      <c r="A217" s="6" t="str">
        <f t="shared" si="15"/>
        <v>22-3</v>
      </c>
      <c r="B217" s="6" t="str">
        <f t="shared" si="16"/>
        <v>22-3</v>
      </c>
      <c r="C217" s="21">
        <f>原本!A216</f>
        <v>22</v>
      </c>
      <c r="D217" s="22" t="s">
        <v>9</v>
      </c>
      <c r="E217" s="23">
        <f>原本!B216</f>
        <v>3</v>
      </c>
      <c r="F217" s="21">
        <f>原本!C216</f>
        <v>0</v>
      </c>
      <c r="G217" s="21" t="str">
        <f t="shared" si="17"/>
        <v>22-3</v>
      </c>
      <c r="H217" s="42"/>
      <c r="I217" s="24" t="str">
        <f>原本!D216</f>
        <v>CHANEL</v>
      </c>
      <c r="J217" s="25" t="str">
        <f>原本!E216</f>
        <v>バッグ</v>
      </c>
      <c r="K217" s="25" t="str">
        <f>原本!G216</f>
        <v>【別展】ラム　２WAYバニティ　水色/付属品:箱・袋</v>
      </c>
      <c r="L217" s="26">
        <f t="shared" si="18"/>
        <v>22</v>
      </c>
      <c r="M217" s="26" t="s">
        <v>0</v>
      </c>
      <c r="N217" s="26">
        <f t="shared" si="19"/>
        <v>3</v>
      </c>
    </row>
    <row r="218" spans="1:14" s="6" customFormat="1" ht="31.5" customHeight="1" x14ac:dyDescent="0.45">
      <c r="A218" s="6" t="str">
        <f t="shared" si="15"/>
        <v>22-4</v>
      </c>
      <c r="B218" s="6" t="str">
        <f t="shared" si="16"/>
        <v>22-4</v>
      </c>
      <c r="C218" s="21">
        <f>原本!A217</f>
        <v>22</v>
      </c>
      <c r="D218" s="22" t="s">
        <v>9</v>
      </c>
      <c r="E218" s="23">
        <f>原本!B217</f>
        <v>4</v>
      </c>
      <c r="F218" s="21">
        <f>原本!C217</f>
        <v>0</v>
      </c>
      <c r="G218" s="21" t="str">
        <f t="shared" si="17"/>
        <v>22-4</v>
      </c>
      <c r="H218" s="42"/>
      <c r="I218" s="24" t="str">
        <f>原本!D217</f>
        <v>CHANEL</v>
      </c>
      <c r="J218" s="25" t="str">
        <f>原本!E217</f>
        <v>バッグ</v>
      </c>
      <c r="K218" s="25" t="str">
        <f>原本!G217</f>
        <v>【別展】シャネル22　チェーン　トート/付属品:箱・袋・ポーチ</v>
      </c>
      <c r="L218" s="26">
        <f t="shared" si="18"/>
        <v>22</v>
      </c>
      <c r="M218" s="26" t="s">
        <v>0</v>
      </c>
      <c r="N218" s="26">
        <f t="shared" si="19"/>
        <v>4</v>
      </c>
    </row>
    <row r="219" spans="1:14" s="6" customFormat="1" ht="31.5" customHeight="1" x14ac:dyDescent="0.45">
      <c r="A219" s="6" t="str">
        <f t="shared" si="15"/>
        <v>22-5</v>
      </c>
      <c r="B219" s="6" t="str">
        <f t="shared" si="16"/>
        <v>22-5</v>
      </c>
      <c r="C219" s="21">
        <f>原本!A218</f>
        <v>22</v>
      </c>
      <c r="D219" s="22" t="s">
        <v>9</v>
      </c>
      <c r="E219" s="23">
        <f>原本!B218</f>
        <v>5</v>
      </c>
      <c r="F219" s="21">
        <f>原本!C218</f>
        <v>0</v>
      </c>
      <c r="G219" s="21" t="str">
        <f t="shared" si="17"/>
        <v>22-5</v>
      </c>
      <c r="H219" s="42"/>
      <c r="I219" s="24" t="str">
        <f>原本!D218</f>
        <v>CHANEL</v>
      </c>
      <c r="J219" s="25" t="str">
        <f>原本!E218</f>
        <v>バッグ</v>
      </c>
      <c r="K219" s="25" t="str">
        <f>原本!G218</f>
        <v>【別展】ラム　ダイアナマトラッセ25　黒/付属品:箱・シール・カード</v>
      </c>
      <c r="L219" s="26">
        <f t="shared" si="18"/>
        <v>22</v>
      </c>
      <c r="M219" s="26" t="s">
        <v>0</v>
      </c>
      <c r="N219" s="26">
        <f t="shared" si="19"/>
        <v>5</v>
      </c>
    </row>
    <row r="220" spans="1:14" s="6" customFormat="1" ht="31.5" customHeight="1" x14ac:dyDescent="0.45">
      <c r="A220" s="6" t="str">
        <f t="shared" si="15"/>
        <v>22-6</v>
      </c>
      <c r="B220" s="6" t="str">
        <f t="shared" si="16"/>
        <v>22-6</v>
      </c>
      <c r="C220" s="21">
        <f>原本!A219</f>
        <v>22</v>
      </c>
      <c r="D220" s="22" t="s">
        <v>9</v>
      </c>
      <c r="E220" s="23">
        <f>原本!B219</f>
        <v>6</v>
      </c>
      <c r="F220" s="21">
        <f>原本!C219</f>
        <v>0</v>
      </c>
      <c r="G220" s="21" t="str">
        <f t="shared" si="17"/>
        <v>22-6</v>
      </c>
      <c r="H220" s="42"/>
      <c r="I220" s="24" t="str">
        <f>原本!D219</f>
        <v>CHANEL</v>
      </c>
      <c r="J220" s="25" t="str">
        <f>原本!E219</f>
        <v>バッグ</v>
      </c>
      <c r="K220" s="25" t="str">
        <f>原本!G219</f>
        <v>キャビア　バニティ　2WAY　黒/付属品:保・スト</v>
      </c>
      <c r="L220" s="26">
        <f t="shared" si="18"/>
        <v>22</v>
      </c>
      <c r="M220" s="26" t="s">
        <v>0</v>
      </c>
      <c r="N220" s="26">
        <f t="shared" si="19"/>
        <v>6</v>
      </c>
    </row>
    <row r="221" spans="1:14" s="6" customFormat="1" ht="31.5" customHeight="1" x14ac:dyDescent="0.45">
      <c r="A221" s="6" t="str">
        <f t="shared" si="15"/>
        <v>22-7</v>
      </c>
      <c r="B221" s="6" t="str">
        <f t="shared" si="16"/>
        <v>22-7</v>
      </c>
      <c r="C221" s="21">
        <f>原本!A220</f>
        <v>22</v>
      </c>
      <c r="D221" s="22" t="s">
        <v>9</v>
      </c>
      <c r="E221" s="23">
        <f>原本!B220</f>
        <v>7</v>
      </c>
      <c r="F221" s="21">
        <f>原本!C220</f>
        <v>0</v>
      </c>
      <c r="G221" s="21" t="str">
        <f t="shared" si="17"/>
        <v>22-7</v>
      </c>
      <c r="H221" s="42"/>
      <c r="I221" s="24" t="str">
        <f>原本!D220</f>
        <v>CHANEL</v>
      </c>
      <c r="J221" s="25" t="str">
        <f>原本!E220</f>
        <v>バッグ</v>
      </c>
      <c r="K221" s="25" t="str">
        <f>原本!G220</f>
        <v>ラム　ミニマトラッセ17　S/S　ショルダー/ 3874941 /付属品:袋 保</v>
      </c>
      <c r="L221" s="26">
        <f t="shared" si="18"/>
        <v>22</v>
      </c>
      <c r="M221" s="26" t="s">
        <v>0</v>
      </c>
      <c r="N221" s="26">
        <f t="shared" si="19"/>
        <v>7</v>
      </c>
    </row>
    <row r="222" spans="1:14" s="6" customFormat="1" ht="31.5" customHeight="1" x14ac:dyDescent="0.45">
      <c r="A222" s="6" t="str">
        <f t="shared" si="15"/>
        <v>22-8</v>
      </c>
      <c r="B222" s="6" t="str">
        <f t="shared" si="16"/>
        <v>22-8</v>
      </c>
      <c r="C222" s="21">
        <f>原本!A221</f>
        <v>22</v>
      </c>
      <c r="D222" s="22" t="s">
        <v>9</v>
      </c>
      <c r="E222" s="23">
        <f>原本!B221</f>
        <v>8</v>
      </c>
      <c r="F222" s="21">
        <f>原本!C221</f>
        <v>0</v>
      </c>
      <c r="G222" s="21" t="str">
        <f t="shared" si="17"/>
        <v>22-8</v>
      </c>
      <c r="H222" s="42"/>
      <c r="I222" s="24" t="str">
        <f>原本!D221</f>
        <v>CHANEL</v>
      </c>
      <c r="J222" s="25" t="str">
        <f>原本!E221</f>
        <v>バッグ</v>
      </c>
      <c r="K222" s="25" t="str">
        <f>原本!G221</f>
        <v>ラム　シングルマトラッセ28　黒/付属品:シール</v>
      </c>
      <c r="L222" s="26">
        <f t="shared" si="18"/>
        <v>22</v>
      </c>
      <c r="M222" s="26" t="s">
        <v>0</v>
      </c>
      <c r="N222" s="26">
        <f t="shared" si="19"/>
        <v>8</v>
      </c>
    </row>
    <row r="223" spans="1:14" s="6" customFormat="1" ht="31.5" customHeight="1" x14ac:dyDescent="0.45">
      <c r="A223" s="6" t="str">
        <f t="shared" si="15"/>
        <v>22-9</v>
      </c>
      <c r="B223" s="6" t="str">
        <f t="shared" si="16"/>
        <v>22-9</v>
      </c>
      <c r="C223" s="21">
        <f>原本!A222</f>
        <v>22</v>
      </c>
      <c r="D223" s="22" t="s">
        <v>9</v>
      </c>
      <c r="E223" s="23">
        <f>原本!B222</f>
        <v>9</v>
      </c>
      <c r="F223" s="21">
        <f>原本!C222</f>
        <v>0</v>
      </c>
      <c r="G223" s="21" t="str">
        <f t="shared" si="17"/>
        <v>22-9</v>
      </c>
      <c r="H223" s="42"/>
      <c r="I223" s="24" t="str">
        <f>原本!D222</f>
        <v>CHANEL</v>
      </c>
      <c r="J223" s="25" t="str">
        <f>原本!E222</f>
        <v>バッグ</v>
      </c>
      <c r="K223" s="25" t="str">
        <f>原本!G222</f>
        <v>キャビア　マト　ボストン　黒</v>
      </c>
      <c r="L223" s="26">
        <f t="shared" si="18"/>
        <v>22</v>
      </c>
      <c r="M223" s="26" t="s">
        <v>0</v>
      </c>
      <c r="N223" s="26">
        <f t="shared" si="19"/>
        <v>9</v>
      </c>
    </row>
    <row r="224" spans="1:14" ht="31.5" customHeight="1" x14ac:dyDescent="0.45">
      <c r="A224" s="6" t="str">
        <f t="shared" si="15"/>
        <v>22-10</v>
      </c>
      <c r="B224" s="6" t="str">
        <f t="shared" si="16"/>
        <v>22-10</v>
      </c>
      <c r="C224" s="21">
        <f>原本!A223</f>
        <v>22</v>
      </c>
      <c r="D224" s="22" t="s">
        <v>9</v>
      </c>
      <c r="E224" s="23">
        <f>原本!B223</f>
        <v>10</v>
      </c>
      <c r="F224" s="21">
        <f>原本!C223</f>
        <v>0</v>
      </c>
      <c r="G224" s="21" t="str">
        <f t="shared" si="17"/>
        <v>22-10</v>
      </c>
      <c r="H224" s="42"/>
      <c r="I224" s="24" t="str">
        <f>原本!D223</f>
        <v>CHANEL</v>
      </c>
      <c r="J224" s="25" t="str">
        <f>原本!E223</f>
        <v>バッグ</v>
      </c>
      <c r="K224" s="25" t="str">
        <f>原本!G223</f>
        <v>ラム　ダイアナ　マトラッセ　ショルダー</v>
      </c>
      <c r="L224" s="26">
        <f t="shared" si="18"/>
        <v>22</v>
      </c>
      <c r="M224" s="26" t="s">
        <v>0</v>
      </c>
      <c r="N224" s="26">
        <f t="shared" si="19"/>
        <v>10</v>
      </c>
    </row>
    <row r="225" spans="1:14" ht="31.5" customHeight="1" x14ac:dyDescent="0.45">
      <c r="A225" s="6" t="str">
        <f t="shared" si="15"/>
        <v>23-1</v>
      </c>
      <c r="B225" s="6" t="str">
        <f t="shared" si="16"/>
        <v>23-1</v>
      </c>
      <c r="C225" s="21">
        <f>原本!A224</f>
        <v>23</v>
      </c>
      <c r="D225" s="22" t="s">
        <v>9</v>
      </c>
      <c r="E225" s="23">
        <f>原本!B224</f>
        <v>1</v>
      </c>
      <c r="F225" s="21">
        <f>原本!C224</f>
        <v>0</v>
      </c>
      <c r="G225" s="21" t="str">
        <f t="shared" si="17"/>
        <v>23-1</v>
      </c>
      <c r="H225" s="42"/>
      <c r="I225" s="24" t="str">
        <f>原本!D224</f>
        <v>LOUIS VUITTON</v>
      </c>
      <c r="J225" s="25" t="str">
        <f>原本!E224</f>
        <v>小物</v>
      </c>
      <c r="K225" s="25" t="str">
        <f>原本!G224</f>
        <v>ﾎﾟｰﾁ/付属品:保存袋</v>
      </c>
      <c r="L225" s="26">
        <f t="shared" si="18"/>
        <v>23</v>
      </c>
      <c r="M225" s="26" t="s">
        <v>0</v>
      </c>
      <c r="N225" s="26">
        <f t="shared" si="19"/>
        <v>1</v>
      </c>
    </row>
    <row r="226" spans="1:14" ht="31.5" customHeight="1" x14ac:dyDescent="0.45">
      <c r="A226" s="6" t="str">
        <f t="shared" si="15"/>
        <v>23-2</v>
      </c>
      <c r="B226" s="6" t="str">
        <f t="shared" si="16"/>
        <v>23-2</v>
      </c>
      <c r="C226" s="21">
        <f>原本!A225</f>
        <v>23</v>
      </c>
      <c r="D226" s="22" t="s">
        <v>9</v>
      </c>
      <c r="E226" s="23">
        <f>原本!B225</f>
        <v>2</v>
      </c>
      <c r="F226" s="21">
        <f>原本!C225</f>
        <v>0</v>
      </c>
      <c r="G226" s="21" t="str">
        <f t="shared" si="17"/>
        <v>23-2</v>
      </c>
      <c r="H226" s="42"/>
      <c r="I226" s="24" t="str">
        <f>原本!D225</f>
        <v>GUCCI</v>
      </c>
      <c r="J226" s="25" t="str">
        <f>原本!E225</f>
        <v>バッグ</v>
      </c>
      <c r="K226" s="25" t="str">
        <f>原本!G225</f>
        <v>ﾊﾞｯｸﾞ/ｶｰﾌ/付属品:ｽﾄﾗｯﾌﾟ</v>
      </c>
      <c r="L226" s="26">
        <f t="shared" si="18"/>
        <v>23</v>
      </c>
      <c r="M226" s="26" t="s">
        <v>0</v>
      </c>
      <c r="N226" s="26">
        <f t="shared" si="19"/>
        <v>2</v>
      </c>
    </row>
    <row r="227" spans="1:14" ht="31.5" customHeight="1" x14ac:dyDescent="0.45">
      <c r="A227" s="6" t="str">
        <f t="shared" si="15"/>
        <v>23-3</v>
      </c>
      <c r="B227" s="6" t="str">
        <f t="shared" si="16"/>
        <v>23-3</v>
      </c>
      <c r="C227" s="21">
        <f>原本!A226</f>
        <v>23</v>
      </c>
      <c r="D227" s="22" t="s">
        <v>9</v>
      </c>
      <c r="E227" s="23">
        <f>原本!B226</f>
        <v>3</v>
      </c>
      <c r="F227" s="21">
        <f>原本!C226</f>
        <v>0</v>
      </c>
      <c r="G227" s="21" t="str">
        <f t="shared" si="17"/>
        <v>23-3</v>
      </c>
      <c r="H227" s="42"/>
      <c r="I227" s="24" t="str">
        <f>原本!D226</f>
        <v>LOEWE</v>
      </c>
      <c r="J227" s="25" t="str">
        <f>原本!E226</f>
        <v>バッグ</v>
      </c>
      <c r="K227" s="25" t="str">
        <f>原本!G226</f>
        <v>ﾅｯﾊﾟｱｲﾚ/ﾗﾑ</v>
      </c>
      <c r="L227" s="26">
        <f t="shared" si="18"/>
        <v>23</v>
      </c>
      <c r="M227" s="26" t="s">
        <v>0</v>
      </c>
      <c r="N227" s="26">
        <f t="shared" si="19"/>
        <v>3</v>
      </c>
    </row>
    <row r="228" spans="1:14" ht="31.5" customHeight="1" x14ac:dyDescent="0.45">
      <c r="A228" s="6" t="str">
        <f t="shared" si="15"/>
        <v>23-4</v>
      </c>
      <c r="B228" s="6" t="str">
        <f t="shared" si="16"/>
        <v>23-4</v>
      </c>
      <c r="C228" s="21">
        <f>原本!A227</f>
        <v>23</v>
      </c>
      <c r="D228" s="22" t="s">
        <v>9</v>
      </c>
      <c r="E228" s="23">
        <f>原本!B227</f>
        <v>4</v>
      </c>
      <c r="F228" s="21">
        <f>原本!C227</f>
        <v>0</v>
      </c>
      <c r="G228" s="21" t="str">
        <f t="shared" si="17"/>
        <v>23-4</v>
      </c>
      <c r="H228" s="42"/>
      <c r="I228" s="24" t="str">
        <f>原本!D227</f>
        <v>LOUIS VUITTON</v>
      </c>
      <c r="J228" s="25" t="str">
        <f>原本!E227</f>
        <v>バッグ</v>
      </c>
      <c r="K228" s="25" t="str">
        <f>原本!G227</f>
        <v>ﾙｺ</v>
      </c>
      <c r="L228" s="26">
        <f t="shared" si="18"/>
        <v>23</v>
      </c>
      <c r="M228" s="26" t="s">
        <v>0</v>
      </c>
      <c r="N228" s="26">
        <f t="shared" si="19"/>
        <v>4</v>
      </c>
    </row>
    <row r="229" spans="1:14" ht="31.5" customHeight="1" x14ac:dyDescent="0.45">
      <c r="A229" s="6" t="str">
        <f t="shared" si="15"/>
        <v>23-5</v>
      </c>
      <c r="B229" s="6" t="str">
        <f t="shared" si="16"/>
        <v>23-5</v>
      </c>
      <c r="C229" s="21">
        <f>原本!A228</f>
        <v>23</v>
      </c>
      <c r="D229" s="22" t="s">
        <v>9</v>
      </c>
      <c r="E229" s="23">
        <f>原本!B228</f>
        <v>5</v>
      </c>
      <c r="F229" s="21">
        <f>原本!C228</f>
        <v>0</v>
      </c>
      <c r="G229" s="21" t="str">
        <f t="shared" si="17"/>
        <v>23-5</v>
      </c>
      <c r="H229" s="42"/>
      <c r="I229" s="24" t="str">
        <f>原本!D228</f>
        <v>LOUIS VUITTON</v>
      </c>
      <c r="J229" s="25" t="str">
        <f>原本!E228</f>
        <v>バッグ</v>
      </c>
      <c r="K229" s="25" t="str">
        <f>原本!G228</f>
        <v>ﾄﾛｶﾃﾞﾛ/付属品:保存袋</v>
      </c>
      <c r="L229" s="26">
        <f t="shared" si="18"/>
        <v>23</v>
      </c>
      <c r="M229" s="26" t="s">
        <v>0</v>
      </c>
      <c r="N229" s="26">
        <f t="shared" si="19"/>
        <v>5</v>
      </c>
    </row>
    <row r="230" spans="1:14" ht="31.5" customHeight="1" x14ac:dyDescent="0.45">
      <c r="A230" s="6" t="str">
        <f t="shared" si="15"/>
        <v>23-6</v>
      </c>
      <c r="B230" s="6" t="str">
        <f t="shared" si="16"/>
        <v>23-6</v>
      </c>
      <c r="C230" s="21">
        <f>原本!A229</f>
        <v>23</v>
      </c>
      <c r="D230" s="22" t="s">
        <v>9</v>
      </c>
      <c r="E230" s="23">
        <f>原本!B229</f>
        <v>6</v>
      </c>
      <c r="F230" s="21">
        <f>原本!C229</f>
        <v>0</v>
      </c>
      <c r="G230" s="21" t="str">
        <f t="shared" si="17"/>
        <v>23-6</v>
      </c>
      <c r="H230" s="42"/>
      <c r="I230" s="24" t="str">
        <f>原本!D229</f>
        <v>LOUIS VUITTON</v>
      </c>
      <c r="J230" s="25" t="str">
        <f>原本!E229</f>
        <v>バッグ</v>
      </c>
      <c r="K230" s="25" t="str">
        <f>原本!G229</f>
        <v>ﾊﾑｽﾃｯﾄﾞPM/ﾀﾞﾐｴ/付属品:保存袋</v>
      </c>
      <c r="L230" s="26">
        <f t="shared" si="18"/>
        <v>23</v>
      </c>
      <c r="M230" s="26" t="s">
        <v>0</v>
      </c>
      <c r="N230" s="26">
        <f t="shared" si="19"/>
        <v>6</v>
      </c>
    </row>
    <row r="231" spans="1:14" ht="31.5" customHeight="1" x14ac:dyDescent="0.45">
      <c r="A231" s="6" t="str">
        <f t="shared" si="15"/>
        <v>23-7</v>
      </c>
      <c r="B231" s="6" t="str">
        <f t="shared" si="16"/>
        <v>23-7</v>
      </c>
      <c r="C231" s="21">
        <f>原本!A230</f>
        <v>23</v>
      </c>
      <c r="D231" s="22" t="s">
        <v>9</v>
      </c>
      <c r="E231" s="23">
        <f>原本!B230</f>
        <v>7</v>
      </c>
      <c r="F231" s="21">
        <f>原本!C230</f>
        <v>0</v>
      </c>
      <c r="G231" s="21" t="str">
        <f t="shared" si="17"/>
        <v>23-7</v>
      </c>
      <c r="H231" s="42"/>
      <c r="I231" s="24" t="str">
        <f>原本!D230</f>
        <v>LOUIS VUITTON</v>
      </c>
      <c r="J231" s="25" t="str">
        <f>原本!E230</f>
        <v>バッグ</v>
      </c>
      <c r="K231" s="25" t="str">
        <f>原本!G230</f>
        <v>ﾐｭｾﾞｯﾄｻﾙｻL</v>
      </c>
      <c r="L231" s="26">
        <f t="shared" si="18"/>
        <v>23</v>
      </c>
      <c r="M231" s="26" t="s">
        <v>0</v>
      </c>
      <c r="N231" s="26">
        <f t="shared" si="19"/>
        <v>7</v>
      </c>
    </row>
    <row r="232" spans="1:14" ht="31.5" customHeight="1" x14ac:dyDescent="0.45">
      <c r="A232" s="6" t="str">
        <f t="shared" si="15"/>
        <v>23-8</v>
      </c>
      <c r="B232" s="6" t="str">
        <f t="shared" si="16"/>
        <v>23-8</v>
      </c>
      <c r="C232" s="21">
        <f>原本!A231</f>
        <v>23</v>
      </c>
      <c r="D232" s="22" t="s">
        <v>9</v>
      </c>
      <c r="E232" s="23">
        <f>原本!B231</f>
        <v>8</v>
      </c>
      <c r="F232" s="21">
        <f>原本!C231</f>
        <v>0</v>
      </c>
      <c r="G232" s="21" t="str">
        <f t="shared" si="17"/>
        <v>23-8</v>
      </c>
      <c r="H232" s="42"/>
      <c r="I232" s="24" t="str">
        <f>原本!D231</f>
        <v>LOUIS VUITTON</v>
      </c>
      <c r="J232" s="25" t="str">
        <f>原本!E231</f>
        <v>バッグ</v>
      </c>
      <c r="K232" s="25" t="str">
        <f>原本!G231</f>
        <v>ﾙｰﾋﾟﾝｸﾞMM/ﾀﾞﾐｴ</v>
      </c>
      <c r="L232" s="26">
        <f t="shared" si="18"/>
        <v>23</v>
      </c>
      <c r="M232" s="26" t="s">
        <v>0</v>
      </c>
      <c r="N232" s="26">
        <f t="shared" si="19"/>
        <v>8</v>
      </c>
    </row>
    <row r="233" spans="1:14" ht="31.5" customHeight="1" x14ac:dyDescent="0.45">
      <c r="A233" s="6" t="str">
        <f t="shared" si="15"/>
        <v>23-9</v>
      </c>
      <c r="B233" s="6" t="str">
        <f t="shared" si="16"/>
        <v>23-9</v>
      </c>
      <c r="C233" s="21">
        <f>原本!A232</f>
        <v>23</v>
      </c>
      <c r="D233" s="22" t="s">
        <v>9</v>
      </c>
      <c r="E233" s="23">
        <f>原本!B232</f>
        <v>9</v>
      </c>
      <c r="F233" s="21">
        <f>原本!C232</f>
        <v>0</v>
      </c>
      <c r="G233" s="21" t="str">
        <f t="shared" si="17"/>
        <v>23-9</v>
      </c>
      <c r="H233" s="42"/>
      <c r="I233" s="24" t="str">
        <f>原本!D232</f>
        <v>CHANEL</v>
      </c>
      <c r="J233" s="25" t="str">
        <f>原本!E232</f>
        <v>バッグ</v>
      </c>
      <c r="K233" s="25" t="str">
        <f>原本!G232</f>
        <v>【別展】ｼｮﾙﾀﾞｰ/ﾗﾑ/ｼｰﾙ無/付属品:保存袋,カード</v>
      </c>
      <c r="L233" s="26">
        <f t="shared" si="18"/>
        <v>23</v>
      </c>
      <c r="M233" s="26" t="s">
        <v>0</v>
      </c>
      <c r="N233" s="26">
        <f t="shared" si="19"/>
        <v>9</v>
      </c>
    </row>
    <row r="234" spans="1:14" ht="31.5" customHeight="1" x14ac:dyDescent="0.45">
      <c r="A234" s="6" t="str">
        <f t="shared" si="15"/>
        <v>23-10</v>
      </c>
      <c r="B234" s="6" t="str">
        <f t="shared" si="16"/>
        <v>23-10</v>
      </c>
      <c r="C234" s="21">
        <f>原本!A233</f>
        <v>23</v>
      </c>
      <c r="D234" s="22" t="s">
        <v>9</v>
      </c>
      <c r="E234" s="23">
        <f>原本!B233</f>
        <v>10</v>
      </c>
      <c r="F234" s="21">
        <f>原本!C233</f>
        <v>0</v>
      </c>
      <c r="G234" s="21" t="str">
        <f t="shared" si="17"/>
        <v>23-10</v>
      </c>
      <c r="H234" s="42"/>
      <c r="I234" s="24" t="str">
        <f>原本!D233</f>
        <v>CHANEL</v>
      </c>
      <c r="J234" s="25" t="str">
        <f>原本!E233</f>
        <v>バッグ</v>
      </c>
      <c r="K234" s="25" t="str">
        <f>原本!G233</f>
        <v>ﾄﾞｰｳﾞｨﾙﾄｰﾄ/ｷｬﾝﾊﾞｽ/付属品:ポーチ</v>
      </c>
      <c r="L234" s="26">
        <f t="shared" si="18"/>
        <v>23</v>
      </c>
      <c r="M234" s="26" t="s">
        <v>0</v>
      </c>
      <c r="N234" s="26">
        <f t="shared" si="19"/>
        <v>10</v>
      </c>
    </row>
    <row r="235" spans="1:14" ht="31.5" customHeight="1" x14ac:dyDescent="0.45">
      <c r="A235" s="6" t="str">
        <f t="shared" si="15"/>
        <v>24-1</v>
      </c>
      <c r="B235" s="6" t="str">
        <f t="shared" si="16"/>
        <v>24-1</v>
      </c>
      <c r="C235" s="21">
        <f>原本!A234</f>
        <v>24</v>
      </c>
      <c r="D235" s="22" t="s">
        <v>9</v>
      </c>
      <c r="E235" s="23">
        <f>原本!B234</f>
        <v>1</v>
      </c>
      <c r="F235" s="21">
        <f>原本!C234</f>
        <v>0</v>
      </c>
      <c r="G235" s="21" t="str">
        <f t="shared" si="17"/>
        <v>24-1</v>
      </c>
      <c r="H235" s="42"/>
      <c r="I235" s="24" t="str">
        <f>原本!D234</f>
        <v>CHANEL</v>
      </c>
      <c r="J235" s="25" t="str">
        <f>原本!E234</f>
        <v>バッグ</v>
      </c>
      <c r="K235" s="25" t="str">
        <f>原本!G234</f>
        <v>【別展】Wフラップマトラッセ25/付属品:カード,シール</v>
      </c>
      <c r="L235" s="26">
        <f t="shared" si="18"/>
        <v>24</v>
      </c>
      <c r="M235" s="26" t="s">
        <v>0</v>
      </c>
      <c r="N235" s="26">
        <f t="shared" si="19"/>
        <v>1</v>
      </c>
    </row>
    <row r="236" spans="1:14" ht="31.5" customHeight="1" x14ac:dyDescent="0.45">
      <c r="A236" s="6" t="str">
        <f t="shared" si="15"/>
        <v>24-2</v>
      </c>
      <c r="B236" s="6" t="str">
        <f t="shared" si="16"/>
        <v>24-2</v>
      </c>
      <c r="C236" s="21">
        <f>原本!A235</f>
        <v>24</v>
      </c>
      <c r="D236" s="22" t="s">
        <v>9</v>
      </c>
      <c r="E236" s="23">
        <f>原本!B235</f>
        <v>2</v>
      </c>
      <c r="F236" s="21">
        <f>原本!C235</f>
        <v>0</v>
      </c>
      <c r="G236" s="21" t="str">
        <f t="shared" si="17"/>
        <v>24-2</v>
      </c>
      <c r="H236" s="42"/>
      <c r="I236" s="24" t="str">
        <f>原本!D235</f>
        <v>CHANEL</v>
      </c>
      <c r="J236" s="25" t="str">
        <f>原本!E235</f>
        <v>バッグ</v>
      </c>
      <c r="K236" s="25" t="str">
        <f>原本!G235</f>
        <v>Wフラップマトラッセ23/付属品:シール</v>
      </c>
      <c r="L236" s="26">
        <f t="shared" si="18"/>
        <v>24</v>
      </c>
      <c r="M236" s="26" t="s">
        <v>0</v>
      </c>
      <c r="N236" s="26">
        <f t="shared" si="19"/>
        <v>2</v>
      </c>
    </row>
    <row r="237" spans="1:14" ht="31.5" customHeight="1" x14ac:dyDescent="0.45">
      <c r="A237" s="6" t="str">
        <f t="shared" si="15"/>
        <v>24-3</v>
      </c>
      <c r="B237" s="6" t="str">
        <f t="shared" si="16"/>
        <v>24-3</v>
      </c>
      <c r="C237" s="21">
        <f>原本!A236</f>
        <v>24</v>
      </c>
      <c r="D237" s="22" t="s">
        <v>9</v>
      </c>
      <c r="E237" s="23">
        <f>原本!B236</f>
        <v>3</v>
      </c>
      <c r="F237" s="21">
        <f>原本!C236</f>
        <v>0</v>
      </c>
      <c r="G237" s="21" t="str">
        <f t="shared" si="17"/>
        <v>24-3</v>
      </c>
      <c r="H237" s="42"/>
      <c r="I237" s="24" t="str">
        <f>原本!D236</f>
        <v>CHANEL</v>
      </c>
      <c r="J237" s="25" t="str">
        <f>原本!E236</f>
        <v>バッグ</v>
      </c>
      <c r="K237" s="25" t="str">
        <f>原本!G236</f>
        <v>マトラッセ チェーンショルダー ラム ブラック/付属品:カード,シール</v>
      </c>
      <c r="L237" s="26">
        <f t="shared" si="18"/>
        <v>24</v>
      </c>
      <c r="M237" s="26" t="s">
        <v>0</v>
      </c>
      <c r="N237" s="26">
        <f t="shared" si="19"/>
        <v>3</v>
      </c>
    </row>
    <row r="238" spans="1:14" ht="31.5" customHeight="1" x14ac:dyDescent="0.45">
      <c r="A238" s="6" t="str">
        <f t="shared" si="15"/>
        <v>24-4</v>
      </c>
      <c r="B238" s="6" t="str">
        <f t="shared" si="16"/>
        <v>24-4</v>
      </c>
      <c r="C238" s="21">
        <f>原本!A237</f>
        <v>24</v>
      </c>
      <c r="D238" s="22" t="s">
        <v>9</v>
      </c>
      <c r="E238" s="23">
        <f>原本!B237</f>
        <v>4</v>
      </c>
      <c r="F238" s="21">
        <f>原本!C237</f>
        <v>0</v>
      </c>
      <c r="G238" s="21" t="str">
        <f t="shared" si="17"/>
        <v>24-4</v>
      </c>
      <c r="H238" s="42"/>
      <c r="I238" s="24" t="str">
        <f>原本!D237</f>
        <v>CHANEL</v>
      </c>
      <c r="J238" s="25" t="str">
        <f>原本!E237</f>
        <v>バッグ</v>
      </c>
      <c r="K238" s="25" t="str">
        <f>原本!G237</f>
        <v>フルフラッププッシュロックマトラッセ/付属品:カード,シール</v>
      </c>
      <c r="L238" s="26">
        <f t="shared" si="18"/>
        <v>24</v>
      </c>
      <c r="M238" s="26" t="s">
        <v>0</v>
      </c>
      <c r="N238" s="26">
        <f t="shared" si="19"/>
        <v>4</v>
      </c>
    </row>
    <row r="239" spans="1:14" ht="31.5" customHeight="1" x14ac:dyDescent="0.45">
      <c r="A239" s="6" t="str">
        <f t="shared" si="15"/>
        <v>24-5</v>
      </c>
      <c r="B239" s="6" t="str">
        <f t="shared" si="16"/>
        <v>24-5</v>
      </c>
      <c r="C239" s="21">
        <f>原本!A238</f>
        <v>24</v>
      </c>
      <c r="D239" s="22" t="s">
        <v>9</v>
      </c>
      <c r="E239" s="23">
        <f>原本!B238</f>
        <v>5</v>
      </c>
      <c r="F239" s="21">
        <f>原本!C238</f>
        <v>0</v>
      </c>
      <c r="G239" s="21" t="str">
        <f t="shared" si="17"/>
        <v>24-5</v>
      </c>
      <c r="H239" s="42"/>
      <c r="I239" s="24" t="str">
        <f>原本!D238</f>
        <v>CHANEL</v>
      </c>
      <c r="J239" s="25" t="str">
        <f>原本!E238</f>
        <v>バッグ</v>
      </c>
      <c r="K239" s="25" t="str">
        <f>原本!G238</f>
        <v>マトラッセリュック/付属品:シール</v>
      </c>
      <c r="L239" s="26">
        <f t="shared" si="18"/>
        <v>24</v>
      </c>
      <c r="M239" s="26" t="s">
        <v>0</v>
      </c>
      <c r="N239" s="26">
        <f t="shared" si="19"/>
        <v>5</v>
      </c>
    </row>
    <row r="240" spans="1:14" ht="31.5" customHeight="1" x14ac:dyDescent="0.45">
      <c r="A240" s="6" t="str">
        <f t="shared" si="15"/>
        <v>24-6</v>
      </c>
      <c r="B240" s="6" t="str">
        <f t="shared" si="16"/>
        <v>24-6</v>
      </c>
      <c r="C240" s="21">
        <f>原本!A239</f>
        <v>24</v>
      </c>
      <c r="D240" s="22" t="s">
        <v>9</v>
      </c>
      <c r="E240" s="23">
        <f>原本!B239</f>
        <v>6</v>
      </c>
      <c r="F240" s="21">
        <f>原本!C239</f>
        <v>0</v>
      </c>
      <c r="G240" s="21" t="str">
        <f t="shared" si="17"/>
        <v>24-6</v>
      </c>
      <c r="H240" s="42"/>
      <c r="I240" s="24" t="str">
        <f>原本!D239</f>
        <v>CHANEL</v>
      </c>
      <c r="J240" s="25" t="str">
        <f>原本!E239</f>
        <v>バッグ</v>
      </c>
      <c r="K240" s="25" t="str">
        <f>原本!G239</f>
        <v>【別展】チェーンショルダー　ブラック　キャビア/付属品:カード,シール</v>
      </c>
      <c r="L240" s="26">
        <f t="shared" si="18"/>
        <v>24</v>
      </c>
      <c r="M240" s="26" t="s">
        <v>0</v>
      </c>
      <c r="N240" s="26">
        <f t="shared" si="19"/>
        <v>6</v>
      </c>
    </row>
    <row r="241" spans="1:14" ht="31.5" customHeight="1" x14ac:dyDescent="0.45">
      <c r="A241" s="6" t="str">
        <f t="shared" si="15"/>
        <v>24-7</v>
      </c>
      <c r="B241" s="6" t="str">
        <f t="shared" si="16"/>
        <v>24-7</v>
      </c>
      <c r="C241" s="21">
        <f>原本!A240</f>
        <v>24</v>
      </c>
      <c r="D241" s="22" t="s">
        <v>9</v>
      </c>
      <c r="E241" s="23">
        <f>原本!B240</f>
        <v>7</v>
      </c>
      <c r="F241" s="21">
        <f>原本!C240</f>
        <v>0</v>
      </c>
      <c r="G241" s="21" t="str">
        <f t="shared" si="17"/>
        <v>24-7</v>
      </c>
      <c r="H241" s="42"/>
      <c r="I241" s="24" t="str">
        <f>原本!D240</f>
        <v>CHANEL</v>
      </c>
      <c r="J241" s="25" t="str">
        <f>原本!E240</f>
        <v>バッグ</v>
      </c>
      <c r="K241" s="25" t="str">
        <f>原本!G240</f>
        <v>キャビアスキンチェーンショルダー/付属品:カード,シール</v>
      </c>
      <c r="L241" s="26">
        <f t="shared" si="18"/>
        <v>24</v>
      </c>
      <c r="M241" s="26" t="s">
        <v>0</v>
      </c>
      <c r="N241" s="26">
        <f t="shared" si="19"/>
        <v>7</v>
      </c>
    </row>
    <row r="242" spans="1:14" ht="31.5" customHeight="1" x14ac:dyDescent="0.45">
      <c r="A242" s="6" t="str">
        <f t="shared" si="15"/>
        <v>24-8</v>
      </c>
      <c r="B242" s="6" t="str">
        <f t="shared" si="16"/>
        <v>24-8</v>
      </c>
      <c r="C242" s="21">
        <f>原本!A241</f>
        <v>24</v>
      </c>
      <c r="D242" s="22" t="s">
        <v>9</v>
      </c>
      <c r="E242" s="23">
        <f>原本!B241</f>
        <v>8</v>
      </c>
      <c r="F242" s="21">
        <f>原本!C241</f>
        <v>0</v>
      </c>
      <c r="G242" s="21" t="str">
        <f t="shared" si="17"/>
        <v>24-8</v>
      </c>
      <c r="H242" s="42"/>
      <c r="I242" s="24" t="str">
        <f>原本!D241</f>
        <v>CHANEL</v>
      </c>
      <c r="J242" s="25" t="str">
        <f>原本!E241</f>
        <v>バッグ</v>
      </c>
      <c r="K242" s="25" t="str">
        <f>原本!G241</f>
        <v>チェーンショルダー　ラム/付属品:シール</v>
      </c>
      <c r="L242" s="26">
        <f t="shared" si="18"/>
        <v>24</v>
      </c>
      <c r="M242" s="26" t="s">
        <v>0</v>
      </c>
      <c r="N242" s="26">
        <f t="shared" si="19"/>
        <v>8</v>
      </c>
    </row>
    <row r="243" spans="1:14" ht="31.5" customHeight="1" x14ac:dyDescent="0.45">
      <c r="A243" s="6" t="str">
        <f t="shared" si="15"/>
        <v>24-9</v>
      </c>
      <c r="B243" s="6" t="str">
        <f t="shared" si="16"/>
        <v>24-9</v>
      </c>
      <c r="C243" s="21">
        <f>原本!A242</f>
        <v>24</v>
      </c>
      <c r="D243" s="22" t="s">
        <v>9</v>
      </c>
      <c r="E243" s="23">
        <f>原本!B242</f>
        <v>9</v>
      </c>
      <c r="F243" s="21">
        <f>原本!C242</f>
        <v>0</v>
      </c>
      <c r="G243" s="21" t="str">
        <f t="shared" si="17"/>
        <v>24-9</v>
      </c>
      <c r="H243" s="42"/>
      <c r="I243" s="24" t="str">
        <f>原本!D242</f>
        <v>CHANEL</v>
      </c>
      <c r="J243" s="25" t="str">
        <f>原本!E242</f>
        <v>バッグ</v>
      </c>
      <c r="K243" s="25" t="str">
        <f>原本!G242</f>
        <v>【別展】ミニハンド　ブラウン/付属品:袋,シール</v>
      </c>
      <c r="L243" s="26">
        <f t="shared" si="18"/>
        <v>24</v>
      </c>
      <c r="M243" s="26" t="s">
        <v>0</v>
      </c>
      <c r="N243" s="26">
        <f t="shared" si="19"/>
        <v>9</v>
      </c>
    </row>
    <row r="244" spans="1:14" ht="31.5" customHeight="1" x14ac:dyDescent="0.45">
      <c r="A244" s="6" t="str">
        <f t="shared" si="15"/>
        <v>24-10</v>
      </c>
      <c r="B244" s="6" t="str">
        <f t="shared" si="16"/>
        <v>24-10</v>
      </c>
      <c r="C244" s="21">
        <f>原本!A243</f>
        <v>24</v>
      </c>
      <c r="D244" s="22" t="s">
        <v>9</v>
      </c>
      <c r="E244" s="23">
        <f>原本!B243</f>
        <v>10</v>
      </c>
      <c r="F244" s="21">
        <f>原本!C243</f>
        <v>0</v>
      </c>
      <c r="G244" s="21" t="str">
        <f t="shared" si="17"/>
        <v>24-10</v>
      </c>
      <c r="H244" s="42"/>
      <c r="I244" s="24" t="str">
        <f>原本!D243</f>
        <v>CHANEL</v>
      </c>
      <c r="J244" s="25" t="str">
        <f>原本!E243</f>
        <v>バッグ</v>
      </c>
      <c r="K244" s="25" t="str">
        <f>原本!G243</f>
        <v>復刻トート　ブラック　キャビア/付属品:シール</v>
      </c>
      <c r="L244" s="26">
        <f t="shared" si="18"/>
        <v>24</v>
      </c>
      <c r="M244" s="26" t="s">
        <v>0</v>
      </c>
      <c r="N244" s="26">
        <f t="shared" si="19"/>
        <v>10</v>
      </c>
    </row>
    <row r="245" spans="1:14" ht="31.5" customHeight="1" x14ac:dyDescent="0.45">
      <c r="A245" s="6" t="str">
        <f t="shared" si="15"/>
        <v>25-1</v>
      </c>
      <c r="B245" s="6" t="str">
        <f t="shared" si="16"/>
        <v>25-1</v>
      </c>
      <c r="C245" s="21">
        <f>原本!A244</f>
        <v>25</v>
      </c>
      <c r="D245" s="22" t="s">
        <v>9</v>
      </c>
      <c r="E245" s="23">
        <f>原本!B244</f>
        <v>1</v>
      </c>
      <c r="F245" s="21">
        <f>原本!C244</f>
        <v>0</v>
      </c>
      <c r="G245" s="21" t="str">
        <f t="shared" si="17"/>
        <v>25-1</v>
      </c>
      <c r="H245" s="42"/>
      <c r="I245" s="24" t="str">
        <f>原本!D244</f>
        <v>LOUIS VUITTON</v>
      </c>
      <c r="J245" s="25" t="str">
        <f>原本!E244</f>
        <v>バッグ</v>
      </c>
      <c r="K245" s="25" t="str">
        <f>原本!G244</f>
        <v>ﾄﾞｰﾌｨｰﾇMINI/M44580 FO4200 ﾓﾉｸﾞﾗﾑﾘﾊﾞｰｽ  /付属品:箱 袋</v>
      </c>
      <c r="L245" s="26">
        <f t="shared" si="18"/>
        <v>25</v>
      </c>
      <c r="M245" s="26" t="s">
        <v>0</v>
      </c>
      <c r="N245" s="26">
        <f t="shared" si="19"/>
        <v>1</v>
      </c>
    </row>
    <row r="246" spans="1:14" ht="31.5" customHeight="1" x14ac:dyDescent="0.45">
      <c r="A246" s="6" t="str">
        <f t="shared" si="15"/>
        <v>25-2</v>
      </c>
      <c r="B246" s="6" t="str">
        <f t="shared" si="16"/>
        <v>25-2</v>
      </c>
      <c r="C246" s="21">
        <f>原本!A245</f>
        <v>25</v>
      </c>
      <c r="D246" s="22" t="s">
        <v>9</v>
      </c>
      <c r="E246" s="23">
        <f>原本!B245</f>
        <v>2</v>
      </c>
      <c r="F246" s="21">
        <f>原本!C245</f>
        <v>0</v>
      </c>
      <c r="G246" s="21" t="str">
        <f t="shared" si="17"/>
        <v>25-2</v>
      </c>
      <c r="H246" s="42"/>
      <c r="I246" s="24" t="str">
        <f>原本!D245</f>
        <v>LOUIS VUITTON</v>
      </c>
      <c r="J246" s="25" t="str">
        <f>原本!E245</f>
        <v>バッグ</v>
      </c>
      <c r="K246" s="25" t="str">
        <f>原本!G245</f>
        <v xml:space="preserve">ｳﾞｧｳﾞｧﾝPM/ SR1010 ﾓﾉｸﾞﾗﾑ  </v>
      </c>
      <c r="L246" s="26">
        <f t="shared" si="18"/>
        <v>25</v>
      </c>
      <c r="M246" s="26" t="s">
        <v>0</v>
      </c>
      <c r="N246" s="26">
        <f t="shared" si="19"/>
        <v>2</v>
      </c>
    </row>
    <row r="247" spans="1:14" ht="31.5" customHeight="1" x14ac:dyDescent="0.45">
      <c r="A247" s="6" t="str">
        <f t="shared" si="15"/>
        <v>25-3</v>
      </c>
      <c r="B247" s="6" t="str">
        <f t="shared" si="16"/>
        <v>25-3</v>
      </c>
      <c r="C247" s="21">
        <f>原本!A246</f>
        <v>25</v>
      </c>
      <c r="D247" s="22" t="s">
        <v>9</v>
      </c>
      <c r="E247" s="23">
        <f>原本!B246</f>
        <v>3</v>
      </c>
      <c r="F247" s="21">
        <f>原本!C246</f>
        <v>0</v>
      </c>
      <c r="G247" s="21" t="str">
        <f t="shared" si="17"/>
        <v>25-3</v>
      </c>
      <c r="H247" s="42"/>
      <c r="I247" s="24" t="str">
        <f>原本!D246</f>
        <v>LOUIS VUITTON</v>
      </c>
      <c r="J247" s="25" t="str">
        <f>原本!E246</f>
        <v>バッグ</v>
      </c>
      <c r="K247" s="25" t="str">
        <f>原本!G246</f>
        <v xml:space="preserve">ﾊﾞﾋﾞﾛﾝ/ MB0082 ﾓﾉｸﾞﾗﾑ  </v>
      </c>
      <c r="L247" s="26">
        <f t="shared" si="18"/>
        <v>25</v>
      </c>
      <c r="M247" s="26" t="s">
        <v>0</v>
      </c>
      <c r="N247" s="26">
        <f t="shared" si="19"/>
        <v>3</v>
      </c>
    </row>
    <row r="248" spans="1:14" ht="31.5" customHeight="1" x14ac:dyDescent="0.45">
      <c r="A248" s="6" t="str">
        <f t="shared" si="15"/>
        <v>25-4</v>
      </c>
      <c r="B248" s="6" t="str">
        <f t="shared" si="16"/>
        <v>25-4</v>
      </c>
      <c r="C248" s="21">
        <f>原本!A247</f>
        <v>25</v>
      </c>
      <c r="D248" s="22" t="s">
        <v>9</v>
      </c>
      <c r="E248" s="23">
        <f>原本!B247</f>
        <v>4</v>
      </c>
      <c r="F248" s="21">
        <f>原本!C247</f>
        <v>0</v>
      </c>
      <c r="G248" s="21" t="str">
        <f t="shared" si="17"/>
        <v>25-4</v>
      </c>
      <c r="H248" s="42"/>
      <c r="I248" s="24" t="str">
        <f>原本!D247</f>
        <v>LOUIS VUITTON</v>
      </c>
      <c r="J248" s="25" t="str">
        <f>原本!E247</f>
        <v>バッグ</v>
      </c>
      <c r="K248" s="25" t="str">
        <f>原本!G247</f>
        <v xml:space="preserve">ｱｸｾｻﾘｰﾎﾟｰﾁ/ VI0053 ﾓﾉｸﾞﾗﾑ  </v>
      </c>
      <c r="L248" s="26">
        <f t="shared" si="18"/>
        <v>25</v>
      </c>
      <c r="M248" s="26" t="s">
        <v>0</v>
      </c>
      <c r="N248" s="26">
        <f t="shared" si="19"/>
        <v>4</v>
      </c>
    </row>
    <row r="249" spans="1:14" ht="31.5" customHeight="1" x14ac:dyDescent="0.45">
      <c r="A249" s="6" t="str">
        <f t="shared" si="15"/>
        <v>25-5</v>
      </c>
      <c r="B249" s="6" t="str">
        <f t="shared" si="16"/>
        <v>25-5</v>
      </c>
      <c r="C249" s="21">
        <f>原本!A248</f>
        <v>25</v>
      </c>
      <c r="D249" s="22" t="s">
        <v>9</v>
      </c>
      <c r="E249" s="23">
        <f>原本!B248</f>
        <v>5</v>
      </c>
      <c r="F249" s="21">
        <f>原本!C248</f>
        <v>0</v>
      </c>
      <c r="G249" s="21" t="str">
        <f t="shared" si="17"/>
        <v>25-5</v>
      </c>
      <c r="H249" s="42"/>
      <c r="I249" s="24" t="str">
        <f>原本!D248</f>
        <v>LOUIS VUITTON</v>
      </c>
      <c r="J249" s="25" t="str">
        <f>原本!E248</f>
        <v>バッグ</v>
      </c>
      <c r="K249" s="25" t="str">
        <f>原本!G248</f>
        <v>ﾎﾟｼｪｯﾄﾌﾛﾗﾝﾃｨｰﾇ/ FL0031 ﾓﾉｸﾞﾗﾑ  /付属品:ｽﾄﾗｯﾌﾟ</v>
      </c>
      <c r="L249" s="26">
        <f t="shared" si="18"/>
        <v>25</v>
      </c>
      <c r="M249" s="26" t="s">
        <v>0</v>
      </c>
      <c r="N249" s="26">
        <f t="shared" si="19"/>
        <v>5</v>
      </c>
    </row>
    <row r="250" spans="1:14" ht="31.5" customHeight="1" x14ac:dyDescent="0.45">
      <c r="A250" s="6" t="str">
        <f t="shared" si="15"/>
        <v>25-6</v>
      </c>
      <c r="B250" s="6" t="str">
        <f t="shared" si="16"/>
        <v>25-6</v>
      </c>
      <c r="C250" s="21">
        <f>原本!A249</f>
        <v>25</v>
      </c>
      <c r="D250" s="22" t="s">
        <v>9</v>
      </c>
      <c r="E250" s="23">
        <f>原本!B249</f>
        <v>6</v>
      </c>
      <c r="F250" s="21">
        <f>原本!C249</f>
        <v>0</v>
      </c>
      <c r="G250" s="21" t="str">
        <f t="shared" si="17"/>
        <v>25-6</v>
      </c>
      <c r="H250" s="42"/>
      <c r="I250" s="24" t="str">
        <f>原本!D249</f>
        <v>LOUIS VUITTON</v>
      </c>
      <c r="J250" s="25" t="str">
        <f>原本!E249</f>
        <v>バッグ</v>
      </c>
      <c r="K250" s="25" t="str">
        <f>原本!G249</f>
        <v xml:space="preserve">ｱﾝﾌﾞﾚｰﾙ/ FO0177 ﾀﾞﾐｴｱﾝﾌｨﾆ ｵﾆｷｽ </v>
      </c>
      <c r="L250" s="26">
        <f t="shared" si="18"/>
        <v>25</v>
      </c>
      <c r="M250" s="26" t="s">
        <v>0</v>
      </c>
      <c r="N250" s="26">
        <f t="shared" si="19"/>
        <v>6</v>
      </c>
    </row>
    <row r="251" spans="1:14" ht="31.5" customHeight="1" x14ac:dyDescent="0.45">
      <c r="A251" s="6" t="str">
        <f t="shared" si="15"/>
        <v>25-7</v>
      </c>
      <c r="B251" s="6" t="str">
        <f t="shared" si="16"/>
        <v>25-7</v>
      </c>
      <c r="C251" s="21">
        <f>原本!A250</f>
        <v>25</v>
      </c>
      <c r="D251" s="22" t="s">
        <v>9</v>
      </c>
      <c r="E251" s="23">
        <f>原本!B250</f>
        <v>7</v>
      </c>
      <c r="F251" s="21">
        <f>原本!C250</f>
        <v>0</v>
      </c>
      <c r="G251" s="21" t="str">
        <f t="shared" si="17"/>
        <v>25-7</v>
      </c>
      <c r="H251" s="42"/>
      <c r="I251" s="24" t="str">
        <f>原本!D250</f>
        <v>LOUIS VUITTON</v>
      </c>
      <c r="J251" s="25" t="str">
        <f>原本!E250</f>
        <v>バッグ</v>
      </c>
      <c r="K251" s="25" t="str">
        <f>原本!G250</f>
        <v xml:space="preserve">ﾋﾟﾑﾘｺ/ MI1918 ﾀﾞﾐｴ  </v>
      </c>
      <c r="L251" s="26">
        <f t="shared" si="18"/>
        <v>25</v>
      </c>
      <c r="M251" s="26" t="s">
        <v>0</v>
      </c>
      <c r="N251" s="26">
        <f t="shared" si="19"/>
        <v>7</v>
      </c>
    </row>
    <row r="252" spans="1:14" ht="31.5" customHeight="1" x14ac:dyDescent="0.45">
      <c r="A252" s="6" t="str">
        <f t="shared" si="15"/>
        <v>25-8</v>
      </c>
      <c r="B252" s="6" t="str">
        <f t="shared" si="16"/>
        <v>25-8</v>
      </c>
      <c r="C252" s="21">
        <f>原本!A251</f>
        <v>25</v>
      </c>
      <c r="D252" s="22" t="s">
        <v>9</v>
      </c>
      <c r="E252" s="23">
        <f>原本!B251</f>
        <v>8</v>
      </c>
      <c r="F252" s="21">
        <f>原本!C251</f>
        <v>0</v>
      </c>
      <c r="G252" s="21" t="str">
        <f t="shared" si="17"/>
        <v>25-8</v>
      </c>
      <c r="H252" s="42"/>
      <c r="I252" s="24" t="str">
        <f>原本!D251</f>
        <v>LOUIS VUITTON</v>
      </c>
      <c r="J252" s="25" t="str">
        <f>原本!E251</f>
        <v>バッグ</v>
      </c>
      <c r="K252" s="25" t="str">
        <f>原本!G251</f>
        <v>ﾘｰﾄﾞPM/ MI1007 ｳﾞｪﾙﾆ ﾙｰｼﾞｭ /付属品:袋</v>
      </c>
      <c r="L252" s="26">
        <f t="shared" si="18"/>
        <v>25</v>
      </c>
      <c r="M252" s="26" t="s">
        <v>0</v>
      </c>
      <c r="N252" s="26">
        <f t="shared" si="19"/>
        <v>8</v>
      </c>
    </row>
    <row r="253" spans="1:14" ht="31.5" customHeight="1" x14ac:dyDescent="0.45">
      <c r="A253" s="6" t="str">
        <f t="shared" si="15"/>
        <v>25-9</v>
      </c>
      <c r="B253" s="6" t="str">
        <f t="shared" si="16"/>
        <v>25-9</v>
      </c>
      <c r="C253" s="21">
        <f>原本!A252</f>
        <v>25</v>
      </c>
      <c r="D253" s="22" t="s">
        <v>9</v>
      </c>
      <c r="E253" s="23">
        <f>原本!B252</f>
        <v>9</v>
      </c>
      <c r="F253" s="21">
        <f>原本!C252</f>
        <v>0</v>
      </c>
      <c r="G253" s="21" t="str">
        <f t="shared" si="17"/>
        <v>25-9</v>
      </c>
      <c r="H253" s="42"/>
      <c r="I253" s="24" t="str">
        <f>原本!D252</f>
        <v>LOEWE</v>
      </c>
      <c r="J253" s="25" t="str">
        <f>原本!E252</f>
        <v>バッグ</v>
      </c>
      <c r="K253" s="25" t="str">
        <f>原本!G252</f>
        <v>ｼｮﾙﾀﾞｰﾊﾞｯｸﾞ/   ｸﾞﾘｰﾝ ｷｬﾝﾊﾞｽ/付属品:袋</v>
      </c>
      <c r="L253" s="26">
        <f t="shared" si="18"/>
        <v>25</v>
      </c>
      <c r="M253" s="26" t="s">
        <v>0</v>
      </c>
      <c r="N253" s="26">
        <f t="shared" si="19"/>
        <v>9</v>
      </c>
    </row>
    <row r="254" spans="1:14" ht="31.5" customHeight="1" x14ac:dyDescent="0.45">
      <c r="A254" s="6" t="str">
        <f t="shared" si="15"/>
        <v>25-10</v>
      </c>
      <c r="B254" s="6" t="str">
        <f t="shared" si="16"/>
        <v>25-10</v>
      </c>
      <c r="C254" s="21">
        <f>原本!A253</f>
        <v>25</v>
      </c>
      <c r="D254" s="22" t="s">
        <v>9</v>
      </c>
      <c r="E254" s="23">
        <f>原本!B253</f>
        <v>10</v>
      </c>
      <c r="F254" s="21">
        <f>原本!C253</f>
        <v>0</v>
      </c>
      <c r="G254" s="21" t="str">
        <f t="shared" si="17"/>
        <v>25-10</v>
      </c>
      <c r="H254" s="42"/>
      <c r="I254" s="24" t="str">
        <f>原本!D253</f>
        <v>LOEWE</v>
      </c>
      <c r="J254" s="25" t="str">
        <f>原本!E253</f>
        <v>バッグ</v>
      </c>
      <c r="K254" s="25" t="str">
        <f>原本!G253</f>
        <v>ｼｮﾙﾀﾞｰﾊﾞｯｸﾞ/   ｸﾞﾚｰ/ﾌﾞﾗｯｸ 　　　　　　　　　　　　　　　　　　　　　　　　　　ｷｬﾝﾊﾞｽ/ﾚｻﾞｰ</v>
      </c>
      <c r="L254" s="26">
        <f t="shared" si="18"/>
        <v>25</v>
      </c>
      <c r="M254" s="26" t="s">
        <v>0</v>
      </c>
      <c r="N254" s="26">
        <f t="shared" si="19"/>
        <v>10</v>
      </c>
    </row>
    <row r="255" spans="1:14" ht="31.5" customHeight="1" x14ac:dyDescent="0.45">
      <c r="A255" s="6" t="str">
        <f t="shared" si="15"/>
        <v>26-1</v>
      </c>
      <c r="B255" s="6" t="str">
        <f t="shared" si="16"/>
        <v>26-1</v>
      </c>
      <c r="C255" s="21">
        <f>原本!A254</f>
        <v>26</v>
      </c>
      <c r="D255" s="22" t="s">
        <v>9</v>
      </c>
      <c r="E255" s="23">
        <f>原本!B254</f>
        <v>1</v>
      </c>
      <c r="F255" s="21">
        <f>原本!C254</f>
        <v>0</v>
      </c>
      <c r="G255" s="21" t="str">
        <f t="shared" si="17"/>
        <v>26-1</v>
      </c>
      <c r="H255" s="42"/>
      <c r="I255" s="24" t="str">
        <f>原本!D254</f>
        <v>LOUIS VUITTON</v>
      </c>
      <c r="J255" s="25" t="str">
        <f>原本!E254</f>
        <v>バッグ</v>
      </c>
      <c r="K255" s="25" t="str">
        <f>原本!G254</f>
        <v>ﾈｳﾞｧｰﾌﾙMM　草間彌生　ｸｻﾏﾔﾖｲ/ GI4152 /付属品:保袋</v>
      </c>
      <c r="L255" s="26">
        <f t="shared" si="18"/>
        <v>26</v>
      </c>
      <c r="M255" s="26" t="s">
        <v>0</v>
      </c>
      <c r="N255" s="26">
        <f t="shared" si="19"/>
        <v>1</v>
      </c>
    </row>
    <row r="256" spans="1:14" ht="31.5" customHeight="1" x14ac:dyDescent="0.45">
      <c r="A256" s="6" t="str">
        <f t="shared" si="15"/>
        <v>26-2</v>
      </c>
      <c r="B256" s="6" t="str">
        <f t="shared" si="16"/>
        <v>26-2</v>
      </c>
      <c r="C256" s="21">
        <f>原本!A255</f>
        <v>26</v>
      </c>
      <c r="D256" s="22" t="s">
        <v>9</v>
      </c>
      <c r="E256" s="23">
        <f>原本!B255</f>
        <v>2</v>
      </c>
      <c r="F256" s="21">
        <f>原本!C255</f>
        <v>0</v>
      </c>
      <c r="G256" s="27" t="str">
        <f t="shared" si="17"/>
        <v>26-2</v>
      </c>
      <c r="H256" s="42"/>
      <c r="I256" s="24" t="str">
        <f>原本!D255</f>
        <v>LOUIS VUITTON</v>
      </c>
      <c r="J256" s="25" t="str">
        <f>原本!E255</f>
        <v>バッグ</v>
      </c>
      <c r="K256" s="25" t="str">
        <f>原本!G255</f>
        <v xml:space="preserve">ﾄｰﾀﾘｰPM/ DU1152 </v>
      </c>
      <c r="L256" s="26">
        <f t="shared" si="18"/>
        <v>26</v>
      </c>
      <c r="M256" s="26" t="s">
        <v>0</v>
      </c>
      <c r="N256" s="26">
        <f t="shared" si="19"/>
        <v>2</v>
      </c>
    </row>
    <row r="257" spans="1:14" ht="31.5" customHeight="1" x14ac:dyDescent="0.45">
      <c r="A257" s="6" t="str">
        <f t="shared" si="15"/>
        <v>26-3</v>
      </c>
      <c r="B257" s="6" t="str">
        <f t="shared" si="16"/>
        <v>26-3</v>
      </c>
      <c r="C257" s="21">
        <f>原本!A256</f>
        <v>26</v>
      </c>
      <c r="D257" s="22" t="s">
        <v>9</v>
      </c>
      <c r="E257" s="23">
        <f>原本!B256</f>
        <v>3</v>
      </c>
      <c r="F257" s="21">
        <f>原本!C256</f>
        <v>0</v>
      </c>
      <c r="G257" s="27" t="str">
        <f t="shared" si="17"/>
        <v>26-3</v>
      </c>
      <c r="H257" s="42"/>
      <c r="I257" s="24" t="str">
        <f>原本!D256</f>
        <v>LOUIS VUITTON</v>
      </c>
      <c r="J257" s="25" t="str">
        <f>原本!E256</f>
        <v>バッグ</v>
      </c>
      <c r="K257" s="25" t="str">
        <f>原本!G256</f>
        <v>ﾌｪｲﾎﾞﾘｯﾄMM/ DU4103 /付属品:保袋　ストラップ</v>
      </c>
      <c r="L257" s="26">
        <f t="shared" si="18"/>
        <v>26</v>
      </c>
      <c r="M257" s="26" t="s">
        <v>0</v>
      </c>
      <c r="N257" s="26">
        <f t="shared" si="19"/>
        <v>3</v>
      </c>
    </row>
    <row r="258" spans="1:14" ht="31.5" customHeight="1" x14ac:dyDescent="0.45">
      <c r="A258" s="6" t="str">
        <f t="shared" si="15"/>
        <v>26-4</v>
      </c>
      <c r="B258" s="6" t="str">
        <f t="shared" si="16"/>
        <v>26-4</v>
      </c>
      <c r="C258" s="21">
        <f>原本!A257</f>
        <v>26</v>
      </c>
      <c r="D258" s="22" t="s">
        <v>9</v>
      </c>
      <c r="E258" s="23">
        <f>原本!B257</f>
        <v>4</v>
      </c>
      <c r="F258" s="21">
        <f>原本!C257</f>
        <v>0</v>
      </c>
      <c r="G258" s="27" t="str">
        <f t="shared" si="17"/>
        <v>26-4</v>
      </c>
      <c r="H258" s="42"/>
      <c r="I258" s="24" t="str">
        <f>原本!D257</f>
        <v>LOUIS VUITTON</v>
      </c>
      <c r="J258" s="25" t="str">
        <f>原本!E257</f>
        <v>バッグ</v>
      </c>
      <c r="K258" s="25" t="str">
        <f>原本!G257</f>
        <v>ｱｽﾞｰﾙ　ﾌｪｲﾎﾞﾘｯﾄPM/ DU1164 /付属品:ストラップ</v>
      </c>
      <c r="L258" s="26">
        <f t="shared" si="18"/>
        <v>26</v>
      </c>
      <c r="M258" s="26" t="s">
        <v>0</v>
      </c>
      <c r="N258" s="26">
        <f t="shared" si="19"/>
        <v>4</v>
      </c>
    </row>
    <row r="259" spans="1:14" s="6" customFormat="1" ht="31.5" customHeight="1" x14ac:dyDescent="0.45">
      <c r="A259" s="6" t="str">
        <f t="shared" si="15"/>
        <v>26-5</v>
      </c>
      <c r="B259" s="6" t="str">
        <f t="shared" si="16"/>
        <v>26-5</v>
      </c>
      <c r="C259" s="21">
        <f>原本!A258</f>
        <v>26</v>
      </c>
      <c r="D259" s="22" t="s">
        <v>9</v>
      </c>
      <c r="E259" s="23">
        <f>原本!B258</f>
        <v>5</v>
      </c>
      <c r="F259" s="21">
        <f>原本!C258</f>
        <v>0</v>
      </c>
      <c r="G259" s="21" t="str">
        <f t="shared" si="17"/>
        <v>26-5</v>
      </c>
      <c r="H259" s="43"/>
      <c r="I259" s="24" t="str">
        <f>原本!D258</f>
        <v>LOUIS VUITTON</v>
      </c>
      <c r="J259" s="25" t="str">
        <f>原本!E258</f>
        <v>バッグ</v>
      </c>
      <c r="K259" s="25" t="str">
        <f>原本!G258</f>
        <v>ｿﾛｰﾆｭ　SL0054/ SL0054 /付属品:保袋</v>
      </c>
      <c r="L259" s="26">
        <f t="shared" si="18"/>
        <v>26</v>
      </c>
      <c r="M259" s="26" t="s">
        <v>0</v>
      </c>
      <c r="N259" s="26">
        <f t="shared" si="19"/>
        <v>5</v>
      </c>
    </row>
    <row r="260" spans="1:14" s="6" customFormat="1" ht="31.5" customHeight="1" x14ac:dyDescent="0.45">
      <c r="A260" s="6" t="str">
        <f t="shared" si="15"/>
        <v>26-6</v>
      </c>
      <c r="B260" s="6" t="str">
        <f t="shared" si="16"/>
        <v>26-6</v>
      </c>
      <c r="C260" s="21">
        <f>原本!A259</f>
        <v>26</v>
      </c>
      <c r="D260" s="22" t="s">
        <v>9</v>
      </c>
      <c r="E260" s="23">
        <f>原本!B259</f>
        <v>6</v>
      </c>
      <c r="F260" s="21">
        <f>原本!C259</f>
        <v>0</v>
      </c>
      <c r="G260" s="21" t="str">
        <f t="shared" si="17"/>
        <v>26-6</v>
      </c>
      <c r="H260" s="42"/>
      <c r="I260" s="24" t="str">
        <f>原本!D259</f>
        <v>LOUIS VUITTON</v>
      </c>
      <c r="J260" s="25" t="str">
        <f>原本!E259</f>
        <v>バッグ</v>
      </c>
      <c r="K260" s="25" t="str">
        <f>原本!G259</f>
        <v>ﾄﾞｰｳﾞｨﾙ/ VI0999 /付属品:保袋</v>
      </c>
      <c r="L260" s="26">
        <f t="shared" si="18"/>
        <v>26</v>
      </c>
      <c r="M260" s="26" t="s">
        <v>0</v>
      </c>
      <c r="N260" s="26">
        <f t="shared" si="19"/>
        <v>6</v>
      </c>
    </row>
    <row r="261" spans="1:14" s="6" customFormat="1" ht="31.5" customHeight="1" x14ac:dyDescent="0.45">
      <c r="A261" s="6" t="str">
        <f t="shared" si="15"/>
        <v>26-7</v>
      </c>
      <c r="B261" s="6" t="str">
        <f t="shared" si="16"/>
        <v>26-7</v>
      </c>
      <c r="C261" s="21">
        <f>原本!A260</f>
        <v>26</v>
      </c>
      <c r="D261" s="22" t="s">
        <v>9</v>
      </c>
      <c r="E261" s="23">
        <f>原本!B260</f>
        <v>7</v>
      </c>
      <c r="F261" s="21">
        <f>原本!C260</f>
        <v>0</v>
      </c>
      <c r="G261" s="21" t="str">
        <f t="shared" si="17"/>
        <v>26-7</v>
      </c>
      <c r="H261" s="42"/>
      <c r="I261" s="24" t="str">
        <f>原本!D260</f>
        <v>LOUIS VUITTON</v>
      </c>
      <c r="J261" s="25" t="str">
        <f>原本!E260</f>
        <v>バッグ</v>
      </c>
      <c r="K261" s="25" t="str">
        <f>原本!G260</f>
        <v xml:space="preserve">ｽﾋﾟｰﾃﾞｨ35/ SP0988 </v>
      </c>
      <c r="L261" s="26">
        <f t="shared" si="18"/>
        <v>26</v>
      </c>
      <c r="M261" s="26" t="s">
        <v>0</v>
      </c>
      <c r="N261" s="26">
        <f t="shared" si="19"/>
        <v>7</v>
      </c>
    </row>
    <row r="262" spans="1:14" s="6" customFormat="1" ht="31.5" customHeight="1" x14ac:dyDescent="0.45">
      <c r="A262" s="6" t="str">
        <f t="shared" ref="A262:A325" si="20">$C$3&amp;B262</f>
        <v>26-8</v>
      </c>
      <c r="B262" s="6" t="str">
        <f t="shared" ref="B262:B325" si="21">C262&amp;-E262</f>
        <v>26-8</v>
      </c>
      <c r="C262" s="21">
        <f>原本!A261</f>
        <v>26</v>
      </c>
      <c r="D262" s="22" t="s">
        <v>9</v>
      </c>
      <c r="E262" s="23">
        <f>原本!B261</f>
        <v>8</v>
      </c>
      <c r="F262" s="21">
        <f>原本!C261</f>
        <v>0</v>
      </c>
      <c r="G262" s="21" t="str">
        <f t="shared" ref="G262:G325" si="22">C262&amp;-E262</f>
        <v>26-8</v>
      </c>
      <c r="H262" s="42"/>
      <c r="I262" s="24" t="str">
        <f>原本!D261</f>
        <v>LOUIS VUITTON</v>
      </c>
      <c r="J262" s="25" t="str">
        <f>原本!E261</f>
        <v>バッグ</v>
      </c>
      <c r="K262" s="25" t="str">
        <f>原本!G261</f>
        <v>ｽﾋﾟｰﾃﾞｨ40　SP0945/ SP0945 /付属品:保袋</v>
      </c>
      <c r="L262" s="26">
        <f t="shared" ref="L262:L325" si="23">C262</f>
        <v>26</v>
      </c>
      <c r="M262" s="26" t="s">
        <v>0</v>
      </c>
      <c r="N262" s="26">
        <f t="shared" ref="N262:N325" si="24">E262</f>
        <v>8</v>
      </c>
    </row>
    <row r="263" spans="1:14" s="6" customFormat="1" ht="31.5" customHeight="1" x14ac:dyDescent="0.45">
      <c r="A263" s="6" t="str">
        <f t="shared" si="20"/>
        <v>26-9</v>
      </c>
      <c r="B263" s="6" t="str">
        <f t="shared" si="21"/>
        <v>26-9</v>
      </c>
      <c r="C263" s="21">
        <f>原本!A262</f>
        <v>26</v>
      </c>
      <c r="D263" s="22" t="s">
        <v>9</v>
      </c>
      <c r="E263" s="23">
        <f>原本!B262</f>
        <v>9</v>
      </c>
      <c r="F263" s="21">
        <f>原本!C262</f>
        <v>0</v>
      </c>
      <c r="G263" s="21" t="str">
        <f t="shared" si="22"/>
        <v>26-9</v>
      </c>
      <c r="H263" s="42"/>
      <c r="I263" s="24" t="str">
        <f>原本!D262</f>
        <v>LOUIS VUITTON</v>
      </c>
      <c r="J263" s="25" t="str">
        <f>原本!E262</f>
        <v>バッグ</v>
      </c>
      <c r="K263" s="25" t="str">
        <f>原本!G262</f>
        <v>ﾏﾙﾁｶﾗｰ　ｴﾗｲｻﾞ　TH0056/ TH0056 /付属品:保袋</v>
      </c>
      <c r="L263" s="26">
        <f t="shared" si="23"/>
        <v>26</v>
      </c>
      <c r="M263" s="26" t="s">
        <v>0</v>
      </c>
      <c r="N263" s="26">
        <f t="shared" si="24"/>
        <v>9</v>
      </c>
    </row>
    <row r="264" spans="1:14" s="6" customFormat="1" ht="31.5" customHeight="1" x14ac:dyDescent="0.45">
      <c r="A264" s="6" t="str">
        <f t="shared" si="20"/>
        <v>26-10</v>
      </c>
      <c r="B264" s="6" t="str">
        <f t="shared" si="21"/>
        <v>26-10</v>
      </c>
      <c r="C264" s="21">
        <f>原本!A263</f>
        <v>26</v>
      </c>
      <c r="D264" s="22" t="s">
        <v>9</v>
      </c>
      <c r="E264" s="23">
        <f>原本!B263</f>
        <v>10</v>
      </c>
      <c r="F264" s="21">
        <f>原本!C263</f>
        <v>0</v>
      </c>
      <c r="G264" s="21" t="str">
        <f t="shared" si="22"/>
        <v>26-10</v>
      </c>
      <c r="H264" s="42"/>
      <c r="I264" s="24" t="str">
        <f>原本!D263</f>
        <v>LOUIS VUITTON</v>
      </c>
      <c r="J264" s="25" t="str">
        <f>原本!E263</f>
        <v>バッグ</v>
      </c>
      <c r="K264" s="25" t="str">
        <f>原本!G263</f>
        <v xml:space="preserve">ﾐﾆﾌﾟﾘｰﾃｨ　CA1015/ CA1015 </v>
      </c>
      <c r="L264" s="26">
        <f t="shared" si="23"/>
        <v>26</v>
      </c>
      <c r="M264" s="26" t="s">
        <v>0</v>
      </c>
      <c r="N264" s="26">
        <f t="shared" si="24"/>
        <v>10</v>
      </c>
    </row>
    <row r="265" spans="1:14" s="6" customFormat="1" ht="31.5" customHeight="1" x14ac:dyDescent="0.45">
      <c r="A265" s="6" t="str">
        <f t="shared" si="20"/>
        <v>27-1</v>
      </c>
      <c r="B265" s="6" t="str">
        <f t="shared" si="21"/>
        <v>27-1</v>
      </c>
      <c r="C265" s="21">
        <f>原本!A264</f>
        <v>27</v>
      </c>
      <c r="D265" s="22" t="s">
        <v>9</v>
      </c>
      <c r="E265" s="23">
        <f>原本!B264</f>
        <v>1</v>
      </c>
      <c r="F265" s="21">
        <f>原本!C264</f>
        <v>0</v>
      </c>
      <c r="G265" s="21" t="str">
        <f t="shared" si="22"/>
        <v>27-1</v>
      </c>
      <c r="H265" s="42"/>
      <c r="I265" s="24" t="str">
        <f>原本!D264</f>
        <v>LOUIS VUITTON</v>
      </c>
      <c r="J265" s="25" t="str">
        <f>原本!E264</f>
        <v>バッグ</v>
      </c>
      <c r="K265" s="25" t="str">
        <f>原本!G264</f>
        <v>アーツィ/CA3190</v>
      </c>
      <c r="L265" s="26">
        <f t="shared" si="23"/>
        <v>27</v>
      </c>
      <c r="M265" s="26" t="s">
        <v>0</v>
      </c>
      <c r="N265" s="26">
        <f t="shared" si="24"/>
        <v>1</v>
      </c>
    </row>
    <row r="266" spans="1:14" s="6" customFormat="1" ht="31.5" customHeight="1" x14ac:dyDescent="0.45">
      <c r="A266" s="6" t="str">
        <f t="shared" si="20"/>
        <v>27-2</v>
      </c>
      <c r="B266" s="6" t="str">
        <f t="shared" si="21"/>
        <v>27-2</v>
      </c>
      <c r="C266" s="21">
        <f>原本!A265</f>
        <v>27</v>
      </c>
      <c r="D266" s="22" t="s">
        <v>9</v>
      </c>
      <c r="E266" s="23">
        <f>原本!B265</f>
        <v>2</v>
      </c>
      <c r="F266" s="21">
        <f>原本!C265</f>
        <v>0</v>
      </c>
      <c r="G266" s="21" t="str">
        <f t="shared" si="22"/>
        <v>27-2</v>
      </c>
      <c r="H266" s="42"/>
      <c r="I266" s="24" t="str">
        <f>原本!D265</f>
        <v>LOUIS VUITTON</v>
      </c>
      <c r="J266" s="25" t="str">
        <f>原本!E265</f>
        <v>バッグ</v>
      </c>
      <c r="K266" s="25" t="str">
        <f>原本!G265</f>
        <v>キーポルバンドリエール５５/FL0050/付属品:ストラップ,カデナ,鍵</v>
      </c>
      <c r="L266" s="26">
        <f t="shared" si="23"/>
        <v>27</v>
      </c>
      <c r="M266" s="26" t="s">
        <v>0</v>
      </c>
      <c r="N266" s="26">
        <f t="shared" si="24"/>
        <v>2</v>
      </c>
    </row>
    <row r="267" spans="1:14" s="6" customFormat="1" ht="31.5" customHeight="1" x14ac:dyDescent="0.45">
      <c r="A267" s="6" t="str">
        <f t="shared" si="20"/>
        <v>27-3</v>
      </c>
      <c r="B267" s="6" t="str">
        <f t="shared" si="21"/>
        <v>27-3</v>
      </c>
      <c r="C267" s="21">
        <f>原本!A266</f>
        <v>27</v>
      </c>
      <c r="D267" s="22" t="s">
        <v>9</v>
      </c>
      <c r="E267" s="23">
        <f>原本!B266</f>
        <v>3</v>
      </c>
      <c r="F267" s="21">
        <f>原本!C266</f>
        <v>0</v>
      </c>
      <c r="G267" s="21" t="str">
        <f t="shared" si="22"/>
        <v>27-3</v>
      </c>
      <c r="H267" s="42"/>
      <c r="I267" s="24" t="str">
        <f>原本!D266</f>
        <v>LOUIS VUITTON</v>
      </c>
      <c r="J267" s="25" t="str">
        <f>原本!E266</f>
        <v>バッグ</v>
      </c>
      <c r="K267" s="25" t="str">
        <f>原本!G266</f>
        <v>ティボリ/SP4057/付属品:保存袋</v>
      </c>
      <c r="L267" s="26">
        <f t="shared" si="23"/>
        <v>27</v>
      </c>
      <c r="M267" s="26" t="s">
        <v>0</v>
      </c>
      <c r="N267" s="26">
        <f t="shared" si="24"/>
        <v>3</v>
      </c>
    </row>
    <row r="268" spans="1:14" s="6" customFormat="1" ht="31.5" customHeight="1" x14ac:dyDescent="0.45">
      <c r="A268" s="6" t="str">
        <f t="shared" si="20"/>
        <v>27-4</v>
      </c>
      <c r="B268" s="6" t="str">
        <f t="shared" si="21"/>
        <v>27-4</v>
      </c>
      <c r="C268" s="21">
        <f>原本!A267</f>
        <v>27</v>
      </c>
      <c r="D268" s="22" t="s">
        <v>9</v>
      </c>
      <c r="E268" s="23">
        <f>原本!B267</f>
        <v>4</v>
      </c>
      <c r="F268" s="21">
        <f>原本!C267</f>
        <v>0</v>
      </c>
      <c r="G268" s="21" t="str">
        <f t="shared" si="22"/>
        <v>27-4</v>
      </c>
      <c r="H268" s="42"/>
      <c r="I268" s="24" t="str">
        <f>原本!D267</f>
        <v>LOUIS VUITTON</v>
      </c>
      <c r="J268" s="25" t="str">
        <f>原本!E267</f>
        <v>バッグ</v>
      </c>
      <c r="K268" s="25" t="str">
        <f>原本!G267</f>
        <v>【別展】ジェロニモス　モノグラム/CA0045/付属品:箱,保存袋</v>
      </c>
      <c r="L268" s="26">
        <f t="shared" si="23"/>
        <v>27</v>
      </c>
      <c r="M268" s="26" t="s">
        <v>0</v>
      </c>
      <c r="N268" s="26">
        <f t="shared" si="24"/>
        <v>4</v>
      </c>
    </row>
    <row r="269" spans="1:14" s="6" customFormat="1" ht="31.5" customHeight="1" x14ac:dyDescent="0.45">
      <c r="A269" s="6" t="str">
        <f t="shared" si="20"/>
        <v>27-5</v>
      </c>
      <c r="B269" s="6" t="str">
        <f t="shared" si="21"/>
        <v>27-5</v>
      </c>
      <c r="C269" s="21">
        <f>原本!A268</f>
        <v>27</v>
      </c>
      <c r="D269" s="22" t="s">
        <v>9</v>
      </c>
      <c r="E269" s="23">
        <f>原本!B268</f>
        <v>5</v>
      </c>
      <c r="F269" s="21">
        <f>原本!C268</f>
        <v>0</v>
      </c>
      <c r="G269" s="21" t="str">
        <f t="shared" si="22"/>
        <v>27-5</v>
      </c>
      <c r="H269" s="42"/>
      <c r="I269" s="24" t="str">
        <f>原本!D268</f>
        <v>LOUIS VUITTON</v>
      </c>
      <c r="J269" s="25" t="str">
        <f>原本!E268</f>
        <v>バッグ</v>
      </c>
      <c r="K269" s="25" t="str">
        <f>原本!G268</f>
        <v>ヴォルテール/SD3104/付属品:保存袋</v>
      </c>
      <c r="L269" s="26">
        <f t="shared" si="23"/>
        <v>27</v>
      </c>
      <c r="M269" s="26" t="s">
        <v>0</v>
      </c>
      <c r="N269" s="26">
        <f t="shared" si="24"/>
        <v>5</v>
      </c>
    </row>
    <row r="270" spans="1:14" s="6" customFormat="1" ht="31.5" customHeight="1" x14ac:dyDescent="0.45">
      <c r="A270" s="6" t="str">
        <f t="shared" si="20"/>
        <v>27-6</v>
      </c>
      <c r="B270" s="6" t="str">
        <f t="shared" si="21"/>
        <v>27-6</v>
      </c>
      <c r="C270" s="21">
        <f>原本!A269</f>
        <v>27</v>
      </c>
      <c r="D270" s="22" t="s">
        <v>9</v>
      </c>
      <c r="E270" s="23">
        <f>原本!B269</f>
        <v>6</v>
      </c>
      <c r="F270" s="21">
        <f>原本!C269</f>
        <v>0</v>
      </c>
      <c r="G270" s="21" t="str">
        <f t="shared" si="22"/>
        <v>27-6</v>
      </c>
      <c r="H270" s="42"/>
      <c r="I270" s="24" t="str">
        <f>原本!D269</f>
        <v>LOUIS VUITTON</v>
      </c>
      <c r="J270" s="25" t="str">
        <f>原本!E269</f>
        <v>バッグ</v>
      </c>
      <c r="K270" s="25" t="str">
        <f>原本!G269</f>
        <v>トゥラム/SR0036/付属品:保存袋</v>
      </c>
      <c r="L270" s="26">
        <f t="shared" si="23"/>
        <v>27</v>
      </c>
      <c r="M270" s="26" t="s">
        <v>0</v>
      </c>
      <c r="N270" s="26">
        <f t="shared" si="24"/>
        <v>6</v>
      </c>
    </row>
    <row r="271" spans="1:14" s="6" customFormat="1" ht="31.5" customHeight="1" x14ac:dyDescent="0.45">
      <c r="A271" s="6" t="str">
        <f t="shared" si="20"/>
        <v>27-7</v>
      </c>
      <c r="B271" s="6" t="str">
        <f t="shared" si="21"/>
        <v>27-7</v>
      </c>
      <c r="C271" s="21">
        <f>原本!A270</f>
        <v>27</v>
      </c>
      <c r="D271" s="22" t="s">
        <v>9</v>
      </c>
      <c r="E271" s="23">
        <f>原本!B270</f>
        <v>7</v>
      </c>
      <c r="F271" s="21">
        <f>原本!C270</f>
        <v>0</v>
      </c>
      <c r="G271" s="21" t="str">
        <f t="shared" si="22"/>
        <v>27-7</v>
      </c>
      <c r="H271" s="42"/>
      <c r="I271" s="24" t="str">
        <f>原本!D270</f>
        <v>LOUIS VUITTON</v>
      </c>
      <c r="J271" s="25" t="str">
        <f>原本!E270</f>
        <v>バッグ</v>
      </c>
      <c r="K271" s="25" t="str">
        <f>原本!G270</f>
        <v>フラットショッパー</v>
      </c>
      <c r="L271" s="26">
        <f t="shared" si="23"/>
        <v>27</v>
      </c>
      <c r="M271" s="26" t="s">
        <v>0</v>
      </c>
      <c r="N271" s="26">
        <f t="shared" si="24"/>
        <v>7</v>
      </c>
    </row>
    <row r="272" spans="1:14" s="6" customFormat="1" ht="31.5" customHeight="1" x14ac:dyDescent="0.45">
      <c r="A272" s="6" t="str">
        <f t="shared" si="20"/>
        <v>27-8</v>
      </c>
      <c r="B272" s="6" t="str">
        <f t="shared" si="21"/>
        <v>27-8</v>
      </c>
      <c r="C272" s="21">
        <f>原本!A271</f>
        <v>27</v>
      </c>
      <c r="D272" s="22" t="s">
        <v>9</v>
      </c>
      <c r="E272" s="23">
        <f>原本!B271</f>
        <v>8</v>
      </c>
      <c r="F272" s="21">
        <f>原本!C271</f>
        <v>0</v>
      </c>
      <c r="G272" s="21" t="str">
        <f t="shared" si="22"/>
        <v>27-8</v>
      </c>
      <c r="H272" s="42"/>
      <c r="I272" s="24" t="str">
        <f>原本!D271</f>
        <v>LOUIS VUITTON</v>
      </c>
      <c r="J272" s="25" t="str">
        <f>原本!E271</f>
        <v>バッグ</v>
      </c>
      <c r="K272" s="25" t="str">
        <f>原本!G271</f>
        <v>ホクストンGM/RI2184/付属品:保存袋</v>
      </c>
      <c r="L272" s="26">
        <f t="shared" si="23"/>
        <v>27</v>
      </c>
      <c r="M272" s="26" t="s">
        <v>0</v>
      </c>
      <c r="N272" s="26">
        <f t="shared" si="24"/>
        <v>8</v>
      </c>
    </row>
    <row r="273" spans="1:14" s="6" customFormat="1" ht="31.5" customHeight="1" x14ac:dyDescent="0.45">
      <c r="A273" s="6" t="str">
        <f t="shared" si="20"/>
        <v>27-9</v>
      </c>
      <c r="B273" s="6" t="str">
        <f t="shared" si="21"/>
        <v>27-9</v>
      </c>
      <c r="C273" s="21">
        <f>原本!A272</f>
        <v>27</v>
      </c>
      <c r="D273" s="22" t="s">
        <v>9</v>
      </c>
      <c r="E273" s="23">
        <f>原本!B272</f>
        <v>9</v>
      </c>
      <c r="F273" s="21">
        <f>原本!C272</f>
        <v>0</v>
      </c>
      <c r="G273" s="21" t="str">
        <f t="shared" si="22"/>
        <v>27-9</v>
      </c>
      <c r="H273" s="42"/>
      <c r="I273" s="24" t="str">
        <f>原本!D272</f>
        <v>LOUIS VUITTON</v>
      </c>
      <c r="J273" s="25" t="str">
        <f>原本!E272</f>
        <v>バッグ</v>
      </c>
      <c r="K273" s="25" t="str">
        <f>原本!G272</f>
        <v>ソローニュ/TH4098/付属品:保存袋</v>
      </c>
      <c r="L273" s="26">
        <f t="shared" si="23"/>
        <v>27</v>
      </c>
      <c r="M273" s="26" t="s">
        <v>0</v>
      </c>
      <c r="N273" s="26">
        <f t="shared" si="24"/>
        <v>9</v>
      </c>
    </row>
    <row r="274" spans="1:14" s="6" customFormat="1" ht="31.5" customHeight="1" x14ac:dyDescent="0.45">
      <c r="A274" s="6" t="str">
        <f t="shared" si="20"/>
        <v>27-10</v>
      </c>
      <c r="B274" s="6" t="str">
        <f t="shared" si="21"/>
        <v>27-10</v>
      </c>
      <c r="C274" s="21">
        <f>原本!A273</f>
        <v>27</v>
      </c>
      <c r="D274" s="22" t="s">
        <v>9</v>
      </c>
      <c r="E274" s="23">
        <f>原本!B273</f>
        <v>10</v>
      </c>
      <c r="F274" s="21">
        <f>原本!C273</f>
        <v>0</v>
      </c>
      <c r="G274" s="21" t="str">
        <f t="shared" si="22"/>
        <v>27-10</v>
      </c>
      <c r="H274" s="42"/>
      <c r="I274" s="24" t="str">
        <f>原本!D273</f>
        <v>LOUIS VUITTON</v>
      </c>
      <c r="J274" s="25" t="str">
        <f>原本!E273</f>
        <v>バッグ</v>
      </c>
      <c r="K274" s="25" t="str">
        <f>原本!G273</f>
        <v>フェリシー/RFID/付属品:箱,保存袋</v>
      </c>
      <c r="L274" s="26">
        <f t="shared" si="23"/>
        <v>27</v>
      </c>
      <c r="M274" s="26" t="s">
        <v>0</v>
      </c>
      <c r="N274" s="26">
        <f t="shared" si="24"/>
        <v>10</v>
      </c>
    </row>
    <row r="275" spans="1:14" s="6" customFormat="1" ht="31.5" customHeight="1" x14ac:dyDescent="0.45">
      <c r="A275" s="6" t="str">
        <f t="shared" si="20"/>
        <v>28-1</v>
      </c>
      <c r="B275" s="6" t="str">
        <f t="shared" si="21"/>
        <v>28-1</v>
      </c>
      <c r="C275" s="21">
        <f>原本!A274</f>
        <v>28</v>
      </c>
      <c r="D275" s="22" t="s">
        <v>9</v>
      </c>
      <c r="E275" s="23">
        <f>原本!B274</f>
        <v>1</v>
      </c>
      <c r="F275" s="21">
        <f>原本!C274</f>
        <v>0</v>
      </c>
      <c r="G275" s="21" t="str">
        <f t="shared" si="22"/>
        <v>28-1</v>
      </c>
      <c r="H275" s="42"/>
      <c r="I275" s="24" t="str">
        <f>原本!D274</f>
        <v>CHANEL</v>
      </c>
      <c r="J275" s="25" t="str">
        <f>原本!E274</f>
        <v>バッグ</v>
      </c>
      <c r="K275" s="25" t="str">
        <f>原本!G274</f>
        <v>マトラッセ/レザー</v>
      </c>
      <c r="L275" s="26">
        <f t="shared" si="23"/>
        <v>28</v>
      </c>
      <c r="M275" s="26" t="s">
        <v>0</v>
      </c>
      <c r="N275" s="26">
        <f t="shared" si="24"/>
        <v>1</v>
      </c>
    </row>
    <row r="276" spans="1:14" s="6" customFormat="1" ht="31.5" customHeight="1" x14ac:dyDescent="0.45">
      <c r="A276" s="6" t="str">
        <f t="shared" si="20"/>
        <v>28-2</v>
      </c>
      <c r="B276" s="6" t="str">
        <f t="shared" si="21"/>
        <v>28-2</v>
      </c>
      <c r="C276" s="21">
        <f>原本!A275</f>
        <v>28</v>
      </c>
      <c r="D276" s="22" t="s">
        <v>9</v>
      </c>
      <c r="E276" s="23">
        <f>原本!B275</f>
        <v>2</v>
      </c>
      <c r="F276" s="21">
        <f>原本!C275</f>
        <v>0</v>
      </c>
      <c r="G276" s="21" t="str">
        <f t="shared" si="22"/>
        <v>28-2</v>
      </c>
      <c r="H276" s="42"/>
      <c r="I276" s="24" t="str">
        <f>原本!D275</f>
        <v>CHANEL</v>
      </c>
      <c r="J276" s="25" t="str">
        <f>原本!E275</f>
        <v>バッグ</v>
      </c>
      <c r="K276" s="25" t="str">
        <f>原本!G275</f>
        <v>マトラッセ/レザー/付属品:カード</v>
      </c>
      <c r="L276" s="26">
        <f t="shared" si="23"/>
        <v>28</v>
      </c>
      <c r="M276" s="26" t="s">
        <v>0</v>
      </c>
      <c r="N276" s="26">
        <f t="shared" si="24"/>
        <v>2</v>
      </c>
    </row>
    <row r="277" spans="1:14" s="6" customFormat="1" ht="31.5" customHeight="1" x14ac:dyDescent="0.45">
      <c r="A277" s="6" t="str">
        <f t="shared" si="20"/>
        <v>28-3</v>
      </c>
      <c r="B277" s="6" t="str">
        <f t="shared" si="21"/>
        <v>28-3</v>
      </c>
      <c r="C277" s="21">
        <f>原本!A276</f>
        <v>28</v>
      </c>
      <c r="D277" s="22" t="s">
        <v>9</v>
      </c>
      <c r="E277" s="23">
        <f>原本!B276</f>
        <v>3</v>
      </c>
      <c r="F277" s="21">
        <f>原本!C276</f>
        <v>0</v>
      </c>
      <c r="G277" s="21" t="str">
        <f t="shared" si="22"/>
        <v>28-3</v>
      </c>
      <c r="H277" s="42"/>
      <c r="I277" s="24" t="str">
        <f>原本!D276</f>
        <v>Christian Dior</v>
      </c>
      <c r="J277" s="25" t="str">
        <f>原本!E276</f>
        <v>バッグ</v>
      </c>
      <c r="K277" s="25" t="str">
        <f>原本!G276</f>
        <v>【別展】レディーディオール/レザー/付属品:ST,カード</v>
      </c>
      <c r="L277" s="26">
        <f t="shared" si="23"/>
        <v>28</v>
      </c>
      <c r="M277" s="26" t="s">
        <v>0</v>
      </c>
      <c r="N277" s="26">
        <f t="shared" si="24"/>
        <v>3</v>
      </c>
    </row>
    <row r="278" spans="1:14" s="6" customFormat="1" ht="31.5" customHeight="1" x14ac:dyDescent="0.45">
      <c r="A278" s="6" t="str">
        <f t="shared" si="20"/>
        <v>28-4</v>
      </c>
      <c r="B278" s="6" t="str">
        <f t="shared" si="21"/>
        <v>28-4</v>
      </c>
      <c r="C278" s="21">
        <f>原本!A277</f>
        <v>28</v>
      </c>
      <c r="D278" s="22" t="s">
        <v>9</v>
      </c>
      <c r="E278" s="23">
        <f>原本!B277</f>
        <v>4</v>
      </c>
      <c r="F278" s="21">
        <f>原本!C277</f>
        <v>0</v>
      </c>
      <c r="G278" s="21" t="str">
        <f t="shared" si="22"/>
        <v>28-4</v>
      </c>
      <c r="H278" s="42"/>
      <c r="I278" s="24" t="str">
        <f>原本!D277</f>
        <v>LOUIS VUITTON</v>
      </c>
      <c r="J278" s="25" t="str">
        <f>原本!E277</f>
        <v>バッグ</v>
      </c>
      <c r="K278" s="25" t="str">
        <f>原本!G277</f>
        <v>アルマGM/ヴェルニ/付属品:カデナ,鍵,クロシェット</v>
      </c>
      <c r="L278" s="26">
        <f t="shared" si="23"/>
        <v>28</v>
      </c>
      <c r="M278" s="26" t="s">
        <v>0</v>
      </c>
      <c r="N278" s="26">
        <f t="shared" si="24"/>
        <v>4</v>
      </c>
    </row>
    <row r="279" spans="1:14" s="6" customFormat="1" ht="31.5" customHeight="1" x14ac:dyDescent="0.45">
      <c r="A279" s="6" t="str">
        <f t="shared" si="20"/>
        <v>28-5</v>
      </c>
      <c r="B279" s="6" t="str">
        <f t="shared" si="21"/>
        <v>28-5</v>
      </c>
      <c r="C279" s="21">
        <f>原本!A278</f>
        <v>28</v>
      </c>
      <c r="D279" s="22" t="s">
        <v>9</v>
      </c>
      <c r="E279" s="23">
        <f>原本!B278</f>
        <v>5</v>
      </c>
      <c r="F279" s="21">
        <f>原本!C278</f>
        <v>0</v>
      </c>
      <c r="G279" s="21" t="str">
        <f t="shared" si="22"/>
        <v>28-5</v>
      </c>
      <c r="H279" s="42"/>
      <c r="I279" s="24" t="str">
        <f>原本!D278</f>
        <v>LOUIS VUITTON</v>
      </c>
      <c r="J279" s="25" t="str">
        <f>原本!E278</f>
        <v>バッグ</v>
      </c>
      <c r="K279" s="25" t="str">
        <f>原本!G278</f>
        <v>サレヤPM/ダミエ</v>
      </c>
      <c r="L279" s="26">
        <f t="shared" si="23"/>
        <v>28</v>
      </c>
      <c r="M279" s="26" t="s">
        <v>0</v>
      </c>
      <c r="N279" s="26">
        <f t="shared" si="24"/>
        <v>5</v>
      </c>
    </row>
    <row r="280" spans="1:14" s="6" customFormat="1" ht="31.5" customHeight="1" x14ac:dyDescent="0.45">
      <c r="A280" s="6" t="str">
        <f t="shared" si="20"/>
        <v>28-6</v>
      </c>
      <c r="B280" s="6" t="str">
        <f t="shared" si="21"/>
        <v>28-6</v>
      </c>
      <c r="C280" s="21">
        <f>原本!A279</f>
        <v>28</v>
      </c>
      <c r="D280" s="22" t="s">
        <v>9</v>
      </c>
      <c r="E280" s="23">
        <f>原本!B279</f>
        <v>6</v>
      </c>
      <c r="F280" s="21">
        <f>原本!C279</f>
        <v>0</v>
      </c>
      <c r="G280" s="21" t="str">
        <f t="shared" si="22"/>
        <v>28-6</v>
      </c>
      <c r="H280" s="42"/>
      <c r="I280" s="24" t="str">
        <f>原本!D279</f>
        <v>LOUIS VUITTON</v>
      </c>
      <c r="J280" s="25" t="str">
        <f>原本!E279</f>
        <v>バッグ</v>
      </c>
      <c r="K280" s="25" t="str">
        <f>原本!G279</f>
        <v>ポシェットアクセソワール/マルチカラー</v>
      </c>
      <c r="L280" s="26">
        <f t="shared" si="23"/>
        <v>28</v>
      </c>
      <c r="M280" s="26" t="s">
        <v>0</v>
      </c>
      <c r="N280" s="26">
        <f t="shared" si="24"/>
        <v>6</v>
      </c>
    </row>
    <row r="281" spans="1:14" s="6" customFormat="1" ht="31.5" customHeight="1" x14ac:dyDescent="0.45">
      <c r="A281" s="6" t="str">
        <f t="shared" si="20"/>
        <v>28-7</v>
      </c>
      <c r="B281" s="6" t="str">
        <f t="shared" si="21"/>
        <v>28-7</v>
      </c>
      <c r="C281" s="21">
        <f>原本!A280</f>
        <v>28</v>
      </c>
      <c r="D281" s="22" t="s">
        <v>9</v>
      </c>
      <c r="E281" s="23">
        <f>原本!B280</f>
        <v>7</v>
      </c>
      <c r="F281" s="21">
        <f>原本!C280</f>
        <v>0</v>
      </c>
      <c r="G281" s="21" t="str">
        <f t="shared" si="22"/>
        <v>28-7</v>
      </c>
      <c r="H281" s="42"/>
      <c r="I281" s="24" t="str">
        <f>原本!D280</f>
        <v>LOUIS VUITTON</v>
      </c>
      <c r="J281" s="25" t="str">
        <f>原本!E280</f>
        <v>バッグ</v>
      </c>
      <c r="K281" s="25" t="str">
        <f>原本!G280</f>
        <v>ポシェットツインGM/モノグラム/付属品:保存袋,ストラップ</v>
      </c>
      <c r="L281" s="26">
        <f t="shared" si="23"/>
        <v>28</v>
      </c>
      <c r="M281" s="26" t="s">
        <v>0</v>
      </c>
      <c r="N281" s="26">
        <f t="shared" si="24"/>
        <v>7</v>
      </c>
    </row>
    <row r="282" spans="1:14" s="6" customFormat="1" ht="31.5" customHeight="1" x14ac:dyDescent="0.45">
      <c r="A282" s="6" t="str">
        <f t="shared" si="20"/>
        <v>28-8</v>
      </c>
      <c r="B282" s="6" t="str">
        <f t="shared" si="21"/>
        <v>28-8</v>
      </c>
      <c r="C282" s="21">
        <f>原本!A281</f>
        <v>28</v>
      </c>
      <c r="D282" s="22" t="s">
        <v>9</v>
      </c>
      <c r="E282" s="23">
        <f>原本!B281</f>
        <v>8</v>
      </c>
      <c r="F282" s="21">
        <f>原本!C281</f>
        <v>0</v>
      </c>
      <c r="G282" s="21" t="str">
        <f t="shared" si="22"/>
        <v>28-8</v>
      </c>
      <c r="H282" s="42"/>
      <c r="I282" s="24" t="str">
        <f>原本!D281</f>
        <v>LOUIS VUITTON</v>
      </c>
      <c r="J282" s="25" t="str">
        <f>原本!E281</f>
        <v>バッグ</v>
      </c>
      <c r="K282" s="25" t="str">
        <f>原本!G281</f>
        <v>ネヴァーフルMM/モノグラム</v>
      </c>
      <c r="L282" s="26">
        <f t="shared" si="23"/>
        <v>28</v>
      </c>
      <c r="M282" s="26" t="s">
        <v>0</v>
      </c>
      <c r="N282" s="26">
        <f t="shared" si="24"/>
        <v>8</v>
      </c>
    </row>
    <row r="283" spans="1:14" s="6" customFormat="1" ht="31.5" customHeight="1" x14ac:dyDescent="0.45">
      <c r="A283" s="6" t="str">
        <f t="shared" si="20"/>
        <v>28-9</v>
      </c>
      <c r="B283" s="6" t="str">
        <f t="shared" si="21"/>
        <v>28-9</v>
      </c>
      <c r="C283" s="21">
        <f>原本!A282</f>
        <v>28</v>
      </c>
      <c r="D283" s="22" t="s">
        <v>9</v>
      </c>
      <c r="E283" s="23">
        <f>原本!B282</f>
        <v>9</v>
      </c>
      <c r="F283" s="21">
        <f>原本!C282</f>
        <v>0</v>
      </c>
      <c r="G283" s="21" t="str">
        <f t="shared" si="22"/>
        <v>28-9</v>
      </c>
      <c r="H283" s="42"/>
      <c r="I283" s="24" t="str">
        <f>原本!D282</f>
        <v>LOUIS VUITTON</v>
      </c>
      <c r="J283" s="25" t="str">
        <f>原本!E282</f>
        <v>バッグ</v>
      </c>
      <c r="K283" s="25" t="str">
        <f>原本!G282</f>
        <v>スピーディ30/モノグラム</v>
      </c>
      <c r="L283" s="26">
        <f t="shared" si="23"/>
        <v>28</v>
      </c>
      <c r="M283" s="26" t="s">
        <v>0</v>
      </c>
      <c r="N283" s="26">
        <f t="shared" si="24"/>
        <v>9</v>
      </c>
    </row>
    <row r="284" spans="1:14" s="6" customFormat="1" ht="31.5" customHeight="1" x14ac:dyDescent="0.45">
      <c r="A284" s="6" t="str">
        <f t="shared" si="20"/>
        <v>28-10</v>
      </c>
      <c r="B284" s="6" t="str">
        <f t="shared" si="21"/>
        <v>28-10</v>
      </c>
      <c r="C284" s="21">
        <f>原本!A283</f>
        <v>28</v>
      </c>
      <c r="D284" s="22" t="s">
        <v>9</v>
      </c>
      <c r="E284" s="23">
        <f>原本!B283</f>
        <v>10</v>
      </c>
      <c r="F284" s="21">
        <f>原本!C283</f>
        <v>0</v>
      </c>
      <c r="G284" s="21" t="str">
        <f t="shared" si="22"/>
        <v>28-10</v>
      </c>
      <c r="H284" s="42"/>
      <c r="I284" s="24" t="str">
        <f>原本!D283</f>
        <v>LOUIS VUITTON</v>
      </c>
      <c r="J284" s="25" t="str">
        <f>原本!E283</f>
        <v>バッグ</v>
      </c>
      <c r="K284" s="25" t="str">
        <f>原本!G283</f>
        <v>トゥルービル/モノグラム</v>
      </c>
      <c r="L284" s="26">
        <f t="shared" si="23"/>
        <v>28</v>
      </c>
      <c r="M284" s="26" t="s">
        <v>0</v>
      </c>
      <c r="N284" s="26">
        <f t="shared" si="24"/>
        <v>10</v>
      </c>
    </row>
    <row r="285" spans="1:14" s="6" customFormat="1" ht="31.5" customHeight="1" x14ac:dyDescent="0.45">
      <c r="A285" s="6" t="str">
        <f t="shared" si="20"/>
        <v>29-1</v>
      </c>
      <c r="B285" s="6" t="str">
        <f t="shared" si="21"/>
        <v>29-1</v>
      </c>
      <c r="C285" s="21">
        <f>原本!A284</f>
        <v>29</v>
      </c>
      <c r="D285" s="22" t="s">
        <v>9</v>
      </c>
      <c r="E285" s="23">
        <f>原本!B284</f>
        <v>1</v>
      </c>
      <c r="F285" s="21">
        <f>原本!C284</f>
        <v>0</v>
      </c>
      <c r="G285" s="21" t="str">
        <f t="shared" si="22"/>
        <v>29-1</v>
      </c>
      <c r="H285" s="42"/>
      <c r="I285" s="24" t="str">
        <f>原本!D284</f>
        <v>LOUIS VUITTON</v>
      </c>
      <c r="J285" s="25" t="str">
        <f>原本!E284</f>
        <v>バッグ</v>
      </c>
      <c r="K285" s="25" t="str">
        <f>原本!G284</f>
        <v>カバアルト</v>
      </c>
      <c r="L285" s="26">
        <f t="shared" si="23"/>
        <v>29</v>
      </c>
      <c r="M285" s="26" t="s">
        <v>0</v>
      </c>
      <c r="N285" s="26">
        <f t="shared" si="24"/>
        <v>1</v>
      </c>
    </row>
    <row r="286" spans="1:14" s="6" customFormat="1" ht="31.5" customHeight="1" x14ac:dyDescent="0.45">
      <c r="A286" s="6" t="str">
        <f t="shared" si="20"/>
        <v>29-2</v>
      </c>
      <c r="B286" s="6" t="str">
        <f t="shared" si="21"/>
        <v>29-2</v>
      </c>
      <c r="C286" s="21">
        <f>原本!A285</f>
        <v>29</v>
      </c>
      <c r="D286" s="22" t="s">
        <v>9</v>
      </c>
      <c r="E286" s="23">
        <f>原本!B285</f>
        <v>2</v>
      </c>
      <c r="F286" s="21">
        <f>原本!C285</f>
        <v>0</v>
      </c>
      <c r="G286" s="21" t="str">
        <f t="shared" si="22"/>
        <v>29-2</v>
      </c>
      <c r="H286" s="42"/>
      <c r="I286" s="24" t="str">
        <f>原本!D285</f>
        <v>LOUIS VUITTON</v>
      </c>
      <c r="J286" s="25" t="str">
        <f>原本!E285</f>
        <v>バッグ</v>
      </c>
      <c r="K286" s="25" t="str">
        <f>原本!G285</f>
        <v>【別展】ネヴァーフルMM</v>
      </c>
      <c r="L286" s="26">
        <f t="shared" si="23"/>
        <v>29</v>
      </c>
      <c r="M286" s="26" t="s">
        <v>0</v>
      </c>
      <c r="N286" s="26">
        <f t="shared" si="24"/>
        <v>2</v>
      </c>
    </row>
    <row r="287" spans="1:14" s="6" customFormat="1" ht="31.5" customHeight="1" x14ac:dyDescent="0.45">
      <c r="A287" s="6" t="str">
        <f t="shared" si="20"/>
        <v>29-3</v>
      </c>
      <c r="B287" s="6" t="str">
        <f t="shared" si="21"/>
        <v>29-3</v>
      </c>
      <c r="C287" s="21">
        <f>原本!A286</f>
        <v>29</v>
      </c>
      <c r="D287" s="22" t="s">
        <v>9</v>
      </c>
      <c r="E287" s="23">
        <f>原本!B286</f>
        <v>3</v>
      </c>
      <c r="F287" s="21">
        <f>原本!C286</f>
        <v>0</v>
      </c>
      <c r="G287" s="21" t="str">
        <f t="shared" si="22"/>
        <v>29-3</v>
      </c>
      <c r="H287" s="42"/>
      <c r="I287" s="24" t="str">
        <f>原本!D286</f>
        <v>LOUIS VUITTON</v>
      </c>
      <c r="J287" s="25" t="str">
        <f>原本!E286</f>
        <v>バッグ</v>
      </c>
      <c r="K287" s="25" t="str">
        <f>原本!G286</f>
        <v>【別展】パラス/付属品:ストラップ</v>
      </c>
      <c r="L287" s="26">
        <f t="shared" si="23"/>
        <v>29</v>
      </c>
      <c r="M287" s="26" t="s">
        <v>0</v>
      </c>
      <c r="N287" s="26">
        <f t="shared" si="24"/>
        <v>3</v>
      </c>
    </row>
    <row r="288" spans="1:14" s="6" customFormat="1" ht="31.5" customHeight="1" x14ac:dyDescent="0.45">
      <c r="A288" s="6" t="str">
        <f t="shared" si="20"/>
        <v>29-4</v>
      </c>
      <c r="B288" s="6" t="str">
        <f t="shared" si="21"/>
        <v>29-4</v>
      </c>
      <c r="C288" s="21">
        <f>原本!A287</f>
        <v>29</v>
      </c>
      <c r="D288" s="22" t="s">
        <v>9</v>
      </c>
      <c r="E288" s="23">
        <f>原本!B287</f>
        <v>4</v>
      </c>
      <c r="F288" s="21">
        <f>原本!C287</f>
        <v>0</v>
      </c>
      <c r="G288" s="21" t="str">
        <f t="shared" si="22"/>
        <v>29-4</v>
      </c>
      <c r="H288" s="42"/>
      <c r="I288" s="24" t="str">
        <f>原本!D287</f>
        <v>LOUIS VUITTON</v>
      </c>
      <c r="J288" s="25" t="str">
        <f>原本!E287</f>
        <v>バッグ</v>
      </c>
      <c r="K288" s="25" t="str">
        <f>原本!G287</f>
        <v>パラス/付属品:ストラップ</v>
      </c>
      <c r="L288" s="26">
        <f t="shared" si="23"/>
        <v>29</v>
      </c>
      <c r="M288" s="26" t="s">
        <v>0</v>
      </c>
      <c r="N288" s="26">
        <f t="shared" si="24"/>
        <v>4</v>
      </c>
    </row>
    <row r="289" spans="1:14" s="6" customFormat="1" ht="31.5" customHeight="1" x14ac:dyDescent="0.45">
      <c r="A289" s="6" t="str">
        <f t="shared" si="20"/>
        <v>29-5</v>
      </c>
      <c r="B289" s="6" t="str">
        <f t="shared" si="21"/>
        <v>29-5</v>
      </c>
      <c r="C289" s="21">
        <f>原本!A288</f>
        <v>29</v>
      </c>
      <c r="D289" s="22" t="s">
        <v>9</v>
      </c>
      <c r="E289" s="23">
        <f>原本!B288</f>
        <v>5</v>
      </c>
      <c r="F289" s="21">
        <f>原本!C288</f>
        <v>0</v>
      </c>
      <c r="G289" s="21" t="str">
        <f t="shared" si="22"/>
        <v>29-5</v>
      </c>
      <c r="H289" s="42"/>
      <c r="I289" s="24" t="str">
        <f>原本!D288</f>
        <v>LOUIS VUITTON</v>
      </c>
      <c r="J289" s="25" t="str">
        <f>原本!E288</f>
        <v>バッグ</v>
      </c>
      <c r="K289" s="25" t="str">
        <f>原本!G288</f>
        <v>モンテーニュ/付属品:ストラップ</v>
      </c>
      <c r="L289" s="26">
        <f t="shared" si="23"/>
        <v>29</v>
      </c>
      <c r="M289" s="26" t="s">
        <v>0</v>
      </c>
      <c r="N289" s="26">
        <f t="shared" si="24"/>
        <v>5</v>
      </c>
    </row>
    <row r="290" spans="1:14" s="6" customFormat="1" ht="31.5" customHeight="1" x14ac:dyDescent="0.45">
      <c r="A290" s="6" t="str">
        <f t="shared" si="20"/>
        <v>29-6</v>
      </c>
      <c r="B290" s="6" t="str">
        <f t="shared" si="21"/>
        <v>29-6</v>
      </c>
      <c r="C290" s="21">
        <f>原本!A289</f>
        <v>29</v>
      </c>
      <c r="D290" s="22" t="s">
        <v>9</v>
      </c>
      <c r="E290" s="23">
        <f>原本!B289</f>
        <v>6</v>
      </c>
      <c r="F290" s="21">
        <f>原本!C289</f>
        <v>0</v>
      </c>
      <c r="G290" s="21" t="str">
        <f t="shared" si="22"/>
        <v>29-6</v>
      </c>
      <c r="H290" s="42"/>
      <c r="I290" s="24" t="str">
        <f>原本!D289</f>
        <v>LOUIS VUITTON</v>
      </c>
      <c r="J290" s="25" t="str">
        <f>原本!E289</f>
        <v>バッグ</v>
      </c>
      <c r="K290" s="25" t="str">
        <f>原本!G289</f>
        <v>モンテーニュ/付属品:ストラップ</v>
      </c>
      <c r="L290" s="26">
        <f t="shared" si="23"/>
        <v>29</v>
      </c>
      <c r="M290" s="26" t="s">
        <v>0</v>
      </c>
      <c r="N290" s="26">
        <f t="shared" si="24"/>
        <v>6</v>
      </c>
    </row>
    <row r="291" spans="1:14" s="6" customFormat="1" ht="31.5" customHeight="1" x14ac:dyDescent="0.45">
      <c r="A291" s="6" t="str">
        <f t="shared" si="20"/>
        <v>29-7</v>
      </c>
      <c r="B291" s="6" t="str">
        <f t="shared" si="21"/>
        <v>29-7</v>
      </c>
      <c r="C291" s="21">
        <f>原本!A290</f>
        <v>29</v>
      </c>
      <c r="D291" s="22" t="s">
        <v>9</v>
      </c>
      <c r="E291" s="23">
        <f>原本!B290</f>
        <v>7</v>
      </c>
      <c r="F291" s="21">
        <f>原本!C290</f>
        <v>0</v>
      </c>
      <c r="G291" s="21" t="str">
        <f t="shared" si="22"/>
        <v>29-7</v>
      </c>
      <c r="H291" s="42"/>
      <c r="I291" s="24" t="str">
        <f>原本!D290</f>
        <v>LOUIS VUITTON</v>
      </c>
      <c r="J291" s="25" t="str">
        <f>原本!E290</f>
        <v>バッグ</v>
      </c>
      <c r="K291" s="25" t="str">
        <f>原本!G290</f>
        <v>ミニスピーディ/付属品:ストラップ</v>
      </c>
      <c r="L291" s="26">
        <f t="shared" si="23"/>
        <v>29</v>
      </c>
      <c r="M291" s="26" t="s">
        <v>0</v>
      </c>
      <c r="N291" s="26">
        <f t="shared" si="24"/>
        <v>7</v>
      </c>
    </row>
    <row r="292" spans="1:14" s="6" customFormat="1" ht="31.5" customHeight="1" x14ac:dyDescent="0.45">
      <c r="A292" s="6" t="str">
        <f t="shared" si="20"/>
        <v>29-8</v>
      </c>
      <c r="B292" s="6" t="str">
        <f t="shared" si="21"/>
        <v>29-8</v>
      </c>
      <c r="C292" s="21">
        <f>原本!A291</f>
        <v>29</v>
      </c>
      <c r="D292" s="22" t="s">
        <v>9</v>
      </c>
      <c r="E292" s="23">
        <f>原本!B291</f>
        <v>8</v>
      </c>
      <c r="F292" s="21">
        <f>原本!C291</f>
        <v>0</v>
      </c>
      <c r="G292" s="21" t="str">
        <f t="shared" si="22"/>
        <v>29-8</v>
      </c>
      <c r="H292" s="42"/>
      <c r="I292" s="24" t="str">
        <f>原本!D291</f>
        <v>LOUIS VUITTON</v>
      </c>
      <c r="J292" s="25" t="str">
        <f>原本!E291</f>
        <v>バッグ</v>
      </c>
      <c r="K292" s="25" t="str">
        <f>原本!G291</f>
        <v>ディライトフル</v>
      </c>
      <c r="L292" s="26">
        <f t="shared" si="23"/>
        <v>29</v>
      </c>
      <c r="M292" s="26" t="s">
        <v>0</v>
      </c>
      <c r="N292" s="26">
        <f t="shared" si="24"/>
        <v>8</v>
      </c>
    </row>
    <row r="293" spans="1:14" s="6" customFormat="1" ht="31.5" customHeight="1" x14ac:dyDescent="0.45">
      <c r="A293" s="6" t="str">
        <f t="shared" si="20"/>
        <v>29-9</v>
      </c>
      <c r="B293" s="6" t="str">
        <f t="shared" si="21"/>
        <v>29-9</v>
      </c>
      <c r="C293" s="21">
        <f>原本!A292</f>
        <v>29</v>
      </c>
      <c r="D293" s="22" t="s">
        <v>9</v>
      </c>
      <c r="E293" s="23">
        <f>原本!B292</f>
        <v>9</v>
      </c>
      <c r="F293" s="21">
        <f>原本!C292</f>
        <v>0</v>
      </c>
      <c r="G293" s="21" t="str">
        <f t="shared" si="22"/>
        <v>29-9</v>
      </c>
      <c r="H293" s="42"/>
      <c r="I293" s="24" t="str">
        <f>原本!D292</f>
        <v>LOUIS VUITTON</v>
      </c>
      <c r="J293" s="25" t="str">
        <f>原本!E292</f>
        <v>バッグ</v>
      </c>
      <c r="K293" s="25" t="str">
        <f>原本!G292</f>
        <v>ボエシPM</v>
      </c>
      <c r="L293" s="26">
        <f t="shared" si="23"/>
        <v>29</v>
      </c>
      <c r="M293" s="26" t="s">
        <v>0</v>
      </c>
      <c r="N293" s="26">
        <f t="shared" si="24"/>
        <v>9</v>
      </c>
    </row>
    <row r="294" spans="1:14" s="6" customFormat="1" ht="31.5" customHeight="1" x14ac:dyDescent="0.45">
      <c r="A294" s="6" t="str">
        <f t="shared" si="20"/>
        <v>29-10</v>
      </c>
      <c r="B294" s="6" t="str">
        <f t="shared" si="21"/>
        <v>29-10</v>
      </c>
      <c r="C294" s="21">
        <f>原本!A293</f>
        <v>29</v>
      </c>
      <c r="D294" s="22" t="s">
        <v>9</v>
      </c>
      <c r="E294" s="23">
        <f>原本!B293</f>
        <v>10</v>
      </c>
      <c r="F294" s="21">
        <f>原本!C293</f>
        <v>0</v>
      </c>
      <c r="G294" s="21" t="str">
        <f t="shared" si="22"/>
        <v>29-10</v>
      </c>
      <c r="H294" s="42"/>
      <c r="I294" s="24" t="str">
        <f>原本!D293</f>
        <v>CHANEL</v>
      </c>
      <c r="J294" s="25" t="str">
        <f>原本!E293</f>
        <v>バッグ</v>
      </c>
      <c r="K294" s="25" t="str">
        <f>原本!G293</f>
        <v>ショルダーバッグ/付属品:カード</v>
      </c>
      <c r="L294" s="26">
        <f t="shared" si="23"/>
        <v>29</v>
      </c>
      <c r="M294" s="26" t="s">
        <v>0</v>
      </c>
      <c r="N294" s="26">
        <f t="shared" si="24"/>
        <v>10</v>
      </c>
    </row>
    <row r="295" spans="1:14" s="6" customFormat="1" ht="31.5" customHeight="1" x14ac:dyDescent="0.45">
      <c r="A295" s="6" t="str">
        <f t="shared" si="20"/>
        <v>30-1</v>
      </c>
      <c r="B295" s="6" t="str">
        <f t="shared" si="21"/>
        <v>30-1</v>
      </c>
      <c r="C295" s="21">
        <f>原本!A294</f>
        <v>30</v>
      </c>
      <c r="D295" s="22" t="s">
        <v>9</v>
      </c>
      <c r="E295" s="23">
        <f>原本!B294</f>
        <v>1</v>
      </c>
      <c r="F295" s="21">
        <f>原本!C294</f>
        <v>0</v>
      </c>
      <c r="G295" s="21" t="str">
        <f t="shared" si="22"/>
        <v>30-1</v>
      </c>
      <c r="H295" s="42"/>
      <c r="I295" s="24" t="str">
        <f>原本!D294</f>
        <v>CHANEL</v>
      </c>
      <c r="J295" s="25" t="str">
        <f>原本!E294</f>
        <v>バッグ</v>
      </c>
      <c r="K295" s="25" t="str">
        <f>原本!G294</f>
        <v>【別展】ココマーク横長チェーンショルダー　キャビアスキン　ホワイト　/ 10番台 /付属品:シール　カード　箱　袋</v>
      </c>
      <c r="L295" s="26">
        <f t="shared" si="23"/>
        <v>30</v>
      </c>
      <c r="M295" s="26" t="s">
        <v>0</v>
      </c>
      <c r="N295" s="26">
        <f t="shared" si="24"/>
        <v>1</v>
      </c>
    </row>
    <row r="296" spans="1:14" s="6" customFormat="1" ht="31.5" customHeight="1" x14ac:dyDescent="0.45">
      <c r="A296" s="6" t="str">
        <f t="shared" si="20"/>
        <v>30-2</v>
      </c>
      <c r="B296" s="6" t="str">
        <f t="shared" si="21"/>
        <v>30-2</v>
      </c>
      <c r="C296" s="21">
        <f>原本!A295</f>
        <v>30</v>
      </c>
      <c r="D296" s="22" t="s">
        <v>9</v>
      </c>
      <c r="E296" s="23">
        <f>原本!B295</f>
        <v>2</v>
      </c>
      <c r="F296" s="21">
        <f>原本!C295</f>
        <v>0</v>
      </c>
      <c r="G296" s="21" t="str">
        <f t="shared" si="22"/>
        <v>30-2</v>
      </c>
      <c r="H296" s="42"/>
      <c r="I296" s="24" t="str">
        <f>原本!D295</f>
        <v>CHANEL</v>
      </c>
      <c r="J296" s="25" t="str">
        <f>原本!E295</f>
        <v>バッグ</v>
      </c>
      <c r="K296" s="25" t="str">
        <f>原本!G295</f>
        <v>【別展】マトラッセ25　Wフラップチェーンショルダー　ラムスキン　ネイビー　/ 13番台 /付属品:シール　カード　箱　</v>
      </c>
      <c r="L296" s="26">
        <f t="shared" si="23"/>
        <v>30</v>
      </c>
      <c r="M296" s="26" t="s">
        <v>0</v>
      </c>
      <c r="N296" s="26">
        <f t="shared" si="24"/>
        <v>2</v>
      </c>
    </row>
    <row r="297" spans="1:14" s="6" customFormat="1" ht="31.5" customHeight="1" x14ac:dyDescent="0.45">
      <c r="A297" s="6" t="str">
        <f t="shared" si="20"/>
        <v>30-3</v>
      </c>
      <c r="B297" s="6" t="str">
        <f t="shared" si="21"/>
        <v>30-3</v>
      </c>
      <c r="C297" s="21">
        <f>原本!A296</f>
        <v>30</v>
      </c>
      <c r="D297" s="22" t="s">
        <v>9</v>
      </c>
      <c r="E297" s="23">
        <f>原本!B296</f>
        <v>3</v>
      </c>
      <c r="F297" s="21">
        <f>原本!C296</f>
        <v>0</v>
      </c>
      <c r="G297" s="21" t="str">
        <f t="shared" si="22"/>
        <v>30-3</v>
      </c>
      <c r="H297" s="42"/>
      <c r="I297" s="24" t="str">
        <f>原本!D296</f>
        <v>CHANEL</v>
      </c>
      <c r="J297" s="25" t="str">
        <f>原本!E296</f>
        <v>バッグ</v>
      </c>
      <c r="K297" s="25" t="str">
        <f>原本!G296</f>
        <v>ダイアナ　チェーンショルダー　ラムスキン　ブラック　/ ２番台 /付属品:シール</v>
      </c>
      <c r="L297" s="26">
        <f t="shared" si="23"/>
        <v>30</v>
      </c>
      <c r="M297" s="26" t="s">
        <v>0</v>
      </c>
      <c r="N297" s="26">
        <f t="shared" si="24"/>
        <v>3</v>
      </c>
    </row>
    <row r="298" spans="1:14" s="6" customFormat="1" ht="31.5" customHeight="1" x14ac:dyDescent="0.45">
      <c r="A298" s="6" t="str">
        <f t="shared" si="20"/>
        <v>30-4</v>
      </c>
      <c r="B298" s="6" t="str">
        <f t="shared" si="21"/>
        <v>30-4</v>
      </c>
      <c r="C298" s="21">
        <f>原本!A297</f>
        <v>30</v>
      </c>
      <c r="D298" s="22" t="s">
        <v>9</v>
      </c>
      <c r="E298" s="23">
        <f>原本!B297</f>
        <v>4</v>
      </c>
      <c r="F298" s="21">
        <f>原本!C297</f>
        <v>0</v>
      </c>
      <c r="G298" s="21" t="str">
        <f t="shared" si="22"/>
        <v>30-4</v>
      </c>
      <c r="H298" s="42"/>
      <c r="I298" s="24" t="str">
        <f>原本!D297</f>
        <v>CHANEL</v>
      </c>
      <c r="J298" s="25" t="str">
        <f>原本!E297</f>
        <v>バッグ</v>
      </c>
      <c r="K298" s="25" t="str">
        <f>原本!G297</f>
        <v>【別展】楕円ミニチェーンショルダー　ラムスキン　コーラルピンク/ 29番台 /付属品:シール　袋</v>
      </c>
      <c r="L298" s="26">
        <f t="shared" si="23"/>
        <v>30</v>
      </c>
      <c r="M298" s="26" t="s">
        <v>0</v>
      </c>
      <c r="N298" s="26">
        <f t="shared" si="24"/>
        <v>4</v>
      </c>
    </row>
    <row r="299" spans="1:14" s="6" customFormat="1" ht="31.5" customHeight="1" x14ac:dyDescent="0.45">
      <c r="A299" s="6" t="str">
        <f t="shared" si="20"/>
        <v>30-5</v>
      </c>
      <c r="B299" s="6" t="str">
        <f t="shared" si="21"/>
        <v>30-5</v>
      </c>
      <c r="C299" s="21">
        <f>原本!A298</f>
        <v>30</v>
      </c>
      <c r="D299" s="22" t="s">
        <v>9</v>
      </c>
      <c r="E299" s="23">
        <f>原本!B298</f>
        <v>5</v>
      </c>
      <c r="F299" s="21">
        <f>原本!C298</f>
        <v>0</v>
      </c>
      <c r="G299" s="21" t="str">
        <f t="shared" si="22"/>
        <v>30-5</v>
      </c>
      <c r="H299" s="42"/>
      <c r="I299" s="24" t="str">
        <f>原本!D298</f>
        <v>CHANEL</v>
      </c>
      <c r="J299" s="25" t="str">
        <f>原本!E298</f>
        <v>バッグ</v>
      </c>
      <c r="K299" s="25" t="str">
        <f>原本!G298</f>
        <v>トップターンロックトート　キャビアスキン　ボルドー/ ４番台 /付属品:シール　カード　</v>
      </c>
      <c r="L299" s="26">
        <f t="shared" si="23"/>
        <v>30</v>
      </c>
      <c r="M299" s="26" t="s">
        <v>0</v>
      </c>
      <c r="N299" s="26">
        <f t="shared" si="24"/>
        <v>5</v>
      </c>
    </row>
    <row r="300" spans="1:14" s="6" customFormat="1" ht="31.5" customHeight="1" x14ac:dyDescent="0.45">
      <c r="A300" s="6" t="str">
        <f t="shared" si="20"/>
        <v>30-6</v>
      </c>
      <c r="B300" s="6" t="str">
        <f t="shared" si="21"/>
        <v>30-6</v>
      </c>
      <c r="C300" s="21">
        <f>原本!A299</f>
        <v>30</v>
      </c>
      <c r="D300" s="22" t="s">
        <v>9</v>
      </c>
      <c r="E300" s="23">
        <f>原本!B299</f>
        <v>6</v>
      </c>
      <c r="F300" s="21">
        <f>原本!C299</f>
        <v>0</v>
      </c>
      <c r="G300" s="21" t="str">
        <f t="shared" si="22"/>
        <v>30-6</v>
      </c>
      <c r="H300" s="42"/>
      <c r="I300" s="24" t="str">
        <f>原本!D299</f>
        <v>CHANEL</v>
      </c>
      <c r="J300" s="25" t="str">
        <f>原本!E299</f>
        <v>バッグ</v>
      </c>
      <c r="K300" s="25" t="str">
        <f>原本!G299</f>
        <v>チョコバーチェーントート　ラムスキン　ネイビー　/ ７番台 /付属品:シール　カード</v>
      </c>
      <c r="L300" s="26">
        <f t="shared" si="23"/>
        <v>30</v>
      </c>
      <c r="M300" s="26" t="s">
        <v>0</v>
      </c>
      <c r="N300" s="26">
        <f t="shared" si="24"/>
        <v>6</v>
      </c>
    </row>
    <row r="301" spans="1:14" s="6" customFormat="1" ht="31.5" customHeight="1" x14ac:dyDescent="0.45">
      <c r="A301" s="6" t="str">
        <f t="shared" si="20"/>
        <v>30-7</v>
      </c>
      <c r="B301" s="6" t="str">
        <f t="shared" si="21"/>
        <v>30-7</v>
      </c>
      <c r="C301" s="21">
        <f>原本!A300</f>
        <v>30</v>
      </c>
      <c r="D301" s="22" t="s">
        <v>9</v>
      </c>
      <c r="E301" s="23">
        <f>原本!B300</f>
        <v>7</v>
      </c>
      <c r="F301" s="21">
        <f>原本!C300</f>
        <v>0</v>
      </c>
      <c r="G301" s="21" t="str">
        <f t="shared" si="22"/>
        <v>30-7</v>
      </c>
      <c r="H301" s="42"/>
      <c r="I301" s="24" t="str">
        <f>原本!D300</f>
        <v>CHANEL</v>
      </c>
      <c r="J301" s="25" t="str">
        <f>原本!E300</f>
        <v>バッグ</v>
      </c>
      <c r="K301" s="25" t="str">
        <f>原本!G300</f>
        <v>復刻トート　デカココマーク　キャビアスキン　レッド/ 5番台 /付属品:シール</v>
      </c>
      <c r="L301" s="26">
        <f t="shared" si="23"/>
        <v>30</v>
      </c>
      <c r="M301" s="26" t="s">
        <v>0</v>
      </c>
      <c r="N301" s="26">
        <f t="shared" si="24"/>
        <v>7</v>
      </c>
    </row>
    <row r="302" spans="1:14" s="6" customFormat="1" ht="31.5" customHeight="1" x14ac:dyDescent="0.45">
      <c r="A302" s="6" t="str">
        <f t="shared" si="20"/>
        <v>30-8</v>
      </c>
      <c r="B302" s="6" t="str">
        <f t="shared" si="21"/>
        <v>30-8</v>
      </c>
      <c r="C302" s="21">
        <f>原本!A301</f>
        <v>30</v>
      </c>
      <c r="D302" s="22" t="s">
        <v>9</v>
      </c>
      <c r="E302" s="23">
        <f>原本!B301</f>
        <v>8</v>
      </c>
      <c r="F302" s="21">
        <f>原本!C301</f>
        <v>0</v>
      </c>
      <c r="G302" s="21" t="str">
        <f t="shared" si="22"/>
        <v>30-8</v>
      </c>
      <c r="H302" s="42"/>
      <c r="I302" s="24" t="str">
        <f>原本!D301</f>
        <v>CHANEL</v>
      </c>
      <c r="J302" s="25" t="str">
        <f>原本!E301</f>
        <v>バッグ</v>
      </c>
      <c r="K302" s="25" t="str">
        <f>原本!G301</f>
        <v>スポーツライン　フラップショルダー　ナイロン　レザー　ブラック/ 11番台 /付属品:シール</v>
      </c>
      <c r="L302" s="26">
        <f t="shared" si="23"/>
        <v>30</v>
      </c>
      <c r="M302" s="26" t="s">
        <v>0</v>
      </c>
      <c r="N302" s="26">
        <f t="shared" si="24"/>
        <v>8</v>
      </c>
    </row>
    <row r="303" spans="1:14" s="6" customFormat="1" ht="31.5" customHeight="1" x14ac:dyDescent="0.45">
      <c r="A303" s="6" t="str">
        <f t="shared" si="20"/>
        <v>30-9</v>
      </c>
      <c r="B303" s="6" t="str">
        <f t="shared" si="21"/>
        <v>30-9</v>
      </c>
      <c r="C303" s="21">
        <f>原本!A302</f>
        <v>30</v>
      </c>
      <c r="D303" s="22" t="s">
        <v>9</v>
      </c>
      <c r="E303" s="23">
        <f>原本!B302</f>
        <v>9</v>
      </c>
      <c r="F303" s="21">
        <f>原本!C302</f>
        <v>0</v>
      </c>
      <c r="G303" s="21" t="str">
        <f t="shared" si="22"/>
        <v>30-9</v>
      </c>
      <c r="H303" s="42"/>
      <c r="I303" s="24" t="str">
        <f>原本!D302</f>
        <v>CHANEL</v>
      </c>
      <c r="J303" s="25" t="str">
        <f>原本!E302</f>
        <v>バッグ</v>
      </c>
      <c r="K303" s="25" t="str">
        <f>原本!G302</f>
        <v>ニュートラベルライン　ミニボストン　ジャガードナイロン　レザー　ブラック/ 10番台 /付属品:シール　カード</v>
      </c>
      <c r="L303" s="26">
        <f t="shared" si="23"/>
        <v>30</v>
      </c>
      <c r="M303" s="26" t="s">
        <v>0</v>
      </c>
      <c r="N303" s="26">
        <f t="shared" si="24"/>
        <v>9</v>
      </c>
    </row>
    <row r="304" spans="1:14" s="6" customFormat="1" ht="31.5" customHeight="1" x14ac:dyDescent="0.45">
      <c r="A304" s="6" t="str">
        <f t="shared" si="20"/>
        <v>30-10</v>
      </c>
      <c r="B304" s="6" t="str">
        <f t="shared" si="21"/>
        <v>30-10</v>
      </c>
      <c r="C304" s="21">
        <f>原本!A303</f>
        <v>30</v>
      </c>
      <c r="D304" s="22" t="s">
        <v>9</v>
      </c>
      <c r="E304" s="23">
        <f>原本!B303</f>
        <v>10</v>
      </c>
      <c r="F304" s="21">
        <f>原本!C303</f>
        <v>0</v>
      </c>
      <c r="G304" s="21" t="str">
        <f t="shared" si="22"/>
        <v>30-10</v>
      </c>
      <c r="H304" s="42"/>
      <c r="I304" s="24" t="str">
        <f>原本!D303</f>
        <v>CHANEL</v>
      </c>
      <c r="J304" s="25" t="str">
        <f>原本!E303</f>
        <v>バッグ</v>
      </c>
      <c r="K304" s="25" t="str">
        <f>原本!G303</f>
        <v>ニュートラベルライン　トート　ジャガードナイロン　レザー　ブラック/ 10番台 /付属品:シール　カード</v>
      </c>
      <c r="L304" s="26">
        <f t="shared" si="23"/>
        <v>30</v>
      </c>
      <c r="M304" s="26" t="s">
        <v>0</v>
      </c>
      <c r="N304" s="26">
        <f t="shared" si="24"/>
        <v>10</v>
      </c>
    </row>
    <row r="305" spans="1:14" s="6" customFormat="1" ht="31.5" customHeight="1" x14ac:dyDescent="0.45">
      <c r="A305" s="6" t="str">
        <f t="shared" si="20"/>
        <v>31-1</v>
      </c>
      <c r="B305" s="6" t="str">
        <f t="shared" si="21"/>
        <v>31-1</v>
      </c>
      <c r="C305" s="21">
        <f>原本!A304</f>
        <v>31</v>
      </c>
      <c r="D305" s="22" t="s">
        <v>9</v>
      </c>
      <c r="E305" s="23">
        <f>原本!B304</f>
        <v>1</v>
      </c>
      <c r="F305" s="21">
        <f>原本!C304</f>
        <v>0</v>
      </c>
      <c r="G305" s="21" t="str">
        <f t="shared" si="22"/>
        <v>31-1</v>
      </c>
      <c r="H305" s="42"/>
      <c r="I305" s="24" t="str">
        <f>原本!D304</f>
        <v>LOUIS VUITTON</v>
      </c>
      <c r="J305" s="25" t="str">
        <f>原本!E304</f>
        <v>バッグ</v>
      </c>
      <c r="K305" s="25" t="str">
        <f>原本!G304</f>
        <v xml:space="preserve">トロター/ AR0025 </v>
      </c>
      <c r="L305" s="26">
        <f t="shared" si="23"/>
        <v>31</v>
      </c>
      <c r="M305" s="26" t="s">
        <v>0</v>
      </c>
      <c r="N305" s="26">
        <f t="shared" si="24"/>
        <v>1</v>
      </c>
    </row>
    <row r="306" spans="1:14" s="6" customFormat="1" ht="31.5" customHeight="1" x14ac:dyDescent="0.45">
      <c r="A306" s="6" t="str">
        <f t="shared" si="20"/>
        <v>31-2</v>
      </c>
      <c r="B306" s="6" t="str">
        <f t="shared" si="21"/>
        <v>31-2</v>
      </c>
      <c r="C306" s="21">
        <f>原本!A305</f>
        <v>31</v>
      </c>
      <c r="D306" s="22" t="s">
        <v>9</v>
      </c>
      <c r="E306" s="23">
        <f>原本!B305</f>
        <v>2</v>
      </c>
      <c r="F306" s="21">
        <f>原本!C305</f>
        <v>0</v>
      </c>
      <c r="G306" s="21" t="str">
        <f t="shared" si="22"/>
        <v>31-2</v>
      </c>
      <c r="H306" s="42"/>
      <c r="I306" s="24" t="str">
        <f>原本!D305</f>
        <v>LOUIS VUITTON</v>
      </c>
      <c r="J306" s="25" t="str">
        <f>原本!E305</f>
        <v>バッグ</v>
      </c>
      <c r="K306" s="25" t="str">
        <f>原本!G305</f>
        <v xml:space="preserve">カルトシエール/ SL1900 </v>
      </c>
      <c r="L306" s="26">
        <f t="shared" si="23"/>
        <v>31</v>
      </c>
      <c r="M306" s="26" t="s">
        <v>0</v>
      </c>
      <c r="N306" s="26">
        <f t="shared" si="24"/>
        <v>2</v>
      </c>
    </row>
    <row r="307" spans="1:14" s="6" customFormat="1" ht="31.5" customHeight="1" x14ac:dyDescent="0.45">
      <c r="A307" s="6" t="str">
        <f t="shared" si="20"/>
        <v>31-3</v>
      </c>
      <c r="B307" s="6" t="str">
        <f t="shared" si="21"/>
        <v>31-3</v>
      </c>
      <c r="C307" s="21">
        <f>原本!A306</f>
        <v>31</v>
      </c>
      <c r="D307" s="22" t="s">
        <v>9</v>
      </c>
      <c r="E307" s="23">
        <f>原本!B306</f>
        <v>3</v>
      </c>
      <c r="F307" s="21">
        <f>原本!C306</f>
        <v>0</v>
      </c>
      <c r="G307" s="21" t="str">
        <f t="shared" si="22"/>
        <v>31-3</v>
      </c>
      <c r="H307" s="42"/>
      <c r="I307" s="24" t="str">
        <f>原本!D306</f>
        <v>LOUIS VUITTON</v>
      </c>
      <c r="J307" s="25" t="str">
        <f>原本!E306</f>
        <v>バッグ</v>
      </c>
      <c r="K307" s="25" t="str">
        <f>原本!G306</f>
        <v xml:space="preserve">バティニョール・オリゾンタル/ DU0016 </v>
      </c>
      <c r="L307" s="26">
        <f t="shared" si="23"/>
        <v>31</v>
      </c>
      <c r="M307" s="26" t="s">
        <v>0</v>
      </c>
      <c r="N307" s="26">
        <f t="shared" si="24"/>
        <v>3</v>
      </c>
    </row>
    <row r="308" spans="1:14" s="6" customFormat="1" ht="31.5" customHeight="1" x14ac:dyDescent="0.45">
      <c r="A308" s="6" t="str">
        <f t="shared" si="20"/>
        <v>31-4</v>
      </c>
      <c r="B308" s="6" t="str">
        <f t="shared" si="21"/>
        <v>31-4</v>
      </c>
      <c r="C308" s="21">
        <f>原本!A307</f>
        <v>31</v>
      </c>
      <c r="D308" s="22" t="s">
        <v>9</v>
      </c>
      <c r="E308" s="23">
        <f>原本!B307</f>
        <v>4</v>
      </c>
      <c r="F308" s="21">
        <f>原本!C307</f>
        <v>0</v>
      </c>
      <c r="G308" s="21" t="str">
        <f t="shared" si="22"/>
        <v>31-4</v>
      </c>
      <c r="H308" s="42"/>
      <c r="I308" s="24" t="str">
        <f>原本!D307</f>
        <v>CHANEL</v>
      </c>
      <c r="J308" s="25" t="str">
        <f>原本!E307</f>
        <v>バッグ</v>
      </c>
      <c r="K308" s="25" t="str">
        <f>原本!G307</f>
        <v>ミニマトラッセ　ハンドバッグ　ラム　ブラック/ 4231330 /付属品:シール</v>
      </c>
      <c r="L308" s="26">
        <f t="shared" si="23"/>
        <v>31</v>
      </c>
      <c r="M308" s="26" t="s">
        <v>0</v>
      </c>
      <c r="N308" s="26">
        <f t="shared" si="24"/>
        <v>4</v>
      </c>
    </row>
    <row r="309" spans="1:14" s="6" customFormat="1" ht="31.5" customHeight="1" x14ac:dyDescent="0.45">
      <c r="A309" s="6" t="str">
        <f t="shared" si="20"/>
        <v>31-5</v>
      </c>
      <c r="B309" s="6" t="str">
        <f t="shared" si="21"/>
        <v>31-5</v>
      </c>
      <c r="C309" s="21">
        <f>原本!A308</f>
        <v>31</v>
      </c>
      <c r="D309" s="22" t="s">
        <v>9</v>
      </c>
      <c r="E309" s="23">
        <f>原本!B308</f>
        <v>5</v>
      </c>
      <c r="F309" s="21">
        <f>原本!C308</f>
        <v>0</v>
      </c>
      <c r="G309" s="21" t="str">
        <f t="shared" si="22"/>
        <v>31-5</v>
      </c>
      <c r="H309" s="42"/>
      <c r="I309" s="24" t="str">
        <f>原本!D308</f>
        <v>CHANEL</v>
      </c>
      <c r="J309" s="25" t="str">
        <f>原本!E308</f>
        <v>バッグ</v>
      </c>
      <c r="K309" s="25" t="str">
        <f>原本!G308</f>
        <v>マトラッセ　ポシェット　ラム　レッド/ 4048093 /付属品:シール、カード</v>
      </c>
      <c r="L309" s="26">
        <f t="shared" si="23"/>
        <v>31</v>
      </c>
      <c r="M309" s="26" t="s">
        <v>0</v>
      </c>
      <c r="N309" s="26">
        <f t="shared" si="24"/>
        <v>5</v>
      </c>
    </row>
    <row r="310" spans="1:14" s="6" customFormat="1" ht="31.5" customHeight="1" x14ac:dyDescent="0.45">
      <c r="A310" s="6" t="str">
        <f t="shared" si="20"/>
        <v>31-6</v>
      </c>
      <c r="B310" s="6" t="str">
        <f t="shared" si="21"/>
        <v>31-6</v>
      </c>
      <c r="C310" s="21">
        <f>原本!A309</f>
        <v>31</v>
      </c>
      <c r="D310" s="22" t="s">
        <v>9</v>
      </c>
      <c r="E310" s="23">
        <f>原本!B309</f>
        <v>6</v>
      </c>
      <c r="F310" s="21">
        <f>原本!C309</f>
        <v>0</v>
      </c>
      <c r="G310" s="21" t="str">
        <f t="shared" si="22"/>
        <v>31-6</v>
      </c>
      <c r="H310" s="42"/>
      <c r="I310" s="24" t="str">
        <f>原本!D309</f>
        <v>CHANEL</v>
      </c>
      <c r="J310" s="25" t="str">
        <f>原本!E309</f>
        <v>バッグ</v>
      </c>
      <c r="K310" s="25" t="str">
        <f>原本!G309</f>
        <v>【別展】ミニマトラッセ　ラム　ブラック/レッド/ 1236087 /付属品:シール、カード</v>
      </c>
      <c r="L310" s="26">
        <f t="shared" si="23"/>
        <v>31</v>
      </c>
      <c r="M310" s="26" t="s">
        <v>0</v>
      </c>
      <c r="N310" s="26">
        <f t="shared" si="24"/>
        <v>6</v>
      </c>
    </row>
    <row r="311" spans="1:14" s="6" customFormat="1" ht="31.5" customHeight="1" x14ac:dyDescent="0.45">
      <c r="A311" s="6" t="str">
        <f t="shared" si="20"/>
        <v>31-7</v>
      </c>
      <c r="B311" s="6" t="str">
        <f t="shared" si="21"/>
        <v>31-7</v>
      </c>
      <c r="C311" s="21">
        <f>原本!A310</f>
        <v>31</v>
      </c>
      <c r="D311" s="22" t="s">
        <v>9</v>
      </c>
      <c r="E311" s="23">
        <f>原本!B310</f>
        <v>7</v>
      </c>
      <c r="F311" s="21">
        <f>原本!C310</f>
        <v>0</v>
      </c>
      <c r="G311" s="21" t="str">
        <f t="shared" si="22"/>
        <v>31-7</v>
      </c>
      <c r="H311" s="42"/>
      <c r="I311" s="24" t="str">
        <f>原本!D310</f>
        <v>CHANEL</v>
      </c>
      <c r="J311" s="25" t="str">
        <f>原本!E310</f>
        <v>バッグ</v>
      </c>
      <c r="K311" s="25" t="str">
        <f>原本!G310</f>
        <v>【別展】ミニマトラッセ　ラム　ブラック/ 1251849 /付属品:箱、袋、シール、カード</v>
      </c>
      <c r="L311" s="26">
        <f t="shared" si="23"/>
        <v>31</v>
      </c>
      <c r="M311" s="26" t="s">
        <v>0</v>
      </c>
      <c r="N311" s="26">
        <f t="shared" si="24"/>
        <v>7</v>
      </c>
    </row>
    <row r="312" spans="1:14" s="6" customFormat="1" ht="31.5" customHeight="1" x14ac:dyDescent="0.45">
      <c r="A312" s="6" t="str">
        <f t="shared" si="20"/>
        <v>31-8</v>
      </c>
      <c r="B312" s="6" t="str">
        <f t="shared" si="21"/>
        <v>31-8</v>
      </c>
      <c r="C312" s="21">
        <f>原本!A311</f>
        <v>31</v>
      </c>
      <c r="D312" s="22" t="s">
        <v>9</v>
      </c>
      <c r="E312" s="23">
        <f>原本!B311</f>
        <v>8</v>
      </c>
      <c r="F312" s="21">
        <f>原本!C311</f>
        <v>0</v>
      </c>
      <c r="G312" s="21" t="str">
        <f t="shared" si="22"/>
        <v>31-8</v>
      </c>
      <c r="H312" s="42"/>
      <c r="I312" s="24" t="str">
        <f>原本!D311</f>
        <v>CHANEL</v>
      </c>
      <c r="J312" s="25" t="str">
        <f>原本!E311</f>
        <v>バッグ</v>
      </c>
      <c r="K312" s="25" t="str">
        <f>原本!G311</f>
        <v>【別展】マトラッセ　ポーチ付き　ラム　ブラック/ 1472842 /付属品:箱、袋、シール、カード、ポーチ</v>
      </c>
      <c r="L312" s="26">
        <f t="shared" si="23"/>
        <v>31</v>
      </c>
      <c r="M312" s="26" t="s">
        <v>0</v>
      </c>
      <c r="N312" s="26">
        <f t="shared" si="24"/>
        <v>8</v>
      </c>
    </row>
    <row r="313" spans="1:14" s="6" customFormat="1" ht="31.5" customHeight="1" x14ac:dyDescent="0.45">
      <c r="A313" s="6" t="str">
        <f t="shared" si="20"/>
        <v>31-9</v>
      </c>
      <c r="B313" s="6" t="str">
        <f t="shared" si="21"/>
        <v>31-9</v>
      </c>
      <c r="C313" s="21">
        <f>原本!A312</f>
        <v>31</v>
      </c>
      <c r="D313" s="22" t="s">
        <v>9</v>
      </c>
      <c r="E313" s="23">
        <f>原本!B312</f>
        <v>9</v>
      </c>
      <c r="F313" s="21">
        <f>原本!C312</f>
        <v>0</v>
      </c>
      <c r="G313" s="21" t="str">
        <f t="shared" si="22"/>
        <v>31-9</v>
      </c>
      <c r="H313" s="42"/>
      <c r="I313" s="24" t="str">
        <f>原本!D312</f>
        <v>CHANEL</v>
      </c>
      <c r="J313" s="25" t="str">
        <f>原本!E312</f>
        <v>バッグ</v>
      </c>
      <c r="K313" s="25" t="str">
        <f>原本!G312</f>
        <v>【別展】マトラッセ　パリ限定　ラム　ブラック/ 3047493 /付属品:袋、シール</v>
      </c>
      <c r="L313" s="26">
        <f t="shared" si="23"/>
        <v>31</v>
      </c>
      <c r="M313" s="26" t="s">
        <v>0</v>
      </c>
      <c r="N313" s="26">
        <f t="shared" si="24"/>
        <v>9</v>
      </c>
    </row>
    <row r="314" spans="1:14" s="6" customFormat="1" ht="31.5" customHeight="1" x14ac:dyDescent="0.45">
      <c r="A314" s="6" t="str">
        <f t="shared" si="20"/>
        <v>31-10</v>
      </c>
      <c r="B314" s="6" t="str">
        <f t="shared" si="21"/>
        <v>31-10</v>
      </c>
      <c r="C314" s="21">
        <f>原本!A313</f>
        <v>31</v>
      </c>
      <c r="D314" s="22" t="s">
        <v>9</v>
      </c>
      <c r="E314" s="23">
        <f>原本!B313</f>
        <v>10</v>
      </c>
      <c r="F314" s="21">
        <f>原本!C313</f>
        <v>0</v>
      </c>
      <c r="G314" s="21" t="str">
        <f t="shared" si="22"/>
        <v>31-10</v>
      </c>
      <c r="H314" s="42"/>
      <c r="I314" s="24" t="str">
        <f>原本!D313</f>
        <v>CHANEL</v>
      </c>
      <c r="J314" s="25" t="str">
        <f>原本!E313</f>
        <v>バッグ</v>
      </c>
      <c r="K314" s="25" t="str">
        <f>原本!G313</f>
        <v>【別展】夜間飛行　デニム/ 10687012 /付属品:袋、シール</v>
      </c>
      <c r="L314" s="26">
        <f t="shared" si="23"/>
        <v>31</v>
      </c>
      <c r="M314" s="26" t="s">
        <v>0</v>
      </c>
      <c r="N314" s="26">
        <f t="shared" si="24"/>
        <v>10</v>
      </c>
    </row>
    <row r="315" spans="1:14" s="6" customFormat="1" ht="31.5" customHeight="1" x14ac:dyDescent="0.45">
      <c r="A315" s="6" t="str">
        <f t="shared" si="20"/>
        <v>32-1</v>
      </c>
      <c r="B315" s="6" t="str">
        <f t="shared" si="21"/>
        <v>32-1</v>
      </c>
      <c r="C315" s="21">
        <f>原本!A314</f>
        <v>32</v>
      </c>
      <c r="D315" s="22" t="s">
        <v>9</v>
      </c>
      <c r="E315" s="23">
        <f>原本!B314</f>
        <v>1</v>
      </c>
      <c r="F315" s="21">
        <f>原本!C314</f>
        <v>0</v>
      </c>
      <c r="G315" s="21" t="str">
        <f t="shared" si="22"/>
        <v>32-1</v>
      </c>
      <c r="H315" s="42"/>
      <c r="I315" s="24" t="str">
        <f>原本!D314</f>
        <v>Christian Dior</v>
      </c>
      <c r="J315" s="25" t="str">
        <f>原本!E314</f>
        <v>バッグ</v>
      </c>
      <c r="K315" s="25" t="str">
        <f>原本!G314</f>
        <v>【別展】レディディオール/ホワイト　レース/付属品:ｽﾄﾗｯﾌﾟ,保存袋</v>
      </c>
      <c r="L315" s="26">
        <f t="shared" si="23"/>
        <v>32</v>
      </c>
      <c r="M315" s="26" t="s">
        <v>0</v>
      </c>
      <c r="N315" s="26">
        <f t="shared" si="24"/>
        <v>1</v>
      </c>
    </row>
    <row r="316" spans="1:14" s="6" customFormat="1" ht="31.5" customHeight="1" x14ac:dyDescent="0.45">
      <c r="A316" s="6" t="str">
        <f t="shared" si="20"/>
        <v>32-2</v>
      </c>
      <c r="B316" s="6" t="str">
        <f t="shared" si="21"/>
        <v>32-2</v>
      </c>
      <c r="C316" s="21">
        <f>原本!A315</f>
        <v>32</v>
      </c>
      <c r="D316" s="22" t="s">
        <v>9</v>
      </c>
      <c r="E316" s="23">
        <f>原本!B315</f>
        <v>2</v>
      </c>
      <c r="F316" s="21">
        <f>原本!C315</f>
        <v>0</v>
      </c>
      <c r="G316" s="21" t="str">
        <f t="shared" si="22"/>
        <v>32-2</v>
      </c>
      <c r="H316" s="42"/>
      <c r="I316" s="24" t="str">
        <f>原本!D315</f>
        <v>Christian Dior</v>
      </c>
      <c r="J316" s="25" t="str">
        <f>原本!E315</f>
        <v>バッグ</v>
      </c>
      <c r="K316" s="25" t="str">
        <f>原本!G315</f>
        <v>【別展】レディディオール/付属品:ｽﾄﾗｯﾌﾟ　箱,保存袋</v>
      </c>
      <c r="L316" s="26">
        <f t="shared" si="23"/>
        <v>32</v>
      </c>
      <c r="M316" s="26" t="s">
        <v>0</v>
      </c>
      <c r="N316" s="26">
        <f t="shared" si="24"/>
        <v>2</v>
      </c>
    </row>
    <row r="317" spans="1:14" s="6" customFormat="1" ht="31.5" customHeight="1" x14ac:dyDescent="0.45">
      <c r="A317" s="6" t="str">
        <f t="shared" si="20"/>
        <v>32-3</v>
      </c>
      <c r="B317" s="6" t="str">
        <f t="shared" si="21"/>
        <v>32-3</v>
      </c>
      <c r="C317" s="21">
        <f>原本!A316</f>
        <v>32</v>
      </c>
      <c r="D317" s="22" t="s">
        <v>9</v>
      </c>
      <c r="E317" s="23">
        <f>原本!B316</f>
        <v>3</v>
      </c>
      <c r="F317" s="21">
        <f>原本!C316</f>
        <v>0</v>
      </c>
      <c r="G317" s="21" t="str">
        <f t="shared" si="22"/>
        <v>32-3</v>
      </c>
      <c r="H317" s="42"/>
      <c r="I317" s="24" t="str">
        <f>原本!D316</f>
        <v>CHANEL</v>
      </c>
      <c r="J317" s="25" t="str">
        <f>原本!E316</f>
        <v>バッグ</v>
      </c>
      <c r="K317" s="25" t="str">
        <f>原本!G316</f>
        <v>【別展】ﾁｪｰﾝｼｮﾙﾀﾞｰ/ツィード</v>
      </c>
      <c r="L317" s="26">
        <f t="shared" si="23"/>
        <v>32</v>
      </c>
      <c r="M317" s="26" t="s">
        <v>0</v>
      </c>
      <c r="N317" s="26">
        <f t="shared" si="24"/>
        <v>3</v>
      </c>
    </row>
    <row r="318" spans="1:14" s="6" customFormat="1" ht="31.5" customHeight="1" x14ac:dyDescent="0.45">
      <c r="A318" s="6" t="str">
        <f t="shared" si="20"/>
        <v>32-4</v>
      </c>
      <c r="B318" s="6" t="str">
        <f t="shared" si="21"/>
        <v>32-4</v>
      </c>
      <c r="C318" s="21">
        <f>原本!A317</f>
        <v>32</v>
      </c>
      <c r="D318" s="22" t="s">
        <v>9</v>
      </c>
      <c r="E318" s="23">
        <f>原本!B317</f>
        <v>4</v>
      </c>
      <c r="F318" s="21">
        <f>原本!C317</f>
        <v>0</v>
      </c>
      <c r="G318" s="21" t="str">
        <f t="shared" si="22"/>
        <v>32-4</v>
      </c>
      <c r="H318" s="42"/>
      <c r="I318" s="24" t="str">
        <f>原本!D317</f>
        <v>CHANEL</v>
      </c>
      <c r="J318" s="25" t="str">
        <f>原本!E317</f>
        <v>バッグ</v>
      </c>
      <c r="K318" s="25" t="str">
        <f>原本!G317</f>
        <v>【別展】ﾁｪｰﾝｼｮﾙﾀﾞｰ/ツィード/付属品:ポーチ</v>
      </c>
      <c r="L318" s="26">
        <f t="shared" si="23"/>
        <v>32</v>
      </c>
      <c r="M318" s="26" t="s">
        <v>0</v>
      </c>
      <c r="N318" s="26">
        <f t="shared" si="24"/>
        <v>4</v>
      </c>
    </row>
    <row r="319" spans="1:14" s="6" customFormat="1" ht="31.5" customHeight="1" x14ac:dyDescent="0.45">
      <c r="A319" s="6" t="str">
        <f t="shared" si="20"/>
        <v>32-5</v>
      </c>
      <c r="B319" s="6" t="str">
        <f t="shared" si="21"/>
        <v>32-5</v>
      </c>
      <c r="C319" s="21">
        <f>原本!A318</f>
        <v>32</v>
      </c>
      <c r="D319" s="22" t="s">
        <v>9</v>
      </c>
      <c r="E319" s="23">
        <f>原本!B318</f>
        <v>5</v>
      </c>
      <c r="F319" s="21">
        <f>原本!C318</f>
        <v>0</v>
      </c>
      <c r="G319" s="21" t="str">
        <f t="shared" si="22"/>
        <v>32-5</v>
      </c>
      <c r="H319" s="42"/>
      <c r="I319" s="24" t="str">
        <f>原本!D318</f>
        <v>HERMES</v>
      </c>
      <c r="J319" s="25" t="str">
        <f>原本!E318</f>
        <v>バッグ</v>
      </c>
      <c r="K319" s="25" t="str">
        <f>原本!G318</f>
        <v>【別展】ガーデンパーティTPM</v>
      </c>
      <c r="L319" s="26">
        <f t="shared" si="23"/>
        <v>32</v>
      </c>
      <c r="M319" s="26" t="s">
        <v>0</v>
      </c>
      <c r="N319" s="26">
        <f t="shared" si="24"/>
        <v>5</v>
      </c>
    </row>
    <row r="320" spans="1:14" s="6" customFormat="1" ht="31.5" customHeight="1" x14ac:dyDescent="0.45">
      <c r="A320" s="6" t="str">
        <f t="shared" si="20"/>
        <v>32-6</v>
      </c>
      <c r="B320" s="6" t="str">
        <f t="shared" si="21"/>
        <v>32-6</v>
      </c>
      <c r="C320" s="21">
        <f>原本!A319</f>
        <v>32</v>
      </c>
      <c r="D320" s="22" t="s">
        <v>9</v>
      </c>
      <c r="E320" s="23">
        <f>原本!B319</f>
        <v>6</v>
      </c>
      <c r="F320" s="21">
        <f>原本!C319</f>
        <v>0</v>
      </c>
      <c r="G320" s="21" t="str">
        <f t="shared" si="22"/>
        <v>32-6</v>
      </c>
      <c r="H320" s="42"/>
      <c r="I320" s="24" t="str">
        <f>原本!D319</f>
        <v>HERMES</v>
      </c>
      <c r="J320" s="25" t="str">
        <f>原本!E319</f>
        <v>バッグ</v>
      </c>
      <c r="K320" s="25" t="str">
        <f>原本!G319</f>
        <v>【別展】ガーデンパーティPM</v>
      </c>
      <c r="L320" s="26">
        <f t="shared" si="23"/>
        <v>32</v>
      </c>
      <c r="M320" s="26" t="s">
        <v>0</v>
      </c>
      <c r="N320" s="26">
        <f t="shared" si="24"/>
        <v>6</v>
      </c>
    </row>
    <row r="321" spans="1:14" s="6" customFormat="1" ht="31.5" customHeight="1" x14ac:dyDescent="0.45">
      <c r="A321" s="6" t="str">
        <f t="shared" si="20"/>
        <v>32-7</v>
      </c>
      <c r="B321" s="6" t="str">
        <f t="shared" si="21"/>
        <v>32-7</v>
      </c>
      <c r="C321" s="21">
        <f>原本!A320</f>
        <v>32</v>
      </c>
      <c r="D321" s="22" t="s">
        <v>9</v>
      </c>
      <c r="E321" s="23">
        <f>原本!B320</f>
        <v>7</v>
      </c>
      <c r="F321" s="21">
        <f>原本!C320</f>
        <v>0</v>
      </c>
      <c r="G321" s="21" t="str">
        <f t="shared" si="22"/>
        <v>32-7</v>
      </c>
      <c r="H321" s="42"/>
      <c r="I321" s="24" t="str">
        <f>原本!D320</f>
        <v>HERMES</v>
      </c>
      <c r="J321" s="25" t="str">
        <f>原本!E320</f>
        <v>バッグ</v>
      </c>
      <c r="K321" s="25" t="str">
        <f>原本!G320</f>
        <v>【別展】マキシボックス</v>
      </c>
      <c r="L321" s="26">
        <f t="shared" si="23"/>
        <v>32</v>
      </c>
      <c r="M321" s="26" t="s">
        <v>0</v>
      </c>
      <c r="N321" s="26">
        <f t="shared" si="24"/>
        <v>7</v>
      </c>
    </row>
    <row r="322" spans="1:14" s="6" customFormat="1" ht="31.5" customHeight="1" x14ac:dyDescent="0.45">
      <c r="A322" s="6" t="str">
        <f t="shared" si="20"/>
        <v>32-8</v>
      </c>
      <c r="B322" s="6" t="str">
        <f t="shared" si="21"/>
        <v>32-8</v>
      </c>
      <c r="C322" s="21">
        <f>原本!A321</f>
        <v>32</v>
      </c>
      <c r="D322" s="22" t="s">
        <v>9</v>
      </c>
      <c r="E322" s="23">
        <f>原本!B321</f>
        <v>8</v>
      </c>
      <c r="F322" s="21">
        <f>原本!C321</f>
        <v>0</v>
      </c>
      <c r="G322" s="21" t="str">
        <f t="shared" si="22"/>
        <v>32-8</v>
      </c>
      <c r="H322" s="42"/>
      <c r="I322" s="24" t="str">
        <f>原本!D321</f>
        <v>LOUIS VUITTON</v>
      </c>
      <c r="J322" s="25" t="str">
        <f>原本!E321</f>
        <v>バッグ</v>
      </c>
      <c r="K322" s="25" t="str">
        <f>原本!G321</f>
        <v>キーポルバンドリ/ﾓﾉｸﾞﾗﾑ/付属品:ｽﾄﾗｯﾌﾟ,ﾎﾟﾜﾀﾆｴ　ﾀｸﾞ</v>
      </c>
      <c r="L322" s="26">
        <f t="shared" si="23"/>
        <v>32</v>
      </c>
      <c r="M322" s="26" t="s">
        <v>0</v>
      </c>
      <c r="N322" s="26">
        <f t="shared" si="24"/>
        <v>8</v>
      </c>
    </row>
    <row r="323" spans="1:14" s="6" customFormat="1" ht="31.5" customHeight="1" x14ac:dyDescent="0.45">
      <c r="A323" s="6" t="str">
        <f t="shared" si="20"/>
        <v>32-9</v>
      </c>
      <c r="B323" s="6" t="str">
        <f t="shared" si="21"/>
        <v>32-9</v>
      </c>
      <c r="C323" s="21">
        <f>原本!A322</f>
        <v>32</v>
      </c>
      <c r="D323" s="22" t="s">
        <v>9</v>
      </c>
      <c r="E323" s="23">
        <f>原本!B322</f>
        <v>9</v>
      </c>
      <c r="F323" s="21">
        <f>原本!C322</f>
        <v>0</v>
      </c>
      <c r="G323" s="21" t="str">
        <f t="shared" si="22"/>
        <v>32-9</v>
      </c>
      <c r="H323" s="42"/>
      <c r="I323" s="24" t="str">
        <f>原本!D322</f>
        <v>LOUIS VUITTON</v>
      </c>
      <c r="J323" s="25" t="str">
        <f>原本!E322</f>
        <v>小物</v>
      </c>
      <c r="K323" s="25" t="str">
        <f>原本!G322</f>
        <v>コインパース/ｳﾞｪﾙﾆ/付属品:保存袋</v>
      </c>
      <c r="L323" s="26">
        <f t="shared" si="23"/>
        <v>32</v>
      </c>
      <c r="M323" s="26" t="s">
        <v>0</v>
      </c>
      <c r="N323" s="26">
        <f t="shared" si="24"/>
        <v>9</v>
      </c>
    </row>
    <row r="324" spans="1:14" s="6" customFormat="1" ht="31.5" customHeight="1" x14ac:dyDescent="0.45">
      <c r="A324" s="6" t="str">
        <f t="shared" si="20"/>
        <v>32-10</v>
      </c>
      <c r="B324" s="6" t="str">
        <f t="shared" si="21"/>
        <v>32-10</v>
      </c>
      <c r="C324" s="21">
        <f>原本!A323</f>
        <v>32</v>
      </c>
      <c r="D324" s="22" t="s">
        <v>9</v>
      </c>
      <c r="E324" s="23">
        <f>原本!B323</f>
        <v>10</v>
      </c>
      <c r="F324" s="21">
        <f>原本!C323</f>
        <v>0</v>
      </c>
      <c r="G324" s="21" t="str">
        <f t="shared" si="22"/>
        <v>32-10</v>
      </c>
      <c r="H324" s="42"/>
      <c r="I324" s="24" t="str">
        <f>原本!D323</f>
        <v>LOUIS VUITTON</v>
      </c>
      <c r="J324" s="25" t="str">
        <f>原本!E323</f>
        <v>小物</v>
      </c>
      <c r="K324" s="25" t="str">
        <f>原本!G323</f>
        <v>キーホルダー</v>
      </c>
      <c r="L324" s="26">
        <f t="shared" si="23"/>
        <v>32</v>
      </c>
      <c r="M324" s="26" t="s">
        <v>0</v>
      </c>
      <c r="N324" s="26">
        <f t="shared" si="24"/>
        <v>10</v>
      </c>
    </row>
    <row r="325" spans="1:14" s="6" customFormat="1" ht="31.5" customHeight="1" x14ac:dyDescent="0.45">
      <c r="A325" s="6" t="str">
        <f t="shared" si="20"/>
        <v>33-1</v>
      </c>
      <c r="B325" s="6" t="str">
        <f t="shared" si="21"/>
        <v>33-1</v>
      </c>
      <c r="C325" s="21">
        <f>原本!A324</f>
        <v>33</v>
      </c>
      <c r="D325" s="22" t="s">
        <v>9</v>
      </c>
      <c r="E325" s="23">
        <f>原本!B324</f>
        <v>1</v>
      </c>
      <c r="F325" s="21">
        <f>原本!C324</f>
        <v>0</v>
      </c>
      <c r="G325" s="21" t="str">
        <f t="shared" si="22"/>
        <v>33-1</v>
      </c>
      <c r="H325" s="42"/>
      <c r="I325" s="24" t="str">
        <f>原本!D324</f>
        <v>CHANEL</v>
      </c>
      <c r="J325" s="25" t="str">
        <f>原本!E324</f>
        <v>バッグ</v>
      </c>
      <c r="K325" s="25" t="str">
        <f>原本!G324</f>
        <v>ショルダーバッグ/付属品:袋</v>
      </c>
      <c r="L325" s="26">
        <f t="shared" si="23"/>
        <v>33</v>
      </c>
      <c r="M325" s="26" t="s">
        <v>0</v>
      </c>
      <c r="N325" s="26">
        <f t="shared" si="24"/>
        <v>1</v>
      </c>
    </row>
    <row r="326" spans="1:14" s="6" customFormat="1" ht="31.5" customHeight="1" x14ac:dyDescent="0.45">
      <c r="A326" s="6" t="str">
        <f t="shared" ref="A326:A389" si="25">$C$3&amp;B326</f>
        <v>33-2</v>
      </c>
      <c r="B326" s="6" t="str">
        <f t="shared" ref="B326:B389" si="26">C326&amp;-E326</f>
        <v>33-2</v>
      </c>
      <c r="C326" s="21">
        <f>原本!A325</f>
        <v>33</v>
      </c>
      <c r="D326" s="22" t="s">
        <v>9</v>
      </c>
      <c r="E326" s="23">
        <f>原本!B325</f>
        <v>2</v>
      </c>
      <c r="F326" s="21">
        <f>原本!C325</f>
        <v>0</v>
      </c>
      <c r="G326" s="21" t="str">
        <f t="shared" ref="G326:G389" si="27">C326&amp;-E326</f>
        <v>33-2</v>
      </c>
      <c r="H326" s="42"/>
      <c r="I326" s="24" t="str">
        <f>原本!D325</f>
        <v>LOUIS VUITTON</v>
      </c>
      <c r="J326" s="25" t="str">
        <f>原本!E325</f>
        <v>バッグ</v>
      </c>
      <c r="K326" s="25" t="str">
        <f>原本!G325</f>
        <v>ﾎﾟｼｪｯﾄ ﾃﾞｨｽｶﾊﾞﾘｰ PM/M30279  /付属品:袋</v>
      </c>
      <c r="L326" s="26">
        <f t="shared" ref="L326:L389" si="28">C326</f>
        <v>33</v>
      </c>
      <c r="M326" s="26" t="s">
        <v>0</v>
      </c>
      <c r="N326" s="26">
        <f t="shared" ref="N326:N389" si="29">E326</f>
        <v>2</v>
      </c>
    </row>
    <row r="327" spans="1:14" s="6" customFormat="1" ht="31.5" customHeight="1" x14ac:dyDescent="0.45">
      <c r="A327" s="6" t="str">
        <f t="shared" si="25"/>
        <v>33-3</v>
      </c>
      <c r="B327" s="6" t="str">
        <f t="shared" si="26"/>
        <v>33-3</v>
      </c>
      <c r="C327" s="21">
        <f>原本!A326</f>
        <v>33</v>
      </c>
      <c r="D327" s="22" t="s">
        <v>9</v>
      </c>
      <c r="E327" s="23">
        <f>原本!B326</f>
        <v>3</v>
      </c>
      <c r="F327" s="21">
        <f>原本!C326</f>
        <v>0</v>
      </c>
      <c r="G327" s="21" t="str">
        <f t="shared" si="27"/>
        <v>33-3</v>
      </c>
      <c r="H327" s="42"/>
      <c r="I327" s="24" t="str">
        <f>原本!D326</f>
        <v>LOUIS VUITTON</v>
      </c>
      <c r="J327" s="25" t="str">
        <f>原本!E326</f>
        <v>バッグ</v>
      </c>
      <c r="K327" s="25" t="str">
        <f>原本!G326</f>
        <v>ﾈｳﾞｧｰﾌﾙ MM/M44364 MS4118 /付属品:ポーチ</v>
      </c>
      <c r="L327" s="26">
        <f t="shared" si="28"/>
        <v>33</v>
      </c>
      <c r="M327" s="26" t="s">
        <v>0</v>
      </c>
      <c r="N327" s="26">
        <f t="shared" si="29"/>
        <v>3</v>
      </c>
    </row>
    <row r="328" spans="1:14" s="6" customFormat="1" ht="31.5" customHeight="1" x14ac:dyDescent="0.45">
      <c r="A328" s="6" t="str">
        <f t="shared" si="25"/>
        <v>33-4</v>
      </c>
      <c r="B328" s="6" t="str">
        <f t="shared" si="26"/>
        <v>33-4</v>
      </c>
      <c r="C328" s="21">
        <f>原本!A327</f>
        <v>33</v>
      </c>
      <c r="D328" s="22" t="s">
        <v>9</v>
      </c>
      <c r="E328" s="23">
        <f>原本!B327</f>
        <v>4</v>
      </c>
      <c r="F328" s="21">
        <f>原本!C327</f>
        <v>0</v>
      </c>
      <c r="G328" s="21" t="str">
        <f t="shared" si="27"/>
        <v>33-4</v>
      </c>
      <c r="H328" s="42"/>
      <c r="I328" s="24" t="str">
        <f>原本!D327</f>
        <v>LOUIS VUITTON</v>
      </c>
      <c r="J328" s="25" t="str">
        <f>原本!E327</f>
        <v>バッグ</v>
      </c>
      <c r="K328" s="25" t="str">
        <f>原本!G327</f>
        <v xml:space="preserve">モンスリ/ SP0928 </v>
      </c>
      <c r="L328" s="26">
        <f t="shared" si="28"/>
        <v>33</v>
      </c>
      <c r="M328" s="26" t="s">
        <v>0</v>
      </c>
      <c r="N328" s="26">
        <f t="shared" si="29"/>
        <v>4</v>
      </c>
    </row>
    <row r="329" spans="1:14" s="6" customFormat="1" ht="31.5" customHeight="1" x14ac:dyDescent="0.45">
      <c r="A329" s="6" t="str">
        <f t="shared" si="25"/>
        <v>33-5</v>
      </c>
      <c r="B329" s="6" t="str">
        <f t="shared" si="26"/>
        <v>33-5</v>
      </c>
      <c r="C329" s="21">
        <f>原本!A328</f>
        <v>33</v>
      </c>
      <c r="D329" s="22" t="s">
        <v>9</v>
      </c>
      <c r="E329" s="23">
        <f>原本!B328</f>
        <v>5</v>
      </c>
      <c r="F329" s="21">
        <f>原本!C328</f>
        <v>0</v>
      </c>
      <c r="G329" s="21" t="str">
        <f t="shared" si="27"/>
        <v>33-5</v>
      </c>
      <c r="H329" s="42"/>
      <c r="I329" s="24" t="str">
        <f>原本!D328</f>
        <v>LOUIS VUITTON</v>
      </c>
      <c r="J329" s="25" t="str">
        <f>原本!E328</f>
        <v>バッグ</v>
      </c>
      <c r="K329" s="25" t="str">
        <f>原本!G328</f>
        <v>ﾊﾑｽﾃｯﾄﾞ PM/N51205 MI2088 /付属品:袋</v>
      </c>
      <c r="L329" s="26">
        <f t="shared" si="28"/>
        <v>33</v>
      </c>
      <c r="M329" s="26" t="s">
        <v>0</v>
      </c>
      <c r="N329" s="26">
        <f t="shared" si="29"/>
        <v>5</v>
      </c>
    </row>
    <row r="330" spans="1:14" s="6" customFormat="1" ht="31.5" customHeight="1" x14ac:dyDescent="0.45">
      <c r="A330" s="6" t="str">
        <f t="shared" si="25"/>
        <v>33-6</v>
      </c>
      <c r="B330" s="6" t="str">
        <f t="shared" si="26"/>
        <v>33-6</v>
      </c>
      <c r="C330" s="21">
        <f>原本!A329</f>
        <v>33</v>
      </c>
      <c r="D330" s="22" t="s">
        <v>9</v>
      </c>
      <c r="E330" s="23">
        <f>原本!B329</f>
        <v>6</v>
      </c>
      <c r="F330" s="21">
        <f>原本!C329</f>
        <v>0</v>
      </c>
      <c r="G330" s="21" t="str">
        <f t="shared" si="27"/>
        <v>33-6</v>
      </c>
      <c r="H330" s="42"/>
      <c r="I330" s="24" t="str">
        <f>原本!D329</f>
        <v>LOUIS VUITTON</v>
      </c>
      <c r="J330" s="25" t="str">
        <f>原本!E329</f>
        <v>バッグ</v>
      </c>
      <c r="K330" s="25" t="str">
        <f>原本!G329</f>
        <v>ﾃｲｸｵﾌ ﾒｯｾﾝｼﾞｬｰ /M57080  /付属品:袋</v>
      </c>
      <c r="L330" s="26">
        <f t="shared" si="28"/>
        <v>33</v>
      </c>
      <c r="M330" s="26" t="s">
        <v>0</v>
      </c>
      <c r="N330" s="26">
        <f t="shared" si="29"/>
        <v>6</v>
      </c>
    </row>
    <row r="331" spans="1:14" s="6" customFormat="1" ht="31.5" customHeight="1" x14ac:dyDescent="0.45">
      <c r="A331" s="6" t="str">
        <f t="shared" si="25"/>
        <v>33-7</v>
      </c>
      <c r="B331" s="6" t="str">
        <f t="shared" si="26"/>
        <v>33-7</v>
      </c>
      <c r="C331" s="21">
        <f>原本!A330</f>
        <v>33</v>
      </c>
      <c r="D331" s="22" t="s">
        <v>9</v>
      </c>
      <c r="E331" s="23">
        <f>原本!B330</f>
        <v>7</v>
      </c>
      <c r="F331" s="21">
        <f>原本!C330</f>
        <v>0</v>
      </c>
      <c r="G331" s="21" t="str">
        <f t="shared" si="27"/>
        <v>33-7</v>
      </c>
      <c r="H331" s="42"/>
      <c r="I331" s="24" t="str">
        <f>原本!D330</f>
        <v>LOUIS VUITTON</v>
      </c>
      <c r="J331" s="25" t="str">
        <f>原本!E330</f>
        <v>バッグ</v>
      </c>
      <c r="K331" s="25" t="str">
        <f>原本!G330</f>
        <v xml:space="preserve">ﾈｳﾞｧｰﾌﾙ MM/N41358 SP1121 </v>
      </c>
      <c r="L331" s="26">
        <f t="shared" si="28"/>
        <v>33</v>
      </c>
      <c r="M331" s="26" t="s">
        <v>0</v>
      </c>
      <c r="N331" s="26">
        <f t="shared" si="29"/>
        <v>7</v>
      </c>
    </row>
    <row r="332" spans="1:14" s="6" customFormat="1" ht="31.5" customHeight="1" x14ac:dyDescent="0.45">
      <c r="A332" s="6" t="str">
        <f t="shared" si="25"/>
        <v>33-8</v>
      </c>
      <c r="B332" s="6" t="str">
        <f t="shared" si="26"/>
        <v>33-8</v>
      </c>
      <c r="C332" s="21">
        <f>原本!A331</f>
        <v>33</v>
      </c>
      <c r="D332" s="22" t="s">
        <v>9</v>
      </c>
      <c r="E332" s="23">
        <f>原本!B331</f>
        <v>8</v>
      </c>
      <c r="F332" s="21">
        <f>原本!C331</f>
        <v>0</v>
      </c>
      <c r="G332" s="21" t="str">
        <f t="shared" si="27"/>
        <v>33-8</v>
      </c>
      <c r="H332" s="42"/>
      <c r="I332" s="24" t="str">
        <f>原本!D331</f>
        <v>LOUIS VUITTON</v>
      </c>
      <c r="J332" s="25" t="str">
        <f>原本!E331</f>
        <v>バッグ</v>
      </c>
      <c r="K332" s="25" t="str">
        <f>原本!G331</f>
        <v xml:space="preserve">ｼﾞｪﾛﾆﾓｽ /N51994 CA0052 </v>
      </c>
      <c r="L332" s="26">
        <f t="shared" si="28"/>
        <v>33</v>
      </c>
      <c r="M332" s="26" t="s">
        <v>0</v>
      </c>
      <c r="N332" s="26">
        <f t="shared" si="29"/>
        <v>8</v>
      </c>
    </row>
    <row r="333" spans="1:14" s="6" customFormat="1" ht="31.5" customHeight="1" x14ac:dyDescent="0.45">
      <c r="A333" s="6" t="str">
        <f t="shared" si="25"/>
        <v>33-9</v>
      </c>
      <c r="B333" s="6" t="str">
        <f t="shared" si="26"/>
        <v>33-9</v>
      </c>
      <c r="C333" s="21">
        <f>原本!A332</f>
        <v>33</v>
      </c>
      <c r="D333" s="22" t="s">
        <v>9</v>
      </c>
      <c r="E333" s="23">
        <f>原本!B332</f>
        <v>9</v>
      </c>
      <c r="F333" s="21">
        <f>原本!C332</f>
        <v>0</v>
      </c>
      <c r="G333" s="21" t="str">
        <f t="shared" si="27"/>
        <v>33-9</v>
      </c>
      <c r="H333" s="42"/>
      <c r="I333" s="24" t="str">
        <f>原本!D332</f>
        <v>CHANEL</v>
      </c>
      <c r="J333" s="25" t="str">
        <f>原本!E332</f>
        <v>バッグ</v>
      </c>
      <c r="K333" s="25" t="str">
        <f>原本!G332</f>
        <v>ショルダーバッグ/付属品:袋</v>
      </c>
      <c r="L333" s="26">
        <f t="shared" si="28"/>
        <v>33</v>
      </c>
      <c r="M333" s="26" t="s">
        <v>0</v>
      </c>
      <c r="N333" s="26">
        <f t="shared" si="29"/>
        <v>9</v>
      </c>
    </row>
    <row r="334" spans="1:14" s="6" customFormat="1" ht="31.5" customHeight="1" x14ac:dyDescent="0.45">
      <c r="A334" s="6" t="str">
        <f t="shared" si="25"/>
        <v>33-10</v>
      </c>
      <c r="B334" s="6" t="str">
        <f t="shared" si="26"/>
        <v>33-10</v>
      </c>
      <c r="C334" s="21">
        <f>原本!A333</f>
        <v>33</v>
      </c>
      <c r="D334" s="22" t="s">
        <v>9</v>
      </c>
      <c r="E334" s="23">
        <f>原本!B333</f>
        <v>10</v>
      </c>
      <c r="F334" s="21">
        <f>原本!C333</f>
        <v>0</v>
      </c>
      <c r="G334" s="21" t="str">
        <f t="shared" si="27"/>
        <v>33-10</v>
      </c>
      <c r="H334" s="42"/>
      <c r="I334" s="24" t="str">
        <f>原本!D333</f>
        <v>HERMES</v>
      </c>
      <c r="J334" s="25" t="str">
        <f>原本!E333</f>
        <v>バッグ</v>
      </c>
      <c r="K334" s="25" t="str">
        <f>原本!G333</f>
        <v>TRIM2 31</v>
      </c>
      <c r="L334" s="26">
        <f t="shared" si="28"/>
        <v>33</v>
      </c>
      <c r="M334" s="26" t="s">
        <v>0</v>
      </c>
      <c r="N334" s="26">
        <f t="shared" si="29"/>
        <v>10</v>
      </c>
    </row>
    <row r="335" spans="1:14" s="6" customFormat="1" ht="31.5" customHeight="1" x14ac:dyDescent="0.45">
      <c r="A335" s="6" t="str">
        <f t="shared" si="25"/>
        <v>34-1</v>
      </c>
      <c r="B335" s="6" t="str">
        <f t="shared" si="26"/>
        <v>34-1</v>
      </c>
      <c r="C335" s="21">
        <f>原本!A334</f>
        <v>34</v>
      </c>
      <c r="D335" s="22" t="s">
        <v>9</v>
      </c>
      <c r="E335" s="23">
        <f>原本!B334</f>
        <v>1</v>
      </c>
      <c r="F335" s="21">
        <f>原本!C334</f>
        <v>0</v>
      </c>
      <c r="G335" s="21" t="str">
        <f t="shared" si="27"/>
        <v>34-1</v>
      </c>
      <c r="H335" s="42"/>
      <c r="I335" s="24" t="str">
        <f>原本!D334</f>
        <v>LOUIS VUITTON</v>
      </c>
      <c r="J335" s="25" t="str">
        <f>原本!E334</f>
        <v>バッグ</v>
      </c>
      <c r="K335" s="25" t="str">
        <f>原本!G334</f>
        <v>ミラージュコレクション　スピーディ/付属品:袋</v>
      </c>
      <c r="L335" s="26">
        <f t="shared" si="28"/>
        <v>34</v>
      </c>
      <c r="M335" s="26" t="s">
        <v>0</v>
      </c>
      <c r="N335" s="26">
        <f t="shared" si="29"/>
        <v>1</v>
      </c>
    </row>
    <row r="336" spans="1:14" s="6" customFormat="1" ht="31.5" customHeight="1" x14ac:dyDescent="0.45">
      <c r="A336" s="6" t="str">
        <f t="shared" si="25"/>
        <v>34-2</v>
      </c>
      <c r="B336" s="6" t="str">
        <f t="shared" si="26"/>
        <v>34-2</v>
      </c>
      <c r="C336" s="21">
        <f>原本!A335</f>
        <v>34</v>
      </c>
      <c r="D336" s="22" t="s">
        <v>9</v>
      </c>
      <c r="E336" s="23">
        <f>原本!B335</f>
        <v>2</v>
      </c>
      <c r="F336" s="21">
        <f>原本!C335</f>
        <v>0</v>
      </c>
      <c r="G336" s="21" t="str">
        <f t="shared" si="27"/>
        <v>34-2</v>
      </c>
      <c r="H336" s="42"/>
      <c r="I336" s="24" t="str">
        <f>原本!D335</f>
        <v>LOUIS VUITTON</v>
      </c>
      <c r="J336" s="25" t="str">
        <f>原本!E335</f>
        <v>バッグ</v>
      </c>
      <c r="K336" s="25" t="str">
        <f>原本!G335</f>
        <v>2way　ダミエ　ハイドパーク　/付属品:ST、冊子、カデナ、キー,クロシェット</v>
      </c>
      <c r="L336" s="26">
        <f t="shared" si="28"/>
        <v>34</v>
      </c>
      <c r="M336" s="26" t="s">
        <v>0</v>
      </c>
      <c r="N336" s="26">
        <f t="shared" si="29"/>
        <v>2</v>
      </c>
    </row>
    <row r="337" spans="1:14" s="6" customFormat="1" ht="31.5" customHeight="1" x14ac:dyDescent="0.45">
      <c r="A337" s="6" t="str">
        <f t="shared" si="25"/>
        <v>34-3</v>
      </c>
      <c r="B337" s="6" t="str">
        <f t="shared" si="26"/>
        <v>34-3</v>
      </c>
      <c r="C337" s="21">
        <f>原本!A336</f>
        <v>34</v>
      </c>
      <c r="D337" s="22" t="s">
        <v>9</v>
      </c>
      <c r="E337" s="23">
        <f>原本!B336</f>
        <v>3</v>
      </c>
      <c r="F337" s="21">
        <f>原本!C336</f>
        <v>0</v>
      </c>
      <c r="G337" s="21" t="str">
        <f t="shared" si="27"/>
        <v>34-3</v>
      </c>
      <c r="H337" s="42"/>
      <c r="I337" s="24" t="str">
        <f>原本!D336</f>
        <v>LOUIS VUITTON</v>
      </c>
      <c r="J337" s="25" t="str">
        <f>原本!E336</f>
        <v>バッグ</v>
      </c>
      <c r="K337" s="25" t="str">
        <f>原本!G336</f>
        <v>ダミエ　アマゾン　ショルダーバック</v>
      </c>
      <c r="L337" s="26">
        <f t="shared" si="28"/>
        <v>34</v>
      </c>
      <c r="M337" s="26" t="s">
        <v>0</v>
      </c>
      <c r="N337" s="26">
        <f t="shared" si="29"/>
        <v>3</v>
      </c>
    </row>
    <row r="338" spans="1:14" s="6" customFormat="1" ht="31.5" customHeight="1" x14ac:dyDescent="0.45">
      <c r="A338" s="6" t="str">
        <f t="shared" si="25"/>
        <v>34-4</v>
      </c>
      <c r="B338" s="6" t="str">
        <f t="shared" si="26"/>
        <v>34-4</v>
      </c>
      <c r="C338" s="21">
        <f>原本!A337</f>
        <v>34</v>
      </c>
      <c r="D338" s="22" t="s">
        <v>9</v>
      </c>
      <c r="E338" s="23">
        <f>原本!B337</f>
        <v>4</v>
      </c>
      <c r="F338" s="21">
        <f>原本!C337</f>
        <v>0</v>
      </c>
      <c r="G338" s="21" t="str">
        <f t="shared" si="27"/>
        <v>34-4</v>
      </c>
      <c r="H338" s="42"/>
      <c r="I338" s="24" t="str">
        <f>原本!D337</f>
        <v>LOUIS VUITTON</v>
      </c>
      <c r="J338" s="25" t="str">
        <f>原本!E337</f>
        <v>バッグ</v>
      </c>
      <c r="K338" s="25" t="str">
        <f>原本!G337</f>
        <v>エピ　バムバック</v>
      </c>
      <c r="L338" s="26">
        <f t="shared" si="28"/>
        <v>34</v>
      </c>
      <c r="M338" s="26" t="s">
        <v>0</v>
      </c>
      <c r="N338" s="26">
        <f t="shared" si="29"/>
        <v>4</v>
      </c>
    </row>
    <row r="339" spans="1:14" s="6" customFormat="1" ht="31.5" customHeight="1" x14ac:dyDescent="0.45">
      <c r="A339" s="6" t="str">
        <f t="shared" si="25"/>
        <v>34-5</v>
      </c>
      <c r="B339" s="6" t="str">
        <f t="shared" si="26"/>
        <v>34-5</v>
      </c>
      <c r="C339" s="21">
        <f>原本!A338</f>
        <v>34</v>
      </c>
      <c r="D339" s="22" t="s">
        <v>9</v>
      </c>
      <c r="E339" s="23">
        <f>原本!B338</f>
        <v>5</v>
      </c>
      <c r="F339" s="21">
        <f>原本!C338</f>
        <v>0</v>
      </c>
      <c r="G339" s="21" t="str">
        <f t="shared" si="27"/>
        <v>34-5</v>
      </c>
      <c r="H339" s="42"/>
      <c r="I339" s="24" t="str">
        <f>原本!D338</f>
        <v>LOUIS VUITTON</v>
      </c>
      <c r="J339" s="25" t="str">
        <f>原本!E338</f>
        <v>バッグ</v>
      </c>
      <c r="K339" s="25" t="str">
        <f>原本!G338</f>
        <v>2way　ヴェルニ　ロクスバリードライブ/付属品:ST</v>
      </c>
      <c r="L339" s="26">
        <f t="shared" si="28"/>
        <v>34</v>
      </c>
      <c r="M339" s="26" t="s">
        <v>0</v>
      </c>
      <c r="N339" s="26">
        <f t="shared" si="29"/>
        <v>5</v>
      </c>
    </row>
    <row r="340" spans="1:14" s="6" customFormat="1" ht="31.5" customHeight="1" x14ac:dyDescent="0.45">
      <c r="A340" s="6" t="str">
        <f t="shared" si="25"/>
        <v>34-6</v>
      </c>
      <c r="B340" s="6" t="str">
        <f t="shared" si="26"/>
        <v>34-6</v>
      </c>
      <c r="C340" s="21">
        <f>原本!A339</f>
        <v>34</v>
      </c>
      <c r="D340" s="22" t="s">
        <v>9</v>
      </c>
      <c r="E340" s="23">
        <f>原本!B339</f>
        <v>6</v>
      </c>
      <c r="F340" s="21">
        <f>原本!C339</f>
        <v>0</v>
      </c>
      <c r="G340" s="21" t="str">
        <f t="shared" si="27"/>
        <v>34-6</v>
      </c>
      <c r="H340" s="42"/>
      <c r="I340" s="24" t="str">
        <f>原本!D339</f>
        <v>LOUIS VUITTON</v>
      </c>
      <c r="J340" s="25" t="str">
        <f>原本!E339</f>
        <v>バッグ</v>
      </c>
      <c r="K340" s="25" t="str">
        <f>原本!G339</f>
        <v>ローズウッド　アヴェニュー/付属品:袋、冊子</v>
      </c>
      <c r="L340" s="26">
        <f t="shared" si="28"/>
        <v>34</v>
      </c>
      <c r="M340" s="26" t="s">
        <v>0</v>
      </c>
      <c r="N340" s="26">
        <f t="shared" si="29"/>
        <v>6</v>
      </c>
    </row>
    <row r="341" spans="1:14" s="6" customFormat="1" ht="31.5" customHeight="1" x14ac:dyDescent="0.45">
      <c r="A341" s="6" t="str">
        <f t="shared" si="25"/>
        <v>34-7</v>
      </c>
      <c r="B341" s="6" t="str">
        <f t="shared" si="26"/>
        <v>34-7</v>
      </c>
      <c r="C341" s="21">
        <f>原本!A340</f>
        <v>34</v>
      </c>
      <c r="D341" s="22" t="s">
        <v>9</v>
      </c>
      <c r="E341" s="23">
        <f>原本!B340</f>
        <v>7</v>
      </c>
      <c r="F341" s="21">
        <f>原本!C340</f>
        <v>0</v>
      </c>
      <c r="G341" s="21" t="str">
        <f t="shared" si="27"/>
        <v>34-7</v>
      </c>
      <c r="H341" s="42"/>
      <c r="I341" s="24" t="str">
        <f>原本!D340</f>
        <v>LOUIS VUITTON</v>
      </c>
      <c r="J341" s="25" t="str">
        <f>原本!E340</f>
        <v>バッグ</v>
      </c>
      <c r="K341" s="25" t="str">
        <f>原本!G340</f>
        <v>ウィルシャーPM　ハンドバック/付属品:袋</v>
      </c>
      <c r="L341" s="26">
        <f t="shared" si="28"/>
        <v>34</v>
      </c>
      <c r="M341" s="26" t="s">
        <v>0</v>
      </c>
      <c r="N341" s="26">
        <f t="shared" si="29"/>
        <v>7</v>
      </c>
    </row>
    <row r="342" spans="1:14" s="6" customFormat="1" ht="31.5" customHeight="1" x14ac:dyDescent="0.45">
      <c r="A342" s="6" t="str">
        <f t="shared" si="25"/>
        <v>34-8</v>
      </c>
      <c r="B342" s="6" t="str">
        <f t="shared" si="26"/>
        <v>34-8</v>
      </c>
      <c r="C342" s="21">
        <f>原本!A341</f>
        <v>34</v>
      </c>
      <c r="D342" s="22" t="s">
        <v>9</v>
      </c>
      <c r="E342" s="23">
        <f>原本!B341</f>
        <v>8</v>
      </c>
      <c r="F342" s="21">
        <f>原本!C341</f>
        <v>0</v>
      </c>
      <c r="G342" s="21" t="str">
        <f t="shared" si="27"/>
        <v>34-8</v>
      </c>
      <c r="H342" s="42"/>
      <c r="I342" s="24" t="str">
        <f>原本!D341</f>
        <v>LOUIS VUITTON</v>
      </c>
      <c r="J342" s="25" t="str">
        <f>原本!E341</f>
        <v>バッグ</v>
      </c>
      <c r="K342" s="25" t="str">
        <f>原本!G341</f>
        <v>ヴェルニ　アルマPM　ハンドバック/付属品:袋、カデナ、キー、クロシェット</v>
      </c>
      <c r="L342" s="26">
        <f t="shared" si="28"/>
        <v>34</v>
      </c>
      <c r="M342" s="26" t="s">
        <v>0</v>
      </c>
      <c r="N342" s="26">
        <f t="shared" si="29"/>
        <v>8</v>
      </c>
    </row>
    <row r="343" spans="1:14" s="6" customFormat="1" ht="31.5" customHeight="1" x14ac:dyDescent="0.45">
      <c r="A343" s="6" t="str">
        <f t="shared" si="25"/>
        <v>34-9</v>
      </c>
      <c r="B343" s="6" t="str">
        <f t="shared" si="26"/>
        <v>34-9</v>
      </c>
      <c r="C343" s="21">
        <f>原本!A342</f>
        <v>34</v>
      </c>
      <c r="D343" s="22" t="s">
        <v>9</v>
      </c>
      <c r="E343" s="23">
        <f>原本!B342</f>
        <v>9</v>
      </c>
      <c r="F343" s="21">
        <f>原本!C342</f>
        <v>0</v>
      </c>
      <c r="G343" s="21" t="str">
        <f t="shared" si="27"/>
        <v>34-9</v>
      </c>
      <c r="H343" s="42"/>
      <c r="I343" s="24" t="str">
        <f>原本!D342</f>
        <v>FENDI</v>
      </c>
      <c r="J343" s="25" t="str">
        <f>原本!E342</f>
        <v>バッグ</v>
      </c>
      <c r="K343" s="25" t="str">
        <f>原本!G342</f>
        <v>2way　トートバック/付属品:ST</v>
      </c>
      <c r="L343" s="26">
        <f t="shared" si="28"/>
        <v>34</v>
      </c>
      <c r="M343" s="26" t="s">
        <v>0</v>
      </c>
      <c r="N343" s="26">
        <f t="shared" si="29"/>
        <v>9</v>
      </c>
    </row>
    <row r="344" spans="1:14" s="6" customFormat="1" ht="31.5" customHeight="1" x14ac:dyDescent="0.45">
      <c r="A344" s="6" t="str">
        <f t="shared" si="25"/>
        <v>34-10</v>
      </c>
      <c r="B344" s="6" t="str">
        <f t="shared" si="26"/>
        <v>34-10</v>
      </c>
      <c r="C344" s="21">
        <f>原本!A343</f>
        <v>34</v>
      </c>
      <c r="D344" s="22" t="s">
        <v>9</v>
      </c>
      <c r="E344" s="23">
        <f>原本!B343</f>
        <v>10</v>
      </c>
      <c r="F344" s="21">
        <f>原本!C343</f>
        <v>0</v>
      </c>
      <c r="G344" s="21" t="str">
        <f t="shared" si="27"/>
        <v>34-10</v>
      </c>
      <c r="H344" s="42"/>
      <c r="I344" s="24" t="str">
        <f>原本!D343</f>
        <v>FENDI</v>
      </c>
      <c r="J344" s="25" t="str">
        <f>原本!E343</f>
        <v>バッグ</v>
      </c>
      <c r="K344" s="25" t="str">
        <f>原本!G343</f>
        <v>2way　サンシャインショッパー/付属品:袋、ST</v>
      </c>
      <c r="L344" s="26">
        <f t="shared" si="28"/>
        <v>34</v>
      </c>
      <c r="M344" s="26" t="s">
        <v>0</v>
      </c>
      <c r="N344" s="26">
        <f t="shared" si="29"/>
        <v>10</v>
      </c>
    </row>
    <row r="345" spans="1:14" s="6" customFormat="1" ht="31.5" customHeight="1" x14ac:dyDescent="0.45">
      <c r="A345" s="6" t="str">
        <f t="shared" si="25"/>
        <v>35-1</v>
      </c>
      <c r="B345" s="6" t="str">
        <f t="shared" si="26"/>
        <v>35-1</v>
      </c>
      <c r="C345" s="21">
        <f>原本!A344</f>
        <v>35</v>
      </c>
      <c r="D345" s="22" t="s">
        <v>9</v>
      </c>
      <c r="E345" s="23">
        <f>原本!B344</f>
        <v>1</v>
      </c>
      <c r="F345" s="21">
        <f>原本!C344</f>
        <v>0</v>
      </c>
      <c r="G345" s="21" t="str">
        <f t="shared" si="27"/>
        <v>35-1</v>
      </c>
      <c r="H345" s="42"/>
      <c r="I345" s="24" t="str">
        <f>原本!D344</f>
        <v>GUCCI</v>
      </c>
      <c r="J345" s="25" t="str">
        <f>原本!E344</f>
        <v>バッグ</v>
      </c>
      <c r="K345" s="25" t="str">
        <f>原本!G344</f>
        <v>ブロンディ　ベルトバッグ/付属品:箱・袋・ベルト</v>
      </c>
      <c r="L345" s="26">
        <f t="shared" si="28"/>
        <v>35</v>
      </c>
      <c r="M345" s="26" t="s">
        <v>0</v>
      </c>
      <c r="N345" s="26">
        <f t="shared" si="29"/>
        <v>1</v>
      </c>
    </row>
    <row r="346" spans="1:14" s="6" customFormat="1" ht="31.5" customHeight="1" x14ac:dyDescent="0.45">
      <c r="A346" s="6" t="str">
        <f t="shared" si="25"/>
        <v>35-2</v>
      </c>
      <c r="B346" s="6" t="str">
        <f t="shared" si="26"/>
        <v>35-2</v>
      </c>
      <c r="C346" s="21">
        <f>原本!A345</f>
        <v>35</v>
      </c>
      <c r="D346" s="22" t="s">
        <v>9</v>
      </c>
      <c r="E346" s="23">
        <f>原本!B345</f>
        <v>2</v>
      </c>
      <c r="F346" s="21">
        <f>原本!C345</f>
        <v>0</v>
      </c>
      <c r="G346" s="21" t="str">
        <f t="shared" si="27"/>
        <v>35-2</v>
      </c>
      <c r="H346" s="42"/>
      <c r="I346" s="24" t="str">
        <f>原本!D345</f>
        <v>GUCCI</v>
      </c>
      <c r="J346" s="25" t="str">
        <f>原本!E345</f>
        <v>バッグ</v>
      </c>
      <c r="K346" s="25" t="str">
        <f>原本!G345</f>
        <v>ブロンディ　ベルトバッグ/付属品:箱・袋・ベルト</v>
      </c>
      <c r="L346" s="26">
        <f t="shared" si="28"/>
        <v>35</v>
      </c>
      <c r="M346" s="26" t="s">
        <v>0</v>
      </c>
      <c r="N346" s="26">
        <f t="shared" si="29"/>
        <v>2</v>
      </c>
    </row>
    <row r="347" spans="1:14" s="6" customFormat="1" ht="31.5" customHeight="1" x14ac:dyDescent="0.45">
      <c r="A347" s="6" t="str">
        <f t="shared" si="25"/>
        <v>35-3</v>
      </c>
      <c r="B347" s="6" t="str">
        <f t="shared" si="26"/>
        <v>35-3</v>
      </c>
      <c r="C347" s="21">
        <f>原本!A346</f>
        <v>35</v>
      </c>
      <c r="D347" s="22" t="s">
        <v>9</v>
      </c>
      <c r="E347" s="23">
        <f>原本!B346</f>
        <v>3</v>
      </c>
      <c r="F347" s="21">
        <f>原本!C346</f>
        <v>0</v>
      </c>
      <c r="G347" s="21" t="str">
        <f t="shared" si="27"/>
        <v>35-3</v>
      </c>
      <c r="H347" s="42"/>
      <c r="I347" s="24" t="str">
        <f>原本!D346</f>
        <v>GUCCI</v>
      </c>
      <c r="J347" s="25" t="str">
        <f>原本!E346</f>
        <v>バッグ</v>
      </c>
      <c r="K347" s="25" t="str">
        <f>原本!G346</f>
        <v>【別展】マーモント　チェーントート/付属品:袋</v>
      </c>
      <c r="L347" s="26">
        <f t="shared" si="28"/>
        <v>35</v>
      </c>
      <c r="M347" s="26" t="s">
        <v>0</v>
      </c>
      <c r="N347" s="26">
        <f t="shared" si="29"/>
        <v>3</v>
      </c>
    </row>
    <row r="348" spans="1:14" s="6" customFormat="1" ht="31.5" customHeight="1" x14ac:dyDescent="0.45">
      <c r="A348" s="6" t="str">
        <f t="shared" si="25"/>
        <v>35-4</v>
      </c>
      <c r="B348" s="6" t="str">
        <f t="shared" si="26"/>
        <v>35-4</v>
      </c>
      <c r="C348" s="21">
        <f>原本!A347</f>
        <v>35</v>
      </c>
      <c r="D348" s="22" t="s">
        <v>9</v>
      </c>
      <c r="E348" s="23">
        <f>原本!B347</f>
        <v>4</v>
      </c>
      <c r="F348" s="21">
        <f>原本!C347</f>
        <v>0</v>
      </c>
      <c r="G348" s="21" t="str">
        <f t="shared" si="27"/>
        <v>35-4</v>
      </c>
      <c r="H348" s="42"/>
      <c r="I348" s="24" t="str">
        <f>原本!D347</f>
        <v>GUCCI</v>
      </c>
      <c r="J348" s="25" t="str">
        <f>原本!E347</f>
        <v>バッグ</v>
      </c>
      <c r="K348" s="25" t="str">
        <f>原本!G347</f>
        <v>2way　GGブルームス　ハンドバッグ/付属品:ST</v>
      </c>
      <c r="L348" s="26">
        <f t="shared" si="28"/>
        <v>35</v>
      </c>
      <c r="M348" s="26" t="s">
        <v>0</v>
      </c>
      <c r="N348" s="26">
        <f t="shared" si="29"/>
        <v>4</v>
      </c>
    </row>
    <row r="349" spans="1:14" s="6" customFormat="1" ht="31.5" customHeight="1" x14ac:dyDescent="0.45">
      <c r="A349" s="6" t="str">
        <f t="shared" si="25"/>
        <v>35-5</v>
      </c>
      <c r="B349" s="6" t="str">
        <f t="shared" si="26"/>
        <v>35-5</v>
      </c>
      <c r="C349" s="21">
        <f>原本!A348</f>
        <v>35</v>
      </c>
      <c r="D349" s="22" t="s">
        <v>9</v>
      </c>
      <c r="E349" s="23">
        <f>原本!B348</f>
        <v>5</v>
      </c>
      <c r="F349" s="21">
        <f>原本!C348</f>
        <v>0</v>
      </c>
      <c r="G349" s="21" t="str">
        <f t="shared" si="27"/>
        <v>35-5</v>
      </c>
      <c r="H349" s="42"/>
      <c r="I349" s="24" t="str">
        <f>原本!D348</f>
        <v>SAINT LAURENT</v>
      </c>
      <c r="J349" s="25" t="str">
        <f>原本!E348</f>
        <v>バッグ</v>
      </c>
      <c r="K349" s="25" t="str">
        <f>原本!G348</f>
        <v>2way　アップタウン　ハンドバッグ/付属品:ポーチ・ST・袋</v>
      </c>
      <c r="L349" s="26">
        <f t="shared" si="28"/>
        <v>35</v>
      </c>
      <c r="M349" s="26" t="s">
        <v>0</v>
      </c>
      <c r="N349" s="26">
        <f t="shared" si="29"/>
        <v>5</v>
      </c>
    </row>
    <row r="350" spans="1:14" s="6" customFormat="1" ht="31.5" customHeight="1" x14ac:dyDescent="0.45">
      <c r="A350" s="6" t="str">
        <f t="shared" si="25"/>
        <v>35-6</v>
      </c>
      <c r="B350" s="6" t="str">
        <f t="shared" si="26"/>
        <v>35-6</v>
      </c>
      <c r="C350" s="21">
        <f>原本!A349</f>
        <v>35</v>
      </c>
      <c r="D350" s="22" t="s">
        <v>9</v>
      </c>
      <c r="E350" s="23">
        <f>原本!B349</f>
        <v>6</v>
      </c>
      <c r="F350" s="21">
        <f>原本!C349</f>
        <v>0</v>
      </c>
      <c r="G350" s="21" t="str">
        <f t="shared" si="27"/>
        <v>35-6</v>
      </c>
      <c r="H350" s="42"/>
      <c r="I350" s="24" t="str">
        <f>原本!D349</f>
        <v>SAINT LAURENT</v>
      </c>
      <c r="J350" s="25" t="str">
        <f>原本!E349</f>
        <v>バッグ</v>
      </c>
      <c r="K350" s="25" t="str">
        <f>原本!G349</f>
        <v>クロコ型押し　サンセット　チェーンショルダー/付属品:袋</v>
      </c>
      <c r="L350" s="26">
        <f t="shared" si="28"/>
        <v>35</v>
      </c>
      <c r="M350" s="26" t="s">
        <v>0</v>
      </c>
      <c r="N350" s="26">
        <f t="shared" si="29"/>
        <v>6</v>
      </c>
    </row>
    <row r="351" spans="1:14" s="6" customFormat="1" ht="31.5" customHeight="1" x14ac:dyDescent="0.45">
      <c r="A351" s="6" t="str">
        <f t="shared" si="25"/>
        <v>35-7</v>
      </c>
      <c r="B351" s="6" t="str">
        <f t="shared" si="26"/>
        <v>35-7</v>
      </c>
      <c r="C351" s="21">
        <f>原本!A350</f>
        <v>35</v>
      </c>
      <c r="D351" s="22" t="s">
        <v>9</v>
      </c>
      <c r="E351" s="23">
        <f>原本!B350</f>
        <v>7</v>
      </c>
      <c r="F351" s="21">
        <f>原本!C350</f>
        <v>0</v>
      </c>
      <c r="G351" s="21" t="str">
        <f t="shared" si="27"/>
        <v>35-7</v>
      </c>
      <c r="H351" s="42"/>
      <c r="I351" s="24" t="str">
        <f>原本!D350</f>
        <v>SAINT LAURENT</v>
      </c>
      <c r="J351" s="25" t="str">
        <f>原本!E350</f>
        <v>バッグ</v>
      </c>
      <c r="K351" s="25" t="str">
        <f>原本!G350</f>
        <v>クロコ型押し　サンセット　チェーンショルダー/付属品:袋</v>
      </c>
      <c r="L351" s="26">
        <f t="shared" si="28"/>
        <v>35</v>
      </c>
      <c r="M351" s="26" t="s">
        <v>0</v>
      </c>
      <c r="N351" s="26">
        <f t="shared" si="29"/>
        <v>7</v>
      </c>
    </row>
    <row r="352" spans="1:14" s="6" customFormat="1" ht="31.5" customHeight="1" x14ac:dyDescent="0.45">
      <c r="A352" s="6" t="str">
        <f t="shared" si="25"/>
        <v>35-8</v>
      </c>
      <c r="B352" s="6" t="str">
        <f t="shared" si="26"/>
        <v>35-8</v>
      </c>
      <c r="C352" s="21">
        <f>原本!A351</f>
        <v>35</v>
      </c>
      <c r="D352" s="22" t="s">
        <v>9</v>
      </c>
      <c r="E352" s="23">
        <f>原本!B351</f>
        <v>8</v>
      </c>
      <c r="F352" s="21">
        <f>原本!C351</f>
        <v>0</v>
      </c>
      <c r="G352" s="21" t="str">
        <f t="shared" si="27"/>
        <v>35-8</v>
      </c>
      <c r="H352" s="42"/>
      <c r="I352" s="24" t="str">
        <f>原本!D351</f>
        <v>SAINT LAURENT</v>
      </c>
      <c r="J352" s="25" t="str">
        <f>原本!E351</f>
        <v>バッグ</v>
      </c>
      <c r="K352" s="25" t="str">
        <f>原本!G351</f>
        <v>ルー　カメラバッグ　</v>
      </c>
      <c r="L352" s="26">
        <f t="shared" si="28"/>
        <v>35</v>
      </c>
      <c r="M352" s="26" t="s">
        <v>0</v>
      </c>
      <c r="N352" s="26">
        <f t="shared" si="29"/>
        <v>8</v>
      </c>
    </row>
    <row r="353" spans="1:14" s="6" customFormat="1" ht="31.5" customHeight="1" x14ac:dyDescent="0.45">
      <c r="A353" s="6" t="str">
        <f t="shared" si="25"/>
        <v>35-9</v>
      </c>
      <c r="B353" s="6" t="str">
        <f t="shared" si="26"/>
        <v>35-9</v>
      </c>
      <c r="C353" s="21">
        <f>原本!A352</f>
        <v>35</v>
      </c>
      <c r="D353" s="22" t="s">
        <v>9</v>
      </c>
      <c r="E353" s="23">
        <f>原本!B352</f>
        <v>9</v>
      </c>
      <c r="F353" s="21">
        <f>原本!C352</f>
        <v>0</v>
      </c>
      <c r="G353" s="21" t="str">
        <f t="shared" si="27"/>
        <v>35-9</v>
      </c>
      <c r="H353" s="42"/>
      <c r="I353" s="24" t="str">
        <f>原本!D352</f>
        <v>SAINT LAURENT</v>
      </c>
      <c r="J353" s="25" t="str">
        <f>原本!E352</f>
        <v>バッグ</v>
      </c>
      <c r="K353" s="25" t="str">
        <f>原本!G352</f>
        <v>レザー　ボディバッグ</v>
      </c>
      <c r="L353" s="26">
        <f t="shared" si="28"/>
        <v>35</v>
      </c>
      <c r="M353" s="26" t="s">
        <v>0</v>
      </c>
      <c r="N353" s="26">
        <f t="shared" si="29"/>
        <v>9</v>
      </c>
    </row>
    <row r="354" spans="1:14" s="6" customFormat="1" ht="31.5" customHeight="1" x14ac:dyDescent="0.45">
      <c r="A354" s="6" t="str">
        <f t="shared" si="25"/>
        <v>35-10</v>
      </c>
      <c r="B354" s="6" t="str">
        <f t="shared" si="26"/>
        <v>35-10</v>
      </c>
      <c r="C354" s="21">
        <f>原本!A353</f>
        <v>35</v>
      </c>
      <c r="D354" s="22" t="s">
        <v>9</v>
      </c>
      <c r="E354" s="23">
        <f>原本!B353</f>
        <v>10</v>
      </c>
      <c r="F354" s="21">
        <f>原本!C353</f>
        <v>0</v>
      </c>
      <c r="G354" s="21" t="str">
        <f t="shared" si="27"/>
        <v>35-10</v>
      </c>
      <c r="H354" s="42"/>
      <c r="I354" s="24" t="str">
        <f>原本!D353</f>
        <v>SAINT LAURENT</v>
      </c>
      <c r="J354" s="25" t="str">
        <f>原本!E353</f>
        <v>バッグ</v>
      </c>
      <c r="K354" s="25" t="str">
        <f>原本!G353</f>
        <v>ニキ　チェーンショルダー</v>
      </c>
      <c r="L354" s="26">
        <f t="shared" si="28"/>
        <v>35</v>
      </c>
      <c r="M354" s="26" t="s">
        <v>0</v>
      </c>
      <c r="N354" s="26">
        <f t="shared" si="29"/>
        <v>10</v>
      </c>
    </row>
    <row r="355" spans="1:14" s="6" customFormat="1" ht="31.5" customHeight="1" x14ac:dyDescent="0.45">
      <c r="A355" s="6" t="str">
        <f t="shared" si="25"/>
        <v>36-1</v>
      </c>
      <c r="B355" s="6" t="str">
        <f t="shared" si="26"/>
        <v>36-1</v>
      </c>
      <c r="C355" s="21">
        <f>原本!A354</f>
        <v>36</v>
      </c>
      <c r="D355" s="22" t="s">
        <v>9</v>
      </c>
      <c r="E355" s="23">
        <f>原本!B354</f>
        <v>1</v>
      </c>
      <c r="F355" s="21">
        <f>原本!C354</f>
        <v>0</v>
      </c>
      <c r="G355" s="21" t="str">
        <f t="shared" si="27"/>
        <v>36-1</v>
      </c>
      <c r="H355" s="42"/>
      <c r="I355" s="24" t="str">
        <f>原本!D354</f>
        <v>CHANEL</v>
      </c>
      <c r="J355" s="25" t="str">
        <f>原本!E354</f>
        <v>バッグ</v>
      </c>
      <c r="K355" s="25" t="str">
        <f>原本!G354</f>
        <v xml:space="preserve">マトラッセ　チェーンショルダーバッグ/ シール無し </v>
      </c>
      <c r="L355" s="26">
        <f t="shared" si="28"/>
        <v>36</v>
      </c>
      <c r="M355" s="26" t="s">
        <v>0</v>
      </c>
      <c r="N355" s="26">
        <f t="shared" si="29"/>
        <v>1</v>
      </c>
    </row>
    <row r="356" spans="1:14" s="6" customFormat="1" ht="31.5" customHeight="1" x14ac:dyDescent="0.45">
      <c r="A356" s="6" t="str">
        <f t="shared" si="25"/>
        <v>36-2</v>
      </c>
      <c r="B356" s="6" t="str">
        <f t="shared" si="26"/>
        <v>36-2</v>
      </c>
      <c r="C356" s="21">
        <f>原本!A355</f>
        <v>36</v>
      </c>
      <c r="D356" s="22" t="s">
        <v>9</v>
      </c>
      <c r="E356" s="23">
        <f>原本!B355</f>
        <v>2</v>
      </c>
      <c r="F356" s="21">
        <f>原本!C355</f>
        <v>0</v>
      </c>
      <c r="G356" s="21" t="str">
        <f t="shared" si="27"/>
        <v>36-2</v>
      </c>
      <c r="H356" s="42"/>
      <c r="I356" s="24" t="str">
        <f>原本!D355</f>
        <v>CHANEL</v>
      </c>
      <c r="J356" s="25" t="str">
        <f>原本!E355</f>
        <v>バッグ</v>
      </c>
      <c r="K356" s="25" t="str">
        <f>原本!G355</f>
        <v>マトラッセ　Wフラップチェーンショルダーバッグ/ シール無し /付属品:袋</v>
      </c>
      <c r="L356" s="26">
        <f t="shared" si="28"/>
        <v>36</v>
      </c>
      <c r="M356" s="26" t="s">
        <v>0</v>
      </c>
      <c r="N356" s="26">
        <f t="shared" si="29"/>
        <v>2</v>
      </c>
    </row>
    <row r="357" spans="1:14" s="6" customFormat="1" ht="31.5" customHeight="1" x14ac:dyDescent="0.45">
      <c r="A357" s="6" t="str">
        <f t="shared" si="25"/>
        <v>36-3</v>
      </c>
      <c r="B357" s="6" t="str">
        <f t="shared" si="26"/>
        <v>36-3</v>
      </c>
      <c r="C357" s="21">
        <f>原本!A356</f>
        <v>36</v>
      </c>
      <c r="D357" s="22" t="s">
        <v>9</v>
      </c>
      <c r="E357" s="23">
        <f>原本!B356</f>
        <v>3</v>
      </c>
      <c r="F357" s="21">
        <f>原本!C356</f>
        <v>0</v>
      </c>
      <c r="G357" s="21" t="str">
        <f t="shared" si="27"/>
        <v>36-3</v>
      </c>
      <c r="H357" s="42"/>
      <c r="I357" s="24" t="str">
        <f>原本!D356</f>
        <v>CHANEL</v>
      </c>
      <c r="J357" s="25" t="str">
        <f>原本!E356</f>
        <v>バッグ</v>
      </c>
      <c r="K357" s="25" t="str">
        <f>原本!G356</f>
        <v>ニュートラベルトートGM/  ハンドル割れ</v>
      </c>
      <c r="L357" s="26">
        <f t="shared" si="28"/>
        <v>36</v>
      </c>
      <c r="M357" s="26" t="s">
        <v>0</v>
      </c>
      <c r="N357" s="26">
        <f t="shared" si="29"/>
        <v>3</v>
      </c>
    </row>
    <row r="358" spans="1:14" s="6" customFormat="1" ht="31.5" customHeight="1" x14ac:dyDescent="0.45">
      <c r="A358" s="6" t="str">
        <f t="shared" si="25"/>
        <v>36-4</v>
      </c>
      <c r="B358" s="6" t="str">
        <f t="shared" si="26"/>
        <v>36-4</v>
      </c>
      <c r="C358" s="21">
        <f>原本!A357</f>
        <v>36</v>
      </c>
      <c r="D358" s="22" t="s">
        <v>9</v>
      </c>
      <c r="E358" s="23">
        <f>原本!B357</f>
        <v>4</v>
      </c>
      <c r="F358" s="21">
        <f>原本!C357</f>
        <v>0</v>
      </c>
      <c r="G358" s="21" t="str">
        <f t="shared" si="27"/>
        <v>36-4</v>
      </c>
      <c r="H358" s="42"/>
      <c r="I358" s="24" t="str">
        <f>原本!D357</f>
        <v>Christian Dior</v>
      </c>
      <c r="J358" s="25" t="str">
        <f>原本!E357</f>
        <v>バッグ</v>
      </c>
      <c r="K358" s="25" t="str">
        <f>原本!G357</f>
        <v>ダブルサドルバッグ/付属品:ストラップ・袋</v>
      </c>
      <c r="L358" s="26">
        <f t="shared" si="28"/>
        <v>36</v>
      </c>
      <c r="M358" s="26" t="s">
        <v>0</v>
      </c>
      <c r="N358" s="26">
        <f t="shared" si="29"/>
        <v>4</v>
      </c>
    </row>
    <row r="359" spans="1:14" s="6" customFormat="1" ht="31.5" customHeight="1" x14ac:dyDescent="0.45">
      <c r="A359" s="6" t="str">
        <f t="shared" si="25"/>
        <v>36-5</v>
      </c>
      <c r="B359" s="6" t="str">
        <f t="shared" si="26"/>
        <v>36-5</v>
      </c>
      <c r="C359" s="21">
        <f>原本!A358</f>
        <v>36</v>
      </c>
      <c r="D359" s="22" t="s">
        <v>9</v>
      </c>
      <c r="E359" s="23">
        <f>原本!B358</f>
        <v>5</v>
      </c>
      <c r="F359" s="21">
        <f>原本!C358</f>
        <v>0</v>
      </c>
      <c r="G359" s="21" t="str">
        <f t="shared" si="27"/>
        <v>36-5</v>
      </c>
      <c r="H359" s="42"/>
      <c r="I359" s="24" t="str">
        <f>原本!D358</f>
        <v>BALENCIAGA</v>
      </c>
      <c r="J359" s="25" t="str">
        <f>原本!E358</f>
        <v>バッグ</v>
      </c>
      <c r="K359" s="25" t="str">
        <f>原本!G358</f>
        <v>シグネチャートートバッグ/702699  /付属品:袋</v>
      </c>
      <c r="L359" s="26">
        <f t="shared" si="28"/>
        <v>36</v>
      </c>
      <c r="M359" s="26" t="s">
        <v>0</v>
      </c>
      <c r="N359" s="26">
        <f t="shared" si="29"/>
        <v>5</v>
      </c>
    </row>
    <row r="360" spans="1:14" s="6" customFormat="1" ht="31.5" customHeight="1" x14ac:dyDescent="0.45">
      <c r="A360" s="6" t="str">
        <f t="shared" si="25"/>
        <v>36-6</v>
      </c>
      <c r="B360" s="6" t="str">
        <f t="shared" si="26"/>
        <v>36-6</v>
      </c>
      <c r="C360" s="21">
        <f>原本!A359</f>
        <v>36</v>
      </c>
      <c r="D360" s="22" t="s">
        <v>9</v>
      </c>
      <c r="E360" s="23">
        <f>原本!B359</f>
        <v>6</v>
      </c>
      <c r="F360" s="21">
        <f>原本!C359</f>
        <v>0</v>
      </c>
      <c r="G360" s="21" t="str">
        <f t="shared" si="27"/>
        <v>36-6</v>
      </c>
      <c r="H360" s="42"/>
      <c r="I360" s="24" t="str">
        <f>原本!D359</f>
        <v>BALENCIAGA</v>
      </c>
      <c r="J360" s="25" t="str">
        <f>原本!E359</f>
        <v>バッグ</v>
      </c>
      <c r="K360" s="25" t="str">
        <f>原本!G359</f>
        <v>エクスプローラーミニバックパック/656060  /付属品:ストラップ・袋</v>
      </c>
      <c r="L360" s="26">
        <f t="shared" si="28"/>
        <v>36</v>
      </c>
      <c r="M360" s="26" t="s">
        <v>0</v>
      </c>
      <c r="N360" s="26">
        <f t="shared" si="29"/>
        <v>6</v>
      </c>
    </row>
    <row r="361" spans="1:14" s="6" customFormat="1" ht="31.5" customHeight="1" x14ac:dyDescent="0.45">
      <c r="A361" s="6" t="str">
        <f t="shared" si="25"/>
        <v>36-7</v>
      </c>
      <c r="B361" s="6" t="str">
        <f t="shared" si="26"/>
        <v>36-7</v>
      </c>
      <c r="C361" s="21">
        <f>原本!A360</f>
        <v>36</v>
      </c>
      <c r="D361" s="22" t="s">
        <v>9</v>
      </c>
      <c r="E361" s="23">
        <f>原本!B360</f>
        <v>7</v>
      </c>
      <c r="F361" s="21">
        <f>原本!C360</f>
        <v>0</v>
      </c>
      <c r="G361" s="21" t="str">
        <f t="shared" si="27"/>
        <v>36-7</v>
      </c>
      <c r="H361" s="42"/>
      <c r="I361" s="24" t="str">
        <f>原本!D360</f>
        <v>LOUIS VUITTON</v>
      </c>
      <c r="J361" s="25" t="str">
        <f>原本!E360</f>
        <v>バッグ</v>
      </c>
      <c r="K361" s="25" t="str">
        <f>原本!G360</f>
        <v>ポシェットツインGM/M51852 FL0012 /付属品:袋</v>
      </c>
      <c r="L361" s="26">
        <f t="shared" si="28"/>
        <v>36</v>
      </c>
      <c r="M361" s="26" t="s">
        <v>0</v>
      </c>
      <c r="N361" s="26">
        <f t="shared" si="29"/>
        <v>7</v>
      </c>
    </row>
    <row r="362" spans="1:14" s="6" customFormat="1" ht="31.5" customHeight="1" x14ac:dyDescent="0.45">
      <c r="A362" s="6" t="str">
        <f t="shared" si="25"/>
        <v>36-8</v>
      </c>
      <c r="B362" s="6" t="str">
        <f t="shared" si="26"/>
        <v>36-8</v>
      </c>
      <c r="C362" s="21">
        <f>原本!A361</f>
        <v>36</v>
      </c>
      <c r="D362" s="22" t="s">
        <v>9</v>
      </c>
      <c r="E362" s="23">
        <f>原本!B361</f>
        <v>8</v>
      </c>
      <c r="F362" s="21">
        <f>原本!C361</f>
        <v>0</v>
      </c>
      <c r="G362" s="21" t="str">
        <f t="shared" si="27"/>
        <v>36-8</v>
      </c>
      <c r="H362" s="42"/>
      <c r="I362" s="24" t="str">
        <f>原本!D361</f>
        <v>LOUIS VUITTON</v>
      </c>
      <c r="J362" s="25" t="str">
        <f>原本!E361</f>
        <v>小物</v>
      </c>
      <c r="K362" s="25" t="str">
        <f>原本!G361</f>
        <v xml:space="preserve">ポルトモネビエトレゾール/M61730 RA0975 </v>
      </c>
      <c r="L362" s="26">
        <f t="shared" si="28"/>
        <v>36</v>
      </c>
      <c r="M362" s="26" t="s">
        <v>0</v>
      </c>
      <c r="N362" s="26">
        <f t="shared" si="29"/>
        <v>8</v>
      </c>
    </row>
    <row r="363" spans="1:14" s="6" customFormat="1" ht="31.5" customHeight="1" x14ac:dyDescent="0.45">
      <c r="A363" s="6" t="str">
        <f t="shared" si="25"/>
        <v>36-9</v>
      </c>
      <c r="B363" s="6" t="str">
        <f t="shared" si="26"/>
        <v>36-9</v>
      </c>
      <c r="C363" s="21">
        <f>原本!A362</f>
        <v>36</v>
      </c>
      <c r="D363" s="22" t="s">
        <v>9</v>
      </c>
      <c r="E363" s="23">
        <f>原本!B362</f>
        <v>9</v>
      </c>
      <c r="F363" s="21">
        <f>原本!C362</f>
        <v>0</v>
      </c>
      <c r="G363" s="21" t="str">
        <f t="shared" si="27"/>
        <v>36-9</v>
      </c>
      <c r="H363" s="42"/>
      <c r="I363" s="24" t="str">
        <f>原本!D362</f>
        <v>HERMES</v>
      </c>
      <c r="J363" s="25" t="str">
        <f>原本!E362</f>
        <v>小物</v>
      </c>
      <c r="K363" s="25" t="str">
        <f>原本!G362</f>
        <v>アザップコンパクトシルクイン/ T刻印 /付属品:箱</v>
      </c>
      <c r="L363" s="26">
        <f t="shared" si="28"/>
        <v>36</v>
      </c>
      <c r="M363" s="26" t="s">
        <v>0</v>
      </c>
      <c r="N363" s="26">
        <f t="shared" si="29"/>
        <v>9</v>
      </c>
    </row>
    <row r="364" spans="1:14" s="6" customFormat="1" ht="31.5" customHeight="1" x14ac:dyDescent="0.45">
      <c r="A364" s="6" t="str">
        <f t="shared" si="25"/>
        <v>36-10</v>
      </c>
      <c r="B364" s="6" t="str">
        <f t="shared" si="26"/>
        <v>36-10</v>
      </c>
      <c r="C364" s="21">
        <f>原本!A363</f>
        <v>36</v>
      </c>
      <c r="D364" s="22" t="s">
        <v>9</v>
      </c>
      <c r="E364" s="23">
        <f>原本!B363</f>
        <v>10</v>
      </c>
      <c r="F364" s="21">
        <f>原本!C363</f>
        <v>0</v>
      </c>
      <c r="G364" s="21" t="str">
        <f t="shared" si="27"/>
        <v>36-10</v>
      </c>
      <c r="H364" s="42"/>
      <c r="I364" s="24" t="str">
        <f>原本!D363</f>
        <v>オーデマピゲ</v>
      </c>
      <c r="J364" s="25" t="str">
        <f>原本!E363</f>
        <v>小物</v>
      </c>
      <c r="K364" s="25" t="str">
        <f>原本!G363</f>
        <v>ロイヤルオーク　ボールペン/付属品:ケース</v>
      </c>
      <c r="L364" s="26">
        <f t="shared" si="28"/>
        <v>36</v>
      </c>
      <c r="M364" s="26" t="s">
        <v>0</v>
      </c>
      <c r="N364" s="26">
        <f t="shared" si="29"/>
        <v>10</v>
      </c>
    </row>
    <row r="365" spans="1:14" s="6" customFormat="1" ht="31.5" customHeight="1" x14ac:dyDescent="0.45">
      <c r="A365" s="6" t="str">
        <f t="shared" si="25"/>
        <v>37-1</v>
      </c>
      <c r="B365" s="6" t="str">
        <f t="shared" si="26"/>
        <v>37-1</v>
      </c>
      <c r="C365" s="21">
        <f>原本!A364</f>
        <v>37</v>
      </c>
      <c r="D365" s="22" t="s">
        <v>9</v>
      </c>
      <c r="E365" s="23">
        <f>原本!B364</f>
        <v>1</v>
      </c>
      <c r="F365" s="21">
        <f>原本!C364</f>
        <v>0</v>
      </c>
      <c r="G365" s="21" t="str">
        <f t="shared" si="27"/>
        <v>37-1</v>
      </c>
      <c r="H365" s="42"/>
      <c r="I365" s="24" t="str">
        <f>原本!D364</f>
        <v>GUCCI</v>
      </c>
      <c r="J365" s="25" t="str">
        <f>原本!E364</f>
        <v>バッグ</v>
      </c>
      <c r="K365" s="25" t="str">
        <f>原本!G364</f>
        <v>マーモント/447632  /付属品:袋</v>
      </c>
      <c r="L365" s="26">
        <f t="shared" si="28"/>
        <v>37</v>
      </c>
      <c r="M365" s="26" t="s">
        <v>0</v>
      </c>
      <c r="N365" s="26">
        <f t="shared" si="29"/>
        <v>1</v>
      </c>
    </row>
    <row r="366" spans="1:14" s="6" customFormat="1" ht="31.5" customHeight="1" x14ac:dyDescent="0.45">
      <c r="A366" s="6" t="str">
        <f t="shared" si="25"/>
        <v>37-2</v>
      </c>
      <c r="B366" s="6" t="str">
        <f t="shared" si="26"/>
        <v>37-2</v>
      </c>
      <c r="C366" s="21">
        <f>原本!A365</f>
        <v>37</v>
      </c>
      <c r="D366" s="22" t="s">
        <v>9</v>
      </c>
      <c r="E366" s="23">
        <f>原本!B365</f>
        <v>2</v>
      </c>
      <c r="F366" s="21">
        <f>原本!C365</f>
        <v>0</v>
      </c>
      <c r="G366" s="21" t="str">
        <f t="shared" si="27"/>
        <v>37-2</v>
      </c>
      <c r="H366" s="42"/>
      <c r="I366" s="24" t="str">
        <f>原本!D365</f>
        <v>GUCCI</v>
      </c>
      <c r="J366" s="25" t="str">
        <f>原本!E365</f>
        <v>バッグ</v>
      </c>
      <c r="K366" s="25" t="str">
        <f>原本!G365</f>
        <v>ショルダーバッグ/449413  /付属品:袋</v>
      </c>
      <c r="L366" s="26">
        <f t="shared" si="28"/>
        <v>37</v>
      </c>
      <c r="M366" s="26" t="s">
        <v>0</v>
      </c>
      <c r="N366" s="26">
        <f t="shared" si="29"/>
        <v>2</v>
      </c>
    </row>
    <row r="367" spans="1:14" s="6" customFormat="1" ht="31.5" customHeight="1" x14ac:dyDescent="0.45">
      <c r="A367" s="6" t="str">
        <f t="shared" si="25"/>
        <v>37-3</v>
      </c>
      <c r="B367" s="6" t="str">
        <f t="shared" si="26"/>
        <v>37-3</v>
      </c>
      <c r="C367" s="21">
        <f>原本!A366</f>
        <v>37</v>
      </c>
      <c r="D367" s="22" t="s">
        <v>9</v>
      </c>
      <c r="E367" s="23">
        <f>原本!B366</f>
        <v>3</v>
      </c>
      <c r="F367" s="21">
        <f>原本!C366</f>
        <v>0</v>
      </c>
      <c r="G367" s="21" t="str">
        <f t="shared" si="27"/>
        <v>37-3</v>
      </c>
      <c r="H367" s="42"/>
      <c r="I367" s="24" t="str">
        <f>原本!D366</f>
        <v>GUCCI</v>
      </c>
      <c r="J367" s="25" t="str">
        <f>原本!E366</f>
        <v>バッグ</v>
      </c>
      <c r="K367" s="25" t="str">
        <f>原本!G366</f>
        <v xml:space="preserve">ブロンディ ショルダーバッグ/742360  </v>
      </c>
      <c r="L367" s="26">
        <f t="shared" si="28"/>
        <v>37</v>
      </c>
      <c r="M367" s="26" t="s">
        <v>0</v>
      </c>
      <c r="N367" s="26">
        <f t="shared" si="29"/>
        <v>3</v>
      </c>
    </row>
    <row r="368" spans="1:14" s="6" customFormat="1" ht="31.5" customHeight="1" x14ac:dyDescent="0.45">
      <c r="A368" s="6" t="str">
        <f t="shared" si="25"/>
        <v>37-4</v>
      </c>
      <c r="B368" s="6" t="str">
        <f t="shared" si="26"/>
        <v>37-4</v>
      </c>
      <c r="C368" s="21">
        <f>原本!A367</f>
        <v>37</v>
      </c>
      <c r="D368" s="22" t="s">
        <v>9</v>
      </c>
      <c r="E368" s="23">
        <f>原本!B367</f>
        <v>4</v>
      </c>
      <c r="F368" s="21">
        <f>原本!C367</f>
        <v>0</v>
      </c>
      <c r="G368" s="21" t="str">
        <f t="shared" si="27"/>
        <v>37-4</v>
      </c>
      <c r="H368" s="42"/>
      <c r="I368" s="24" t="str">
        <f>原本!D367</f>
        <v>GUCCI</v>
      </c>
      <c r="J368" s="25" t="str">
        <f>原本!E367</f>
        <v>バッグ</v>
      </c>
      <c r="K368" s="25" t="str">
        <f>原本!G367</f>
        <v xml:space="preserve">インターロッキング ショルダー/510304  </v>
      </c>
      <c r="L368" s="26">
        <f t="shared" si="28"/>
        <v>37</v>
      </c>
      <c r="M368" s="26" t="s">
        <v>0</v>
      </c>
      <c r="N368" s="26">
        <f t="shared" si="29"/>
        <v>4</v>
      </c>
    </row>
    <row r="369" spans="1:14" s="6" customFormat="1" ht="31.5" customHeight="1" x14ac:dyDescent="0.45">
      <c r="A369" s="6" t="str">
        <f t="shared" si="25"/>
        <v>37-5</v>
      </c>
      <c r="B369" s="6" t="str">
        <f t="shared" si="26"/>
        <v>37-5</v>
      </c>
      <c r="C369" s="21">
        <f>原本!A368</f>
        <v>37</v>
      </c>
      <c r="D369" s="22" t="s">
        <v>9</v>
      </c>
      <c r="E369" s="23">
        <f>原本!B368</f>
        <v>5</v>
      </c>
      <c r="F369" s="21">
        <f>原本!C368</f>
        <v>0</v>
      </c>
      <c r="G369" s="21" t="str">
        <f t="shared" si="27"/>
        <v>37-5</v>
      </c>
      <c r="H369" s="42"/>
      <c r="I369" s="24" t="str">
        <f>原本!D368</f>
        <v>GUCCI</v>
      </c>
      <c r="J369" s="25" t="str">
        <f>原本!E368</f>
        <v>バッグ</v>
      </c>
      <c r="K369" s="25" t="str">
        <f>原本!G368</f>
        <v>2wayバッグ/449654  /付属品:袋、スト</v>
      </c>
      <c r="L369" s="26">
        <f t="shared" si="28"/>
        <v>37</v>
      </c>
      <c r="M369" s="26" t="s">
        <v>0</v>
      </c>
      <c r="N369" s="26">
        <f t="shared" si="29"/>
        <v>5</v>
      </c>
    </row>
    <row r="370" spans="1:14" s="6" customFormat="1" ht="31.5" customHeight="1" x14ac:dyDescent="0.45">
      <c r="A370" s="6" t="str">
        <f t="shared" si="25"/>
        <v>37-6</v>
      </c>
      <c r="B370" s="6" t="str">
        <f t="shared" si="26"/>
        <v>37-6</v>
      </c>
      <c r="C370" s="21">
        <f>原本!A369</f>
        <v>37</v>
      </c>
      <c r="D370" s="22" t="s">
        <v>9</v>
      </c>
      <c r="E370" s="23">
        <f>原本!B369</f>
        <v>6</v>
      </c>
      <c r="F370" s="21">
        <f>原本!C369</f>
        <v>0</v>
      </c>
      <c r="G370" s="21" t="str">
        <f t="shared" si="27"/>
        <v>37-6</v>
      </c>
      <c r="H370" s="42"/>
      <c r="I370" s="24" t="str">
        <f>原本!D369</f>
        <v>GUCCI</v>
      </c>
      <c r="J370" s="25" t="str">
        <f>原本!E369</f>
        <v>バッグ</v>
      </c>
      <c r="K370" s="25" t="str">
        <f>原本!G369</f>
        <v>メッセンジャーバッグ/201446  /付属品:袋</v>
      </c>
      <c r="L370" s="26">
        <f t="shared" si="28"/>
        <v>37</v>
      </c>
      <c r="M370" s="26" t="s">
        <v>0</v>
      </c>
      <c r="N370" s="26">
        <f t="shared" si="29"/>
        <v>6</v>
      </c>
    </row>
    <row r="371" spans="1:14" s="6" customFormat="1" ht="31.5" customHeight="1" x14ac:dyDescent="0.45">
      <c r="A371" s="6" t="str">
        <f t="shared" si="25"/>
        <v>37-7</v>
      </c>
      <c r="B371" s="6" t="str">
        <f t="shared" si="26"/>
        <v>37-7</v>
      </c>
      <c r="C371" s="21">
        <f>原本!A370</f>
        <v>37</v>
      </c>
      <c r="D371" s="22" t="s">
        <v>9</v>
      </c>
      <c r="E371" s="23">
        <f>原本!B370</f>
        <v>7</v>
      </c>
      <c r="F371" s="21">
        <f>原本!C370</f>
        <v>0</v>
      </c>
      <c r="G371" s="21" t="str">
        <f t="shared" si="27"/>
        <v>37-7</v>
      </c>
      <c r="H371" s="42"/>
      <c r="I371" s="24" t="str">
        <f>原本!D370</f>
        <v>GUCCI</v>
      </c>
      <c r="J371" s="25" t="str">
        <f>原本!E370</f>
        <v>バッグ</v>
      </c>
      <c r="K371" s="25" t="str">
        <f>原本!G370</f>
        <v>トートバッグ/232963  /付属品:袋</v>
      </c>
      <c r="L371" s="26">
        <f t="shared" si="28"/>
        <v>37</v>
      </c>
      <c r="M371" s="26" t="s">
        <v>0</v>
      </c>
      <c r="N371" s="26">
        <f t="shared" si="29"/>
        <v>7</v>
      </c>
    </row>
    <row r="372" spans="1:14" s="6" customFormat="1" ht="31.5" customHeight="1" x14ac:dyDescent="0.45">
      <c r="A372" s="6" t="str">
        <f t="shared" si="25"/>
        <v>37-8</v>
      </c>
      <c r="B372" s="6" t="str">
        <f t="shared" si="26"/>
        <v>37-8</v>
      </c>
      <c r="C372" s="21">
        <f>原本!A371</f>
        <v>37</v>
      </c>
      <c r="D372" s="22" t="s">
        <v>9</v>
      </c>
      <c r="E372" s="23">
        <f>原本!B371</f>
        <v>8</v>
      </c>
      <c r="F372" s="21">
        <f>原本!C371</f>
        <v>0</v>
      </c>
      <c r="G372" s="21" t="str">
        <f t="shared" si="27"/>
        <v>37-8</v>
      </c>
      <c r="H372" s="42"/>
      <c r="I372" s="24" t="str">
        <f>原本!D371</f>
        <v>GUCCI</v>
      </c>
      <c r="J372" s="25" t="str">
        <f>原本!E371</f>
        <v>バッグ</v>
      </c>
      <c r="K372" s="25" t="str">
        <f>原本!G371</f>
        <v>メッセンジャーバッグ/792081  /付属品:袋</v>
      </c>
      <c r="L372" s="26">
        <f t="shared" si="28"/>
        <v>37</v>
      </c>
      <c r="M372" s="26" t="s">
        <v>0</v>
      </c>
      <c r="N372" s="26">
        <f t="shared" si="29"/>
        <v>8</v>
      </c>
    </row>
    <row r="373" spans="1:14" s="6" customFormat="1" ht="31.5" customHeight="1" x14ac:dyDescent="0.45">
      <c r="A373" s="6" t="str">
        <f t="shared" si="25"/>
        <v>38-1</v>
      </c>
      <c r="B373" s="6" t="str">
        <f t="shared" si="26"/>
        <v>38-1</v>
      </c>
      <c r="C373" s="21">
        <f>原本!A372</f>
        <v>38</v>
      </c>
      <c r="D373" s="22" t="s">
        <v>9</v>
      </c>
      <c r="E373" s="23">
        <f>原本!B372</f>
        <v>1</v>
      </c>
      <c r="F373" s="21">
        <f>原本!C372</f>
        <v>0</v>
      </c>
      <c r="G373" s="21" t="str">
        <f t="shared" si="27"/>
        <v>38-1</v>
      </c>
      <c r="H373" s="42"/>
      <c r="I373" s="24" t="str">
        <f>原本!D372</f>
        <v>CHANEL</v>
      </c>
      <c r="J373" s="25" t="str">
        <f>原本!E372</f>
        <v>バッグ</v>
      </c>
      <c r="K373" s="25" t="str">
        <f>原本!G372</f>
        <v>マトラッセショルダーバッグ/シール/付属品:カード</v>
      </c>
      <c r="L373" s="26">
        <f t="shared" si="28"/>
        <v>38</v>
      </c>
      <c r="M373" s="26" t="s">
        <v>0</v>
      </c>
      <c r="N373" s="26">
        <f t="shared" si="29"/>
        <v>1</v>
      </c>
    </row>
    <row r="374" spans="1:14" s="6" customFormat="1" ht="31.5" customHeight="1" x14ac:dyDescent="0.45">
      <c r="A374" s="6" t="str">
        <f t="shared" si="25"/>
        <v>38-2</v>
      </c>
      <c r="B374" s="6" t="str">
        <f t="shared" si="26"/>
        <v>38-2</v>
      </c>
      <c r="C374" s="21">
        <f>原本!A373</f>
        <v>38</v>
      </c>
      <c r="D374" s="22" t="s">
        <v>9</v>
      </c>
      <c r="E374" s="23">
        <f>原本!B373</f>
        <v>2</v>
      </c>
      <c r="F374" s="21">
        <f>原本!C373</f>
        <v>0</v>
      </c>
      <c r="G374" s="21" t="str">
        <f t="shared" si="27"/>
        <v>38-2</v>
      </c>
      <c r="H374" s="42"/>
      <c r="I374" s="24" t="str">
        <f>原本!D373</f>
        <v>CHANEL</v>
      </c>
      <c r="J374" s="25" t="str">
        <f>原本!E373</f>
        <v>バッグ</v>
      </c>
      <c r="K374" s="25" t="str">
        <f>原本!G373</f>
        <v>エナメル　ハンドバッグ　マトラッセ　ブラック ４番台/シール</v>
      </c>
      <c r="L374" s="26">
        <f t="shared" si="28"/>
        <v>38</v>
      </c>
      <c r="M374" s="26" t="s">
        <v>0</v>
      </c>
      <c r="N374" s="26">
        <f t="shared" si="29"/>
        <v>2</v>
      </c>
    </row>
    <row r="375" spans="1:14" s="6" customFormat="1" ht="31.5" customHeight="1" x14ac:dyDescent="0.45">
      <c r="A375" s="6" t="str">
        <f t="shared" si="25"/>
        <v>38-3</v>
      </c>
      <c r="B375" s="6" t="str">
        <f t="shared" si="26"/>
        <v>38-3</v>
      </c>
      <c r="C375" s="21">
        <f>原本!A374</f>
        <v>38</v>
      </c>
      <c r="D375" s="22" t="s">
        <v>9</v>
      </c>
      <c r="E375" s="23">
        <f>原本!B374</f>
        <v>3</v>
      </c>
      <c r="F375" s="21">
        <f>原本!C374</f>
        <v>0</v>
      </c>
      <c r="G375" s="21" t="str">
        <f t="shared" si="27"/>
        <v>38-3</v>
      </c>
      <c r="H375" s="42"/>
      <c r="I375" s="24" t="str">
        <f>原本!D374</f>
        <v>CHANEL</v>
      </c>
      <c r="J375" s="25" t="str">
        <f>原本!E374</f>
        <v>バッグ</v>
      </c>
      <c r="K375" s="25" t="str">
        <f>原本!G374</f>
        <v>ラムスキン　フルフラップ　チェーンショルダーバッグ　ブラック　G金具　1番台/シール</v>
      </c>
      <c r="L375" s="26">
        <f t="shared" si="28"/>
        <v>38</v>
      </c>
      <c r="M375" s="26" t="s">
        <v>0</v>
      </c>
      <c r="N375" s="26">
        <f t="shared" si="29"/>
        <v>3</v>
      </c>
    </row>
    <row r="376" spans="1:14" s="6" customFormat="1" ht="31.5" customHeight="1" x14ac:dyDescent="0.45">
      <c r="A376" s="6" t="str">
        <f t="shared" si="25"/>
        <v>38-4</v>
      </c>
      <c r="B376" s="6" t="str">
        <f t="shared" si="26"/>
        <v>38-4</v>
      </c>
      <c r="C376" s="21">
        <f>原本!A375</f>
        <v>38</v>
      </c>
      <c r="D376" s="22" t="s">
        <v>9</v>
      </c>
      <c r="E376" s="23">
        <f>原本!B375</f>
        <v>4</v>
      </c>
      <c r="F376" s="21">
        <f>原本!C375</f>
        <v>0</v>
      </c>
      <c r="G376" s="21" t="str">
        <f t="shared" si="27"/>
        <v>38-4</v>
      </c>
      <c r="H376" s="42"/>
      <c r="I376" s="24" t="str">
        <f>原本!D375</f>
        <v>CHANEL</v>
      </c>
      <c r="J376" s="25" t="str">
        <f>原本!E375</f>
        <v>バッグ</v>
      </c>
      <c r="K376" s="25" t="str">
        <f>原本!G375</f>
        <v>【別展】マトラッセ ベージュ ラムスキン チェーン ショルダーバッグ/シール</v>
      </c>
      <c r="L376" s="26">
        <f t="shared" si="28"/>
        <v>38</v>
      </c>
      <c r="M376" s="26" t="s">
        <v>0</v>
      </c>
      <c r="N376" s="26">
        <f t="shared" si="29"/>
        <v>4</v>
      </c>
    </row>
    <row r="377" spans="1:14" s="6" customFormat="1" ht="31.5" customHeight="1" x14ac:dyDescent="0.45">
      <c r="A377" s="6" t="str">
        <f t="shared" si="25"/>
        <v>38-5</v>
      </c>
      <c r="B377" s="6" t="str">
        <f t="shared" si="26"/>
        <v>38-5</v>
      </c>
      <c r="C377" s="21">
        <f>原本!A376</f>
        <v>38</v>
      </c>
      <c r="D377" s="22" t="s">
        <v>9</v>
      </c>
      <c r="E377" s="23">
        <f>原本!B376</f>
        <v>5</v>
      </c>
      <c r="F377" s="21">
        <f>原本!C376</f>
        <v>0</v>
      </c>
      <c r="G377" s="21" t="str">
        <f t="shared" si="27"/>
        <v>38-5</v>
      </c>
      <c r="H377" s="42"/>
      <c r="I377" s="24" t="str">
        <f>原本!D376</f>
        <v>CHANEL</v>
      </c>
      <c r="J377" s="25" t="str">
        <f>原本!E376</f>
        <v>バッグ</v>
      </c>
      <c r="K377" s="25" t="str">
        <f>原本!G376</f>
        <v>ショルダーバッグ　ニュートラベルラインショルダー　6番台/シール/付属品:カード</v>
      </c>
      <c r="L377" s="26">
        <f t="shared" si="28"/>
        <v>38</v>
      </c>
      <c r="M377" s="26" t="s">
        <v>0</v>
      </c>
      <c r="N377" s="26">
        <f t="shared" si="29"/>
        <v>5</v>
      </c>
    </row>
    <row r="378" spans="1:14" s="6" customFormat="1" ht="31.5" customHeight="1" x14ac:dyDescent="0.45">
      <c r="A378" s="6" t="str">
        <f t="shared" si="25"/>
        <v>38-6</v>
      </c>
      <c r="B378" s="6" t="str">
        <f t="shared" si="26"/>
        <v>38-6</v>
      </c>
      <c r="C378" s="21">
        <f>原本!A377</f>
        <v>38</v>
      </c>
      <c r="D378" s="22" t="s">
        <v>9</v>
      </c>
      <c r="E378" s="23">
        <f>原本!B377</f>
        <v>6</v>
      </c>
      <c r="F378" s="21">
        <f>原本!C377</f>
        <v>0</v>
      </c>
      <c r="G378" s="21" t="str">
        <f t="shared" si="27"/>
        <v>38-6</v>
      </c>
      <c r="H378" s="42"/>
      <c r="I378" s="24" t="str">
        <f>原本!D377</f>
        <v>CHANEL</v>
      </c>
      <c r="J378" s="25" t="str">
        <f>原本!E377</f>
        <v>バッグ</v>
      </c>
      <c r="K378" s="25" t="str">
        <f>原本!G377</f>
        <v>カンボンライン　トートバッグ　ブラウン/シール</v>
      </c>
      <c r="L378" s="26">
        <f t="shared" si="28"/>
        <v>38</v>
      </c>
      <c r="M378" s="26" t="s">
        <v>0</v>
      </c>
      <c r="N378" s="26">
        <f t="shared" si="29"/>
        <v>6</v>
      </c>
    </row>
    <row r="379" spans="1:14" s="6" customFormat="1" ht="31.5" customHeight="1" x14ac:dyDescent="0.45">
      <c r="A379" s="6" t="str">
        <f t="shared" si="25"/>
        <v>38-7</v>
      </c>
      <c r="B379" s="6" t="str">
        <f t="shared" si="26"/>
        <v>38-7</v>
      </c>
      <c r="C379" s="21">
        <f>原本!A378</f>
        <v>38</v>
      </c>
      <c r="D379" s="22" t="s">
        <v>9</v>
      </c>
      <c r="E379" s="23">
        <f>原本!B378</f>
        <v>7</v>
      </c>
      <c r="F379" s="21">
        <f>原本!C378</f>
        <v>0</v>
      </c>
      <c r="G379" s="21" t="str">
        <f t="shared" si="27"/>
        <v>38-7</v>
      </c>
      <c r="H379" s="42"/>
      <c r="I379" s="24" t="str">
        <f>原本!D378</f>
        <v>CHANEL</v>
      </c>
      <c r="J379" s="25" t="str">
        <f>原本!E378</f>
        <v>バッグ</v>
      </c>
      <c r="K379" s="25" t="str">
        <f>原本!G378</f>
        <v>ショルダーバッグ/シール/付属品:カード</v>
      </c>
      <c r="L379" s="26">
        <f t="shared" si="28"/>
        <v>38</v>
      </c>
      <c r="M379" s="26" t="s">
        <v>0</v>
      </c>
      <c r="N379" s="26">
        <f t="shared" si="29"/>
        <v>7</v>
      </c>
    </row>
    <row r="380" spans="1:14" s="6" customFormat="1" ht="31.5" customHeight="1" x14ac:dyDescent="0.45">
      <c r="A380" s="6" t="str">
        <f t="shared" si="25"/>
        <v>38-8</v>
      </c>
      <c r="B380" s="6" t="str">
        <f t="shared" si="26"/>
        <v>38-8</v>
      </c>
      <c r="C380" s="21">
        <f>原本!A379</f>
        <v>38</v>
      </c>
      <c r="D380" s="22" t="s">
        <v>9</v>
      </c>
      <c r="E380" s="23">
        <f>原本!B379</f>
        <v>8</v>
      </c>
      <c r="F380" s="21">
        <f>原本!C379</f>
        <v>0</v>
      </c>
      <c r="G380" s="21" t="str">
        <f t="shared" si="27"/>
        <v>38-8</v>
      </c>
      <c r="H380" s="42"/>
      <c r="I380" s="24" t="str">
        <f>原本!D379</f>
        <v>CHANEL</v>
      </c>
      <c r="J380" s="25" t="str">
        <f>原本!E379</f>
        <v>バッグ</v>
      </c>
      <c r="K380" s="25" t="str">
        <f>原本!G379</f>
        <v>【別展】キャビアスキン　マトラッセ30　シングルフラップショルダーバッグ　ブラック　３番台/シール/付属品:保存袋,カード</v>
      </c>
      <c r="L380" s="26">
        <f t="shared" si="28"/>
        <v>38</v>
      </c>
      <c r="M380" s="26" t="s">
        <v>0</v>
      </c>
      <c r="N380" s="26">
        <f t="shared" si="29"/>
        <v>8</v>
      </c>
    </row>
    <row r="381" spans="1:14" s="6" customFormat="1" ht="31.5" customHeight="1" x14ac:dyDescent="0.45">
      <c r="A381" s="6" t="str">
        <f t="shared" si="25"/>
        <v>38-9</v>
      </c>
      <c r="B381" s="6" t="str">
        <f t="shared" si="26"/>
        <v>38-9</v>
      </c>
      <c r="C381" s="21">
        <f>原本!A380</f>
        <v>38</v>
      </c>
      <c r="D381" s="22" t="s">
        <v>9</v>
      </c>
      <c r="E381" s="23">
        <f>原本!B380</f>
        <v>9</v>
      </c>
      <c r="F381" s="21">
        <f>原本!C380</f>
        <v>0</v>
      </c>
      <c r="G381" s="21" t="str">
        <f t="shared" si="27"/>
        <v>38-9</v>
      </c>
      <c r="H381" s="42"/>
      <c r="I381" s="24" t="str">
        <f>原本!D380</f>
        <v>LOUIS VUITTON</v>
      </c>
      <c r="J381" s="25" t="str">
        <f>原本!E380</f>
        <v>バッグ</v>
      </c>
      <c r="K381" s="25" t="str">
        <f>原本!G380</f>
        <v>【別展】M40269　モノグラム　サックブラシルバー　トートバック/付属品:保存袋</v>
      </c>
      <c r="L381" s="26">
        <f t="shared" si="28"/>
        <v>38</v>
      </c>
      <c r="M381" s="26" t="s">
        <v>0</v>
      </c>
      <c r="N381" s="26">
        <f t="shared" si="29"/>
        <v>9</v>
      </c>
    </row>
    <row r="382" spans="1:14" s="6" customFormat="1" ht="31.5" customHeight="1" x14ac:dyDescent="0.45">
      <c r="A382" s="6" t="str">
        <f t="shared" si="25"/>
        <v>38-10</v>
      </c>
      <c r="B382" s="6" t="str">
        <f t="shared" si="26"/>
        <v>38-10</v>
      </c>
      <c r="C382" s="21">
        <f>原本!A381</f>
        <v>38</v>
      </c>
      <c r="D382" s="22" t="s">
        <v>9</v>
      </c>
      <c r="E382" s="23">
        <f>原本!B381</f>
        <v>10</v>
      </c>
      <c r="F382" s="21">
        <f>原本!C381</f>
        <v>0</v>
      </c>
      <c r="G382" s="21" t="str">
        <f t="shared" si="27"/>
        <v>38-10</v>
      </c>
      <c r="H382" s="42"/>
      <c r="I382" s="24" t="str">
        <f>原本!D381</f>
        <v>LOUIS VUITTON</v>
      </c>
      <c r="J382" s="25" t="str">
        <f>原本!E381</f>
        <v>バッグ</v>
      </c>
      <c r="K382" s="25" t="str">
        <f>原本!G381</f>
        <v>【別展】モノグラム　パンチングバッグベピー</v>
      </c>
      <c r="L382" s="26">
        <f t="shared" si="28"/>
        <v>38</v>
      </c>
      <c r="M382" s="26" t="s">
        <v>0</v>
      </c>
      <c r="N382" s="26">
        <f t="shared" si="29"/>
        <v>10</v>
      </c>
    </row>
    <row r="383" spans="1:14" s="6" customFormat="1" ht="31.5" customHeight="1" x14ac:dyDescent="0.45">
      <c r="A383" s="6" t="str">
        <f t="shared" si="25"/>
        <v>39-1</v>
      </c>
      <c r="B383" s="6" t="str">
        <f t="shared" si="26"/>
        <v>39-1</v>
      </c>
      <c r="C383" s="21">
        <f>原本!A382</f>
        <v>39</v>
      </c>
      <c r="D383" s="22" t="s">
        <v>9</v>
      </c>
      <c r="E383" s="23">
        <f>原本!B382</f>
        <v>1</v>
      </c>
      <c r="F383" s="21">
        <f>原本!C382</f>
        <v>0</v>
      </c>
      <c r="G383" s="21" t="str">
        <f t="shared" si="27"/>
        <v>39-1</v>
      </c>
      <c r="H383" s="42"/>
      <c r="I383" s="24" t="str">
        <f>原本!D382</f>
        <v>LOUIS VUITTON</v>
      </c>
      <c r="J383" s="25" t="str">
        <f>原本!E382</f>
        <v>バッグ</v>
      </c>
      <c r="K383" s="25" t="str">
        <f>原本!G382</f>
        <v>ネオノエ/付属品:ストラップ　袋</v>
      </c>
      <c r="L383" s="26">
        <f t="shared" si="28"/>
        <v>39</v>
      </c>
      <c r="M383" s="26" t="s">
        <v>0</v>
      </c>
      <c r="N383" s="26">
        <f t="shared" si="29"/>
        <v>1</v>
      </c>
    </row>
    <row r="384" spans="1:14" s="6" customFormat="1" ht="31.5" customHeight="1" x14ac:dyDescent="0.45">
      <c r="A384" s="6" t="str">
        <f t="shared" si="25"/>
        <v>39-2</v>
      </c>
      <c r="B384" s="6" t="str">
        <f t="shared" si="26"/>
        <v>39-2</v>
      </c>
      <c r="C384" s="21">
        <f>原本!A383</f>
        <v>39</v>
      </c>
      <c r="D384" s="22" t="s">
        <v>9</v>
      </c>
      <c r="E384" s="23">
        <f>原本!B383</f>
        <v>2</v>
      </c>
      <c r="F384" s="21">
        <f>原本!C383</f>
        <v>0</v>
      </c>
      <c r="G384" s="21" t="str">
        <f t="shared" si="27"/>
        <v>39-2</v>
      </c>
      <c r="H384" s="42"/>
      <c r="I384" s="24" t="str">
        <f>原本!D383</f>
        <v>LOUIS VUITTON</v>
      </c>
      <c r="J384" s="25" t="str">
        <f>原本!E383</f>
        <v>バッグ</v>
      </c>
      <c r="K384" s="25" t="str">
        <f>原本!G383</f>
        <v>キーポルバンドリエール/付属品:ショルダーストラップ　袋</v>
      </c>
      <c r="L384" s="26">
        <f t="shared" si="28"/>
        <v>39</v>
      </c>
      <c r="M384" s="26" t="s">
        <v>0</v>
      </c>
      <c r="N384" s="26">
        <f t="shared" si="29"/>
        <v>2</v>
      </c>
    </row>
    <row r="385" spans="1:14" s="6" customFormat="1" ht="31.5" customHeight="1" x14ac:dyDescent="0.45">
      <c r="A385" s="6" t="str">
        <f t="shared" si="25"/>
        <v>39-3</v>
      </c>
      <c r="B385" s="6" t="str">
        <f t="shared" si="26"/>
        <v>39-3</v>
      </c>
      <c r="C385" s="21">
        <f>原本!A384</f>
        <v>39</v>
      </c>
      <c r="D385" s="22" t="s">
        <v>9</v>
      </c>
      <c r="E385" s="23">
        <f>原本!B384</f>
        <v>3</v>
      </c>
      <c r="F385" s="21">
        <f>原本!C384</f>
        <v>0</v>
      </c>
      <c r="G385" s="21" t="str">
        <f t="shared" si="27"/>
        <v>39-3</v>
      </c>
      <c r="H385" s="42"/>
      <c r="I385" s="24" t="str">
        <f>原本!D384</f>
        <v>LOUIS VUITTON</v>
      </c>
      <c r="J385" s="25" t="str">
        <f>原本!E384</f>
        <v>バッグ</v>
      </c>
      <c r="K385" s="25" t="str">
        <f>原本!G384</f>
        <v>ネヴァーフルGM</v>
      </c>
      <c r="L385" s="26">
        <f t="shared" si="28"/>
        <v>39</v>
      </c>
      <c r="M385" s="26" t="s">
        <v>0</v>
      </c>
      <c r="N385" s="26">
        <f t="shared" si="29"/>
        <v>3</v>
      </c>
    </row>
    <row r="386" spans="1:14" s="6" customFormat="1" ht="31.5" customHeight="1" x14ac:dyDescent="0.45">
      <c r="A386" s="6" t="str">
        <f t="shared" si="25"/>
        <v>39-4</v>
      </c>
      <c r="B386" s="6" t="str">
        <f t="shared" si="26"/>
        <v>39-4</v>
      </c>
      <c r="C386" s="21">
        <f>原本!A385</f>
        <v>39</v>
      </c>
      <c r="D386" s="22" t="s">
        <v>9</v>
      </c>
      <c r="E386" s="23">
        <f>原本!B385</f>
        <v>4</v>
      </c>
      <c r="F386" s="21">
        <f>原本!C385</f>
        <v>0</v>
      </c>
      <c r="G386" s="21" t="str">
        <f t="shared" si="27"/>
        <v>39-4</v>
      </c>
      <c r="H386" s="42"/>
      <c r="I386" s="24" t="str">
        <f>原本!D385</f>
        <v>LOUIS VUITTON</v>
      </c>
      <c r="J386" s="25" t="str">
        <f>原本!E385</f>
        <v>バッグ</v>
      </c>
      <c r="K386" s="25" t="str">
        <f>原本!G385</f>
        <v>トータリーPM</v>
      </c>
      <c r="L386" s="26">
        <f t="shared" si="28"/>
        <v>39</v>
      </c>
      <c r="M386" s="26" t="s">
        <v>0</v>
      </c>
      <c r="N386" s="26">
        <f t="shared" si="29"/>
        <v>4</v>
      </c>
    </row>
    <row r="387" spans="1:14" s="6" customFormat="1" ht="31.5" customHeight="1" x14ac:dyDescent="0.45">
      <c r="A387" s="6" t="str">
        <f t="shared" si="25"/>
        <v>39-5</v>
      </c>
      <c r="B387" s="6" t="str">
        <f t="shared" si="26"/>
        <v>39-5</v>
      </c>
      <c r="C387" s="21">
        <f>原本!A386</f>
        <v>39</v>
      </c>
      <c r="D387" s="22" t="s">
        <v>9</v>
      </c>
      <c r="E387" s="23">
        <f>原本!B386</f>
        <v>5</v>
      </c>
      <c r="F387" s="21">
        <f>原本!C386</f>
        <v>0</v>
      </c>
      <c r="G387" s="21" t="str">
        <f t="shared" si="27"/>
        <v>39-5</v>
      </c>
      <c r="H387" s="42"/>
      <c r="I387" s="24" t="str">
        <f>原本!D386</f>
        <v>LOUIS VUITTON</v>
      </c>
      <c r="J387" s="25" t="str">
        <f>原本!E386</f>
        <v>バッグ</v>
      </c>
      <c r="K387" s="25" t="str">
        <f>原本!G386</f>
        <v>シエナPM/付属品:ショルダーストラップ　袋</v>
      </c>
      <c r="L387" s="26">
        <f t="shared" si="28"/>
        <v>39</v>
      </c>
      <c r="M387" s="26" t="s">
        <v>0</v>
      </c>
      <c r="N387" s="26">
        <f t="shared" si="29"/>
        <v>5</v>
      </c>
    </row>
    <row r="388" spans="1:14" s="6" customFormat="1" ht="31.5" customHeight="1" x14ac:dyDescent="0.45">
      <c r="A388" s="6" t="str">
        <f t="shared" si="25"/>
        <v>39-6</v>
      </c>
      <c r="B388" s="6" t="str">
        <f t="shared" si="26"/>
        <v>39-6</v>
      </c>
      <c r="C388" s="21">
        <f>原本!A387</f>
        <v>39</v>
      </c>
      <c r="D388" s="22" t="s">
        <v>9</v>
      </c>
      <c r="E388" s="23">
        <f>原本!B387</f>
        <v>6</v>
      </c>
      <c r="F388" s="21">
        <f>原本!C387</f>
        <v>0</v>
      </c>
      <c r="G388" s="21" t="str">
        <f t="shared" si="27"/>
        <v>39-6</v>
      </c>
      <c r="H388" s="42"/>
      <c r="I388" s="24" t="str">
        <f>原本!D387</f>
        <v>LOUIS VUITTON</v>
      </c>
      <c r="J388" s="25" t="str">
        <f>原本!E387</f>
        <v>バッグ</v>
      </c>
      <c r="K388" s="25" t="str">
        <f>原本!G387</f>
        <v>フェイボリットMM/付属品:ショルダーストラップ　袋</v>
      </c>
      <c r="L388" s="26">
        <f t="shared" si="28"/>
        <v>39</v>
      </c>
      <c r="M388" s="26" t="s">
        <v>0</v>
      </c>
      <c r="N388" s="26">
        <f t="shared" si="29"/>
        <v>6</v>
      </c>
    </row>
    <row r="389" spans="1:14" s="6" customFormat="1" ht="31.5" customHeight="1" x14ac:dyDescent="0.45">
      <c r="A389" s="6" t="str">
        <f t="shared" si="25"/>
        <v>39-7</v>
      </c>
      <c r="B389" s="6" t="str">
        <f t="shared" si="26"/>
        <v>39-7</v>
      </c>
      <c r="C389" s="21">
        <f>原本!A388</f>
        <v>39</v>
      </c>
      <c r="D389" s="22" t="s">
        <v>9</v>
      </c>
      <c r="E389" s="23">
        <f>原本!B388</f>
        <v>7</v>
      </c>
      <c r="F389" s="21">
        <f>原本!C388</f>
        <v>0</v>
      </c>
      <c r="G389" s="21" t="str">
        <f t="shared" si="27"/>
        <v>39-7</v>
      </c>
      <c r="H389" s="42"/>
      <c r="I389" s="24" t="str">
        <f>原本!D388</f>
        <v>LOUIS VUITTON</v>
      </c>
      <c r="J389" s="25" t="str">
        <f>原本!E388</f>
        <v>バッグ</v>
      </c>
      <c r="K389" s="25" t="str">
        <f>原本!G388</f>
        <v>エヴァ/付属品:ショルダーストラップ　袋</v>
      </c>
      <c r="L389" s="26">
        <f t="shared" si="28"/>
        <v>39</v>
      </c>
      <c r="M389" s="26" t="s">
        <v>0</v>
      </c>
      <c r="N389" s="26">
        <f t="shared" si="29"/>
        <v>7</v>
      </c>
    </row>
    <row r="390" spans="1:14" s="6" customFormat="1" ht="31.5" customHeight="1" x14ac:dyDescent="0.45">
      <c r="A390" s="6" t="str">
        <f t="shared" ref="A390:A453" si="30">$C$3&amp;B390</f>
        <v>39-8</v>
      </c>
      <c r="B390" s="6" t="str">
        <f t="shared" ref="B390:B453" si="31">C390&amp;-E390</f>
        <v>39-8</v>
      </c>
      <c r="C390" s="21">
        <f>原本!A389</f>
        <v>39</v>
      </c>
      <c r="D390" s="22" t="s">
        <v>9</v>
      </c>
      <c r="E390" s="23">
        <f>原本!B389</f>
        <v>8</v>
      </c>
      <c r="F390" s="21">
        <f>原本!C389</f>
        <v>0</v>
      </c>
      <c r="G390" s="21" t="str">
        <f t="shared" ref="G390:G453" si="32">C390&amp;-E390</f>
        <v>39-8</v>
      </c>
      <c r="H390" s="42"/>
      <c r="I390" s="24" t="str">
        <f>原本!D389</f>
        <v>LOUIS VUITTON</v>
      </c>
      <c r="J390" s="25" t="str">
        <f>原本!E389</f>
        <v>バッグ</v>
      </c>
      <c r="K390" s="25" t="str">
        <f>原本!G389</f>
        <v>ブルームズベリPM/  穴増設</v>
      </c>
      <c r="L390" s="26">
        <f t="shared" ref="L390:L453" si="33">C390</f>
        <v>39</v>
      </c>
      <c r="M390" s="26" t="s">
        <v>0</v>
      </c>
      <c r="N390" s="26">
        <f t="shared" ref="N390:N453" si="34">E390</f>
        <v>8</v>
      </c>
    </row>
    <row r="391" spans="1:14" s="6" customFormat="1" ht="31.5" customHeight="1" x14ac:dyDescent="0.45">
      <c r="A391" s="6" t="str">
        <f t="shared" si="30"/>
        <v>39-9</v>
      </c>
      <c r="B391" s="6" t="str">
        <f t="shared" si="31"/>
        <v>39-9</v>
      </c>
      <c r="C391" s="21">
        <f>原本!A390</f>
        <v>39</v>
      </c>
      <c r="D391" s="22" t="s">
        <v>9</v>
      </c>
      <c r="E391" s="23">
        <f>原本!B390</f>
        <v>9</v>
      </c>
      <c r="F391" s="21">
        <f>原本!C390</f>
        <v>0</v>
      </c>
      <c r="G391" s="21" t="str">
        <f t="shared" si="32"/>
        <v>39-9</v>
      </c>
      <c r="H391" s="42"/>
      <c r="I391" s="24" t="str">
        <f>原本!D390</f>
        <v>LOUIS VUITTON</v>
      </c>
      <c r="J391" s="25" t="str">
        <f>原本!E390</f>
        <v>バッグ</v>
      </c>
      <c r="K391" s="25" t="str">
        <f>原本!G390</f>
        <v>ジェロニモス</v>
      </c>
      <c r="L391" s="26">
        <f t="shared" si="33"/>
        <v>39</v>
      </c>
      <c r="M391" s="26" t="s">
        <v>0</v>
      </c>
      <c r="N391" s="26">
        <f t="shared" si="34"/>
        <v>9</v>
      </c>
    </row>
    <row r="392" spans="1:14" s="6" customFormat="1" ht="31.5" customHeight="1" x14ac:dyDescent="0.45">
      <c r="A392" s="6" t="str">
        <f t="shared" si="30"/>
        <v>39-10</v>
      </c>
      <c r="B392" s="6" t="str">
        <f t="shared" si="31"/>
        <v>39-10</v>
      </c>
      <c r="C392" s="21">
        <f>原本!A391</f>
        <v>39</v>
      </c>
      <c r="D392" s="22" t="s">
        <v>9</v>
      </c>
      <c r="E392" s="23">
        <f>原本!B391</f>
        <v>10</v>
      </c>
      <c r="F392" s="21">
        <f>原本!C391</f>
        <v>0</v>
      </c>
      <c r="G392" s="21" t="str">
        <f t="shared" si="32"/>
        <v>39-10</v>
      </c>
      <c r="H392" s="42"/>
      <c r="I392" s="24" t="str">
        <f>原本!D391</f>
        <v>LOUIS VUITTON</v>
      </c>
      <c r="J392" s="25" t="str">
        <f>原本!E391</f>
        <v>バッグ</v>
      </c>
      <c r="K392" s="25" t="str">
        <f>原本!G391</f>
        <v>ポシェットボスフォール</v>
      </c>
      <c r="L392" s="26">
        <f t="shared" si="33"/>
        <v>39</v>
      </c>
      <c r="M392" s="26" t="s">
        <v>0</v>
      </c>
      <c r="N392" s="26">
        <f t="shared" si="34"/>
        <v>10</v>
      </c>
    </row>
    <row r="393" spans="1:14" s="6" customFormat="1" ht="31.5" customHeight="1" x14ac:dyDescent="0.45">
      <c r="A393" s="6" t="str">
        <f t="shared" si="30"/>
        <v>40-1</v>
      </c>
      <c r="B393" s="6" t="str">
        <f t="shared" si="31"/>
        <v>40-1</v>
      </c>
      <c r="C393" s="21">
        <f>原本!A392</f>
        <v>40</v>
      </c>
      <c r="D393" s="22" t="s">
        <v>9</v>
      </c>
      <c r="E393" s="23">
        <f>原本!B392</f>
        <v>1</v>
      </c>
      <c r="F393" s="21">
        <f>原本!C392</f>
        <v>0</v>
      </c>
      <c r="G393" s="21" t="str">
        <f t="shared" si="32"/>
        <v>40-1</v>
      </c>
      <c r="H393" s="42"/>
      <c r="I393" s="24" t="str">
        <f>原本!D392</f>
        <v>HERMES</v>
      </c>
      <c r="J393" s="25" t="str">
        <f>原本!E392</f>
        <v>バッグ</v>
      </c>
      <c r="K393" s="25" t="str">
        <f>原本!G392</f>
        <v>【別展】ボリード３１・トリヨン・ルージュトマト/ X刻印 /付属品:☆ストラップ・クロシェット・カデナ・鍵・袋</v>
      </c>
      <c r="L393" s="26">
        <f t="shared" si="33"/>
        <v>40</v>
      </c>
      <c r="M393" s="26" t="s">
        <v>0</v>
      </c>
      <c r="N393" s="26">
        <f t="shared" si="34"/>
        <v>1</v>
      </c>
    </row>
    <row r="394" spans="1:14" s="6" customFormat="1" ht="31.5" customHeight="1" x14ac:dyDescent="0.45">
      <c r="A394" s="6" t="str">
        <f t="shared" si="30"/>
        <v>40-2</v>
      </c>
      <c r="B394" s="6" t="str">
        <f t="shared" si="31"/>
        <v>40-2</v>
      </c>
      <c r="C394" s="21">
        <f>原本!A393</f>
        <v>40</v>
      </c>
      <c r="D394" s="22" t="s">
        <v>9</v>
      </c>
      <c r="E394" s="23">
        <f>原本!B393</f>
        <v>2</v>
      </c>
      <c r="F394" s="21">
        <f>原本!C393</f>
        <v>0</v>
      </c>
      <c r="G394" s="21" t="str">
        <f t="shared" si="32"/>
        <v>40-2</v>
      </c>
      <c r="H394" s="42"/>
      <c r="I394" s="24" t="str">
        <f>原本!D393</f>
        <v>CHANEL</v>
      </c>
      <c r="J394" s="25" t="str">
        <f>原本!E393</f>
        <v>バッグ</v>
      </c>
      <c r="K394" s="25" t="str">
        <f>原本!G393</f>
        <v>【別展】キャビアスキン・Wフラップマトラッセ/ ２５番台 /付属品:☆シール・カード・箱・袋</v>
      </c>
      <c r="L394" s="26">
        <f t="shared" si="33"/>
        <v>40</v>
      </c>
      <c r="M394" s="26" t="s">
        <v>0</v>
      </c>
      <c r="N394" s="26">
        <f t="shared" si="34"/>
        <v>2</v>
      </c>
    </row>
    <row r="395" spans="1:14" s="6" customFormat="1" ht="31.5" customHeight="1" x14ac:dyDescent="0.45">
      <c r="A395" s="6" t="str">
        <f t="shared" si="30"/>
        <v>40-3</v>
      </c>
      <c r="B395" s="6" t="str">
        <f t="shared" si="31"/>
        <v>40-3</v>
      </c>
      <c r="C395" s="21">
        <f>原本!A394</f>
        <v>40</v>
      </c>
      <c r="D395" s="22" t="s">
        <v>9</v>
      </c>
      <c r="E395" s="23">
        <f>原本!B394</f>
        <v>3</v>
      </c>
      <c r="F395" s="21">
        <f>原本!C394</f>
        <v>0</v>
      </c>
      <c r="G395" s="21" t="str">
        <f t="shared" si="32"/>
        <v>40-3</v>
      </c>
      <c r="H395" s="42"/>
      <c r="I395" s="24" t="str">
        <f>原本!D394</f>
        <v>CHANEL</v>
      </c>
      <c r="J395" s="25" t="str">
        <f>原本!E394</f>
        <v>バッグ</v>
      </c>
      <c r="K395" s="25" t="str">
        <f>原本!G394</f>
        <v>【別展】メタリックブルー・Wフラップマトラッセ/ ２４番台 /付属品:☆シール・箱・袋</v>
      </c>
      <c r="L395" s="26">
        <f t="shared" si="33"/>
        <v>40</v>
      </c>
      <c r="M395" s="26" t="s">
        <v>0</v>
      </c>
      <c r="N395" s="26">
        <f t="shared" si="34"/>
        <v>3</v>
      </c>
    </row>
    <row r="396" spans="1:14" s="6" customFormat="1" ht="31.5" customHeight="1" x14ac:dyDescent="0.45">
      <c r="A396" s="6" t="str">
        <f t="shared" si="30"/>
        <v>40-4</v>
      </c>
      <c r="B396" s="6" t="str">
        <f t="shared" si="31"/>
        <v>40-4</v>
      </c>
      <c r="C396" s="21">
        <f>原本!A395</f>
        <v>40</v>
      </c>
      <c r="D396" s="22" t="s">
        <v>9</v>
      </c>
      <c r="E396" s="23">
        <f>原本!B395</f>
        <v>4</v>
      </c>
      <c r="F396" s="21">
        <f>原本!C395</f>
        <v>0</v>
      </c>
      <c r="G396" s="21" t="str">
        <f t="shared" si="32"/>
        <v>40-4</v>
      </c>
      <c r="H396" s="42"/>
      <c r="I396" s="24" t="str">
        <f>原本!D395</f>
        <v>CHANEL</v>
      </c>
      <c r="J396" s="25" t="str">
        <f>原本!E395</f>
        <v>バッグ</v>
      </c>
      <c r="K396" s="25" t="str">
        <f>原本!G395</f>
        <v>【別展】キャビアスキン・ココマーク・巾着チェーンショルダー・緑/ 2番台 /付属品:☆ポーチ・シール・袋</v>
      </c>
      <c r="L396" s="26">
        <f t="shared" si="33"/>
        <v>40</v>
      </c>
      <c r="M396" s="26" t="s">
        <v>0</v>
      </c>
      <c r="N396" s="26">
        <f t="shared" si="34"/>
        <v>4</v>
      </c>
    </row>
    <row r="397" spans="1:14" s="6" customFormat="1" ht="31.5" customHeight="1" x14ac:dyDescent="0.45">
      <c r="A397" s="6" t="str">
        <f t="shared" si="30"/>
        <v>40-5</v>
      </c>
      <c r="B397" s="6" t="str">
        <f t="shared" si="31"/>
        <v>40-5</v>
      </c>
      <c r="C397" s="21">
        <f>原本!A396</f>
        <v>40</v>
      </c>
      <c r="D397" s="22" t="s">
        <v>9</v>
      </c>
      <c r="E397" s="23">
        <f>原本!B396</f>
        <v>5</v>
      </c>
      <c r="F397" s="21">
        <f>原本!C396</f>
        <v>0</v>
      </c>
      <c r="G397" s="21" t="str">
        <f t="shared" si="32"/>
        <v>40-5</v>
      </c>
      <c r="H397" s="42"/>
      <c r="I397" s="24" t="str">
        <f>原本!D396</f>
        <v>CHANEL</v>
      </c>
      <c r="J397" s="25" t="str">
        <f>原本!E396</f>
        <v>バッグ</v>
      </c>
      <c r="K397" s="25" t="str">
        <f>原本!G396</f>
        <v>【別展】キャビアスキン・マトラッセ・半月チェーンショルダー/ 7番台 /付属品:☆シール・カード・箱・袋</v>
      </c>
      <c r="L397" s="26">
        <f t="shared" si="33"/>
        <v>40</v>
      </c>
      <c r="M397" s="26" t="s">
        <v>0</v>
      </c>
      <c r="N397" s="26">
        <f t="shared" si="34"/>
        <v>5</v>
      </c>
    </row>
    <row r="398" spans="1:14" s="6" customFormat="1" ht="31.5" customHeight="1" x14ac:dyDescent="0.45">
      <c r="A398" s="6" t="str">
        <f t="shared" si="30"/>
        <v>40-6</v>
      </c>
      <c r="B398" s="6" t="str">
        <f t="shared" si="31"/>
        <v>40-6</v>
      </c>
      <c r="C398" s="21">
        <f>原本!A397</f>
        <v>40</v>
      </c>
      <c r="D398" s="22" t="s">
        <v>9</v>
      </c>
      <c r="E398" s="23">
        <f>原本!B397</f>
        <v>6</v>
      </c>
      <c r="F398" s="21">
        <f>原本!C397</f>
        <v>0</v>
      </c>
      <c r="G398" s="21" t="str">
        <f t="shared" si="32"/>
        <v>40-6</v>
      </c>
      <c r="H398" s="42"/>
      <c r="I398" s="24" t="str">
        <f>原本!D397</f>
        <v>CHANEL</v>
      </c>
      <c r="J398" s="25" t="str">
        <f>原本!E397</f>
        <v>バッグ</v>
      </c>
      <c r="K398" s="25" t="str">
        <f>原本!G397</f>
        <v>【別展】ツイード・CCフィリグリー・２WAY/ ２９番台 /付属品:☆シール・カード・クロシェット×2個・カデナ・鍵</v>
      </c>
      <c r="L398" s="26">
        <f t="shared" si="33"/>
        <v>40</v>
      </c>
      <c r="M398" s="26" t="s">
        <v>0</v>
      </c>
      <c r="N398" s="26">
        <f t="shared" si="34"/>
        <v>6</v>
      </c>
    </row>
    <row r="399" spans="1:14" s="6" customFormat="1" ht="31.5" customHeight="1" x14ac:dyDescent="0.45">
      <c r="A399" s="6" t="str">
        <f t="shared" si="30"/>
        <v>40-7</v>
      </c>
      <c r="B399" s="6" t="str">
        <f t="shared" si="31"/>
        <v>40-7</v>
      </c>
      <c r="C399" s="21">
        <f>原本!A398</f>
        <v>40</v>
      </c>
      <c r="D399" s="22" t="s">
        <v>9</v>
      </c>
      <c r="E399" s="23">
        <f>原本!B398</f>
        <v>7</v>
      </c>
      <c r="F399" s="21">
        <f>原本!C398</f>
        <v>0</v>
      </c>
      <c r="G399" s="21" t="str">
        <f t="shared" si="32"/>
        <v>40-7</v>
      </c>
      <c r="H399" s="42"/>
      <c r="I399" s="24" t="str">
        <f>原本!D398</f>
        <v>CHANEL</v>
      </c>
      <c r="J399" s="25" t="str">
        <f>原本!E398</f>
        <v>バッグ</v>
      </c>
      <c r="K399" s="25" t="str">
        <f>原本!G398</f>
        <v>プッシュロック・フルフラップ・マトラッセ/ ３番台 /付属品:☆シール・カード</v>
      </c>
      <c r="L399" s="26">
        <f t="shared" si="33"/>
        <v>40</v>
      </c>
      <c r="M399" s="26" t="s">
        <v>0</v>
      </c>
      <c r="N399" s="26">
        <f t="shared" si="34"/>
        <v>7</v>
      </c>
    </row>
    <row r="400" spans="1:14" s="6" customFormat="1" ht="31.5" customHeight="1" x14ac:dyDescent="0.45">
      <c r="A400" s="6" t="str">
        <f t="shared" si="30"/>
        <v>40-8</v>
      </c>
      <c r="B400" s="6" t="str">
        <f t="shared" si="31"/>
        <v>40-8</v>
      </c>
      <c r="C400" s="21">
        <f>原本!A399</f>
        <v>40</v>
      </c>
      <c r="D400" s="22" t="s">
        <v>9</v>
      </c>
      <c r="E400" s="23">
        <f>原本!B399</f>
        <v>8</v>
      </c>
      <c r="F400" s="21">
        <f>原本!C399</f>
        <v>0</v>
      </c>
      <c r="G400" s="21" t="str">
        <f t="shared" si="32"/>
        <v>40-8</v>
      </c>
      <c r="H400" s="42"/>
      <c r="I400" s="24" t="str">
        <f>原本!D399</f>
        <v>CHANEL</v>
      </c>
      <c r="J400" s="25" t="str">
        <f>原本!E399</f>
        <v>バッグ</v>
      </c>
      <c r="K400" s="25" t="str">
        <f>原本!G399</f>
        <v>キャビアスキン・トリプルココマーク・ チェーンリュック/ ４番台 /付属品:☆シール・ポーチ</v>
      </c>
      <c r="L400" s="26">
        <f t="shared" si="33"/>
        <v>40</v>
      </c>
      <c r="M400" s="26" t="s">
        <v>0</v>
      </c>
      <c r="N400" s="26">
        <f t="shared" si="34"/>
        <v>8</v>
      </c>
    </row>
    <row r="401" spans="1:14" s="6" customFormat="1" ht="31.5" customHeight="1" x14ac:dyDescent="0.45">
      <c r="A401" s="6" t="str">
        <f t="shared" si="30"/>
        <v>40-9</v>
      </c>
      <c r="B401" s="6" t="str">
        <f t="shared" si="31"/>
        <v>40-9</v>
      </c>
      <c r="C401" s="21">
        <f>原本!A400</f>
        <v>40</v>
      </c>
      <c r="D401" s="22" t="s">
        <v>9</v>
      </c>
      <c r="E401" s="23">
        <f>原本!B400</f>
        <v>9</v>
      </c>
      <c r="F401" s="21">
        <f>原本!C400</f>
        <v>0</v>
      </c>
      <c r="G401" s="21" t="str">
        <f t="shared" si="32"/>
        <v>40-9</v>
      </c>
      <c r="H401" s="42"/>
      <c r="I401" s="24" t="str">
        <f>原本!D400</f>
        <v>CHANEL</v>
      </c>
      <c r="J401" s="25" t="str">
        <f>原本!E400</f>
        <v>バッグ</v>
      </c>
      <c r="K401" s="25" t="str">
        <f>原本!G400</f>
        <v>ラグジュアリー・ココマーク・プラチェーントート/ １０番台 /付属品:☆シール・カード</v>
      </c>
      <c r="L401" s="26">
        <f t="shared" si="33"/>
        <v>40</v>
      </c>
      <c r="M401" s="26" t="s">
        <v>0</v>
      </c>
      <c r="N401" s="26">
        <f t="shared" si="34"/>
        <v>9</v>
      </c>
    </row>
    <row r="402" spans="1:14" s="6" customFormat="1" ht="31.5" customHeight="1" x14ac:dyDescent="0.45">
      <c r="A402" s="6" t="str">
        <f t="shared" si="30"/>
        <v>40-10</v>
      </c>
      <c r="B402" s="6" t="str">
        <f t="shared" si="31"/>
        <v>40-10</v>
      </c>
      <c r="C402" s="21">
        <f>原本!A401</f>
        <v>40</v>
      </c>
      <c r="D402" s="22" t="s">
        <v>9</v>
      </c>
      <c r="E402" s="23">
        <f>原本!B401</f>
        <v>10</v>
      </c>
      <c r="F402" s="21">
        <f>原本!C401</f>
        <v>0</v>
      </c>
      <c r="G402" s="21" t="str">
        <f t="shared" si="32"/>
        <v>40-10</v>
      </c>
      <c r="H402" s="42"/>
      <c r="I402" s="24" t="str">
        <f>原本!D401</f>
        <v>CHANEL</v>
      </c>
      <c r="J402" s="25" t="str">
        <f>原本!E401</f>
        <v>バッグ</v>
      </c>
      <c r="K402" s="25" t="str">
        <f>原本!G401</f>
        <v>CHANELロゴ・Wチェーントート/ ４番台 /付属品:☆シール・カード</v>
      </c>
      <c r="L402" s="26">
        <f t="shared" si="33"/>
        <v>40</v>
      </c>
      <c r="M402" s="26" t="s">
        <v>0</v>
      </c>
      <c r="N402" s="26">
        <f t="shared" si="34"/>
        <v>10</v>
      </c>
    </row>
    <row r="403" spans="1:14" s="6" customFormat="1" ht="31.5" customHeight="1" x14ac:dyDescent="0.45">
      <c r="A403" s="6" t="str">
        <f t="shared" si="30"/>
        <v>41-1</v>
      </c>
      <c r="B403" s="6" t="str">
        <f t="shared" si="31"/>
        <v>41-1</v>
      </c>
      <c r="C403" s="21">
        <f>原本!A402</f>
        <v>41</v>
      </c>
      <c r="D403" s="22" t="s">
        <v>9</v>
      </c>
      <c r="E403" s="23">
        <f>原本!B402</f>
        <v>1</v>
      </c>
      <c r="F403" s="21">
        <f>原本!C402</f>
        <v>0</v>
      </c>
      <c r="G403" s="21" t="str">
        <f t="shared" si="32"/>
        <v>41-1</v>
      </c>
      <c r="H403" s="42"/>
      <c r="I403" s="24" t="str">
        <f>原本!D402</f>
        <v>LOUIS VUITTON</v>
      </c>
      <c r="J403" s="25" t="str">
        <f>原本!E402</f>
        <v>バッグ</v>
      </c>
      <c r="K403" s="25" t="str">
        <f>原本!G402</f>
        <v>ディストリクトNM  MM/ダミエグラフィット/付属品:保存袋</v>
      </c>
      <c r="L403" s="26">
        <f t="shared" si="33"/>
        <v>41</v>
      </c>
      <c r="M403" s="26" t="s">
        <v>0</v>
      </c>
      <c r="N403" s="26">
        <f t="shared" si="34"/>
        <v>1</v>
      </c>
    </row>
    <row r="404" spans="1:14" s="6" customFormat="1" ht="31.5" customHeight="1" x14ac:dyDescent="0.45">
      <c r="A404" s="6" t="str">
        <f t="shared" si="30"/>
        <v>41-2</v>
      </c>
      <c r="B404" s="6" t="str">
        <f t="shared" si="31"/>
        <v>41-2</v>
      </c>
      <c r="C404" s="21">
        <f>原本!A403</f>
        <v>41</v>
      </c>
      <c r="D404" s="22" t="s">
        <v>9</v>
      </c>
      <c r="E404" s="23">
        <f>原本!B403</f>
        <v>2</v>
      </c>
      <c r="F404" s="21">
        <f>原本!C403</f>
        <v>0</v>
      </c>
      <c r="G404" s="21" t="str">
        <f t="shared" si="32"/>
        <v>41-2</v>
      </c>
      <c r="H404" s="42"/>
      <c r="I404" s="24" t="str">
        <f>原本!D403</f>
        <v>LOUIS VUITTON</v>
      </c>
      <c r="J404" s="25" t="str">
        <f>原本!E403</f>
        <v>バッグ</v>
      </c>
      <c r="K404" s="25" t="str">
        <f>原本!G403</f>
        <v>ダニエルMM/ダミエグラフィット/付属品:保存袋</v>
      </c>
      <c r="L404" s="26">
        <f t="shared" si="33"/>
        <v>41</v>
      </c>
      <c r="M404" s="26" t="s">
        <v>0</v>
      </c>
      <c r="N404" s="26">
        <f t="shared" si="34"/>
        <v>2</v>
      </c>
    </row>
    <row r="405" spans="1:14" s="6" customFormat="1" ht="31.5" customHeight="1" x14ac:dyDescent="0.45">
      <c r="A405" s="6" t="str">
        <f t="shared" si="30"/>
        <v>41-3</v>
      </c>
      <c r="B405" s="6" t="str">
        <f t="shared" si="31"/>
        <v>41-3</v>
      </c>
      <c r="C405" s="21">
        <f>原本!A404</f>
        <v>41</v>
      </c>
      <c r="D405" s="22" t="s">
        <v>9</v>
      </c>
      <c r="E405" s="23">
        <f>原本!B404</f>
        <v>3</v>
      </c>
      <c r="F405" s="21">
        <f>原本!C404</f>
        <v>0</v>
      </c>
      <c r="G405" s="21" t="str">
        <f t="shared" si="32"/>
        <v>41-3</v>
      </c>
      <c r="H405" s="42"/>
      <c r="I405" s="24" t="str">
        <f>原本!D404</f>
        <v>LOUIS VUITTON</v>
      </c>
      <c r="J405" s="25" t="str">
        <f>原本!E404</f>
        <v>バッグ</v>
      </c>
      <c r="K405" s="25" t="str">
        <f>原本!G404</f>
        <v>ミニモンスリ/モノグラム/付属品:保存袋</v>
      </c>
      <c r="L405" s="26">
        <f t="shared" si="33"/>
        <v>41</v>
      </c>
      <c r="M405" s="26" t="s">
        <v>0</v>
      </c>
      <c r="N405" s="26">
        <f t="shared" si="34"/>
        <v>3</v>
      </c>
    </row>
    <row r="406" spans="1:14" s="6" customFormat="1" ht="31.5" customHeight="1" x14ac:dyDescent="0.45">
      <c r="A406" s="6" t="str">
        <f t="shared" si="30"/>
        <v>41-4</v>
      </c>
      <c r="B406" s="6" t="str">
        <f t="shared" si="31"/>
        <v>41-4</v>
      </c>
      <c r="C406" s="21">
        <f>原本!A405</f>
        <v>41</v>
      </c>
      <c r="D406" s="22" t="s">
        <v>9</v>
      </c>
      <c r="E406" s="23">
        <f>原本!B405</f>
        <v>4</v>
      </c>
      <c r="F406" s="21">
        <f>原本!C405</f>
        <v>0</v>
      </c>
      <c r="G406" s="21" t="str">
        <f t="shared" si="32"/>
        <v>41-4</v>
      </c>
      <c r="H406" s="42"/>
      <c r="I406" s="24" t="str">
        <f>原本!D405</f>
        <v>LOUIS VUITTON</v>
      </c>
      <c r="J406" s="25" t="str">
        <f>原本!E405</f>
        <v>バッグ</v>
      </c>
      <c r="K406" s="25" t="str">
        <f>原本!G405</f>
        <v>ミニスピーディ/モノグラム/付属品:保存袋</v>
      </c>
      <c r="L406" s="26">
        <f t="shared" si="33"/>
        <v>41</v>
      </c>
      <c r="M406" s="26" t="s">
        <v>0</v>
      </c>
      <c r="N406" s="26">
        <f t="shared" si="34"/>
        <v>4</v>
      </c>
    </row>
    <row r="407" spans="1:14" s="6" customFormat="1" ht="31.5" customHeight="1" x14ac:dyDescent="0.45">
      <c r="A407" s="6" t="str">
        <f t="shared" si="30"/>
        <v>41-5</v>
      </c>
      <c r="B407" s="6" t="str">
        <f t="shared" si="31"/>
        <v>41-5</v>
      </c>
      <c r="C407" s="21">
        <f>原本!A406</f>
        <v>41</v>
      </c>
      <c r="D407" s="22" t="s">
        <v>9</v>
      </c>
      <c r="E407" s="23">
        <f>原本!B406</f>
        <v>5</v>
      </c>
      <c r="F407" s="21">
        <f>原本!C406</f>
        <v>0</v>
      </c>
      <c r="G407" s="21" t="str">
        <f t="shared" si="32"/>
        <v>41-5</v>
      </c>
      <c r="H407" s="42"/>
      <c r="I407" s="24" t="str">
        <f>原本!D406</f>
        <v>LOUIS VUITTON</v>
      </c>
      <c r="J407" s="25" t="str">
        <f>原本!E406</f>
        <v>バッグ</v>
      </c>
      <c r="K407" s="25" t="str">
        <f>原本!G406</f>
        <v>カバボブール/ダミエ</v>
      </c>
      <c r="L407" s="26">
        <f t="shared" si="33"/>
        <v>41</v>
      </c>
      <c r="M407" s="26" t="s">
        <v>0</v>
      </c>
      <c r="N407" s="26">
        <f t="shared" si="34"/>
        <v>5</v>
      </c>
    </row>
    <row r="408" spans="1:14" s="6" customFormat="1" ht="31.5" customHeight="1" x14ac:dyDescent="0.45">
      <c r="A408" s="6" t="str">
        <f t="shared" si="30"/>
        <v>41-6</v>
      </c>
      <c r="B408" s="6" t="str">
        <f t="shared" si="31"/>
        <v>41-6</v>
      </c>
      <c r="C408" s="21">
        <f>原本!A407</f>
        <v>41</v>
      </c>
      <c r="D408" s="22" t="s">
        <v>9</v>
      </c>
      <c r="E408" s="23">
        <f>原本!B407</f>
        <v>6</v>
      </c>
      <c r="F408" s="21">
        <f>原本!C407</f>
        <v>0</v>
      </c>
      <c r="G408" s="21" t="str">
        <f t="shared" si="32"/>
        <v>41-6</v>
      </c>
      <c r="H408" s="42"/>
      <c r="I408" s="24" t="str">
        <f>原本!D407</f>
        <v>LOUIS VUITTON</v>
      </c>
      <c r="J408" s="25" t="str">
        <f>原本!E407</f>
        <v>バッグ</v>
      </c>
      <c r="K408" s="25" t="str">
        <f>原本!G407</f>
        <v>ジェロニモス/ダミエ/付属品:保存袋</v>
      </c>
      <c r="L408" s="26">
        <f t="shared" si="33"/>
        <v>41</v>
      </c>
      <c r="M408" s="26" t="s">
        <v>0</v>
      </c>
      <c r="N408" s="26">
        <f t="shared" si="34"/>
        <v>6</v>
      </c>
    </row>
    <row r="409" spans="1:14" s="6" customFormat="1" ht="31.5" customHeight="1" x14ac:dyDescent="0.45">
      <c r="A409" s="6" t="str">
        <f t="shared" si="30"/>
        <v>41-7</v>
      </c>
      <c r="B409" s="6" t="str">
        <f t="shared" si="31"/>
        <v>41-7</v>
      </c>
      <c r="C409" s="21">
        <f>原本!A408</f>
        <v>41</v>
      </c>
      <c r="D409" s="22" t="s">
        <v>9</v>
      </c>
      <c r="E409" s="23">
        <f>原本!B408</f>
        <v>7</v>
      </c>
      <c r="F409" s="21">
        <f>原本!C408</f>
        <v>0</v>
      </c>
      <c r="G409" s="21" t="str">
        <f t="shared" si="32"/>
        <v>41-7</v>
      </c>
      <c r="H409" s="42"/>
      <c r="I409" s="24" t="str">
        <f>原本!D408</f>
        <v>LOUIS VUITTON</v>
      </c>
      <c r="J409" s="25" t="str">
        <f>原本!E408</f>
        <v>バッグ</v>
      </c>
      <c r="K409" s="25" t="str">
        <f>原本!G408</f>
        <v>スピーディ30/ダミエ</v>
      </c>
      <c r="L409" s="26">
        <f t="shared" si="33"/>
        <v>41</v>
      </c>
      <c r="M409" s="26" t="s">
        <v>0</v>
      </c>
      <c r="N409" s="26">
        <f t="shared" si="34"/>
        <v>7</v>
      </c>
    </row>
    <row r="410" spans="1:14" s="6" customFormat="1" ht="31.5" customHeight="1" x14ac:dyDescent="0.45">
      <c r="A410" s="6" t="str">
        <f t="shared" si="30"/>
        <v>41-8</v>
      </c>
      <c r="B410" s="6" t="str">
        <f t="shared" si="31"/>
        <v>41-8</v>
      </c>
      <c r="C410" s="21">
        <f>原本!A409</f>
        <v>41</v>
      </c>
      <c r="D410" s="22" t="s">
        <v>9</v>
      </c>
      <c r="E410" s="23">
        <f>原本!B409</f>
        <v>8</v>
      </c>
      <c r="F410" s="21">
        <f>原本!C409</f>
        <v>0</v>
      </c>
      <c r="G410" s="21" t="str">
        <f t="shared" si="32"/>
        <v>41-8</v>
      </c>
      <c r="H410" s="42"/>
      <c r="I410" s="24" t="str">
        <f>原本!D409</f>
        <v>FENDI</v>
      </c>
      <c r="J410" s="25" t="str">
        <f>原本!E409</f>
        <v>バッグ</v>
      </c>
      <c r="K410" s="25" t="str">
        <f>原本!G409</f>
        <v>トートバッグ/ズッカPVC/付属品:保存袋</v>
      </c>
      <c r="L410" s="26">
        <f t="shared" si="33"/>
        <v>41</v>
      </c>
      <c r="M410" s="26" t="s">
        <v>0</v>
      </c>
      <c r="N410" s="26">
        <f t="shared" si="34"/>
        <v>8</v>
      </c>
    </row>
    <row r="411" spans="1:14" s="6" customFormat="1" ht="31.5" customHeight="1" x14ac:dyDescent="0.45">
      <c r="A411" s="6" t="str">
        <f t="shared" si="30"/>
        <v>41-9</v>
      </c>
      <c r="B411" s="6" t="str">
        <f t="shared" si="31"/>
        <v>41-9</v>
      </c>
      <c r="C411" s="21">
        <f>原本!A410</f>
        <v>41</v>
      </c>
      <c r="D411" s="22" t="s">
        <v>9</v>
      </c>
      <c r="E411" s="23">
        <f>原本!B410</f>
        <v>9</v>
      </c>
      <c r="F411" s="21">
        <f>原本!C410</f>
        <v>0</v>
      </c>
      <c r="G411" s="21" t="str">
        <f t="shared" si="32"/>
        <v>41-9</v>
      </c>
      <c r="H411" s="42"/>
      <c r="I411" s="24" t="str">
        <f>原本!D410</f>
        <v>GUCCI</v>
      </c>
      <c r="J411" s="25" t="str">
        <f>原本!E410</f>
        <v>バッグ</v>
      </c>
      <c r="K411" s="25" t="str">
        <f>原本!G410</f>
        <v>ショルダーバッグ/GGキャンバスシェリー/付属品:保存袋</v>
      </c>
      <c r="L411" s="26">
        <f t="shared" si="33"/>
        <v>41</v>
      </c>
      <c r="M411" s="26" t="s">
        <v>0</v>
      </c>
      <c r="N411" s="26">
        <f t="shared" si="34"/>
        <v>9</v>
      </c>
    </row>
    <row r="412" spans="1:14" s="6" customFormat="1" ht="31.5" customHeight="1" x14ac:dyDescent="0.45">
      <c r="A412" s="6" t="str">
        <f t="shared" si="30"/>
        <v>41-10</v>
      </c>
      <c r="B412" s="6" t="str">
        <f t="shared" si="31"/>
        <v>41-10</v>
      </c>
      <c r="C412" s="21">
        <f>原本!A411</f>
        <v>41</v>
      </c>
      <c r="D412" s="22" t="s">
        <v>9</v>
      </c>
      <c r="E412" s="23">
        <f>原本!B411</f>
        <v>10</v>
      </c>
      <c r="F412" s="21">
        <f>原本!C411</f>
        <v>0</v>
      </c>
      <c r="G412" s="21" t="str">
        <f t="shared" si="32"/>
        <v>41-10</v>
      </c>
      <c r="H412" s="42"/>
      <c r="I412" s="24" t="str">
        <f>原本!D411</f>
        <v>GUCCI</v>
      </c>
      <c r="J412" s="25" t="str">
        <f>原本!E411</f>
        <v>バッグ</v>
      </c>
      <c r="K412" s="25" t="str">
        <f>原本!G411</f>
        <v>ショルダーバッグ/GGキャンバス/付属品:保存袋</v>
      </c>
      <c r="L412" s="26">
        <f t="shared" si="33"/>
        <v>41</v>
      </c>
      <c r="M412" s="26" t="s">
        <v>0</v>
      </c>
      <c r="N412" s="26">
        <f t="shared" si="34"/>
        <v>10</v>
      </c>
    </row>
    <row r="413" spans="1:14" s="6" customFormat="1" ht="31.5" customHeight="1" x14ac:dyDescent="0.45">
      <c r="A413" s="6" t="str">
        <f t="shared" si="30"/>
        <v>42-1</v>
      </c>
      <c r="B413" s="6" t="str">
        <f t="shared" si="31"/>
        <v>42-1</v>
      </c>
      <c r="C413" s="21">
        <f>原本!A412</f>
        <v>42</v>
      </c>
      <c r="D413" s="22" t="s">
        <v>9</v>
      </c>
      <c r="E413" s="23">
        <f>原本!B412</f>
        <v>1</v>
      </c>
      <c r="F413" s="21">
        <f>原本!C412</f>
        <v>0</v>
      </c>
      <c r="G413" s="21" t="str">
        <f t="shared" si="32"/>
        <v>42-1</v>
      </c>
      <c r="H413" s="42"/>
      <c r="I413" s="24" t="str">
        <f>原本!D412</f>
        <v>LOUIS VUITTON</v>
      </c>
      <c r="J413" s="25" t="str">
        <f>原本!E412</f>
        <v>バッグ</v>
      </c>
      <c r="K413" s="25" t="str">
        <f>原本!G412</f>
        <v>【別展】フリンジドノエ/モノグラム/PL0157/付属品:ストラップ</v>
      </c>
      <c r="L413" s="26">
        <f t="shared" si="33"/>
        <v>42</v>
      </c>
      <c r="M413" s="26" t="s">
        <v>0</v>
      </c>
      <c r="N413" s="26">
        <f t="shared" si="34"/>
        <v>1</v>
      </c>
    </row>
    <row r="414" spans="1:14" s="6" customFormat="1" ht="31.5" customHeight="1" x14ac:dyDescent="0.45">
      <c r="A414" s="6" t="str">
        <f t="shared" si="30"/>
        <v>42-2</v>
      </c>
      <c r="B414" s="6" t="str">
        <f t="shared" si="31"/>
        <v>42-2</v>
      </c>
      <c r="C414" s="21">
        <f>原本!A413</f>
        <v>42</v>
      </c>
      <c r="D414" s="22" t="s">
        <v>9</v>
      </c>
      <c r="E414" s="23">
        <f>原本!B413</f>
        <v>2</v>
      </c>
      <c r="F414" s="21">
        <f>原本!C413</f>
        <v>0</v>
      </c>
      <c r="G414" s="21" t="str">
        <f t="shared" si="32"/>
        <v>42-2</v>
      </c>
      <c r="H414" s="42"/>
      <c r="I414" s="24" t="str">
        <f>原本!D413</f>
        <v>LOUIS VUITTON</v>
      </c>
      <c r="J414" s="25" t="str">
        <f>原本!E413</f>
        <v>バッグ</v>
      </c>
      <c r="K414" s="25" t="str">
        <f>原本!G413</f>
        <v>【別展】ネヴァーフルMM/モノグラム/ICタグ反応/付属品:ポーチ,保存袋</v>
      </c>
      <c r="L414" s="26">
        <f t="shared" si="33"/>
        <v>42</v>
      </c>
      <c r="M414" s="26" t="s">
        <v>0</v>
      </c>
      <c r="N414" s="26">
        <f t="shared" si="34"/>
        <v>2</v>
      </c>
    </row>
    <row r="415" spans="1:14" s="6" customFormat="1" ht="31.5" customHeight="1" x14ac:dyDescent="0.45">
      <c r="A415" s="6" t="str">
        <f t="shared" si="30"/>
        <v>42-3</v>
      </c>
      <c r="B415" s="6" t="str">
        <f t="shared" si="31"/>
        <v>42-3</v>
      </c>
      <c r="C415" s="21">
        <f>原本!A414</f>
        <v>42</v>
      </c>
      <c r="D415" s="22" t="s">
        <v>9</v>
      </c>
      <c r="E415" s="23">
        <f>原本!B414</f>
        <v>3</v>
      </c>
      <c r="F415" s="21">
        <f>原本!C414</f>
        <v>0</v>
      </c>
      <c r="G415" s="21" t="str">
        <f t="shared" si="32"/>
        <v>42-3</v>
      </c>
      <c r="H415" s="42"/>
      <c r="I415" s="24" t="str">
        <f>原本!D414</f>
        <v>LOUIS VUITTON</v>
      </c>
      <c r="J415" s="25" t="str">
        <f>原本!E414</f>
        <v>バッグ</v>
      </c>
      <c r="K415" s="25" t="str">
        <f>原本!G414</f>
        <v>ネヴァーフルMM/ダミエ/AR5112/付属品:保存袋</v>
      </c>
      <c r="L415" s="26">
        <f t="shared" si="33"/>
        <v>42</v>
      </c>
      <c r="M415" s="26" t="s">
        <v>0</v>
      </c>
      <c r="N415" s="26">
        <f t="shared" si="34"/>
        <v>3</v>
      </c>
    </row>
    <row r="416" spans="1:14" s="6" customFormat="1" ht="31.5" customHeight="1" x14ac:dyDescent="0.45">
      <c r="A416" s="6" t="str">
        <f t="shared" si="30"/>
        <v>42-4</v>
      </c>
      <c r="B416" s="6" t="str">
        <f t="shared" si="31"/>
        <v>42-4</v>
      </c>
      <c r="C416" s="21">
        <f>原本!A415</f>
        <v>42</v>
      </c>
      <c r="D416" s="22" t="s">
        <v>9</v>
      </c>
      <c r="E416" s="23">
        <f>原本!B415</f>
        <v>4</v>
      </c>
      <c r="F416" s="21">
        <f>原本!C415</f>
        <v>0</v>
      </c>
      <c r="G416" s="21" t="str">
        <f t="shared" si="32"/>
        <v>42-4</v>
      </c>
      <c r="H416" s="42"/>
      <c r="I416" s="24" t="str">
        <f>原本!D415</f>
        <v>LOUIS VUITTON</v>
      </c>
      <c r="J416" s="25" t="str">
        <f>原本!E415</f>
        <v>バッグ</v>
      </c>
      <c r="K416" s="25" t="str">
        <f>原本!G415</f>
        <v>ジュディPM/マルチ/TR0157</v>
      </c>
      <c r="L416" s="26">
        <f t="shared" si="33"/>
        <v>42</v>
      </c>
      <c r="M416" s="26" t="s">
        <v>0</v>
      </c>
      <c r="N416" s="26">
        <f t="shared" si="34"/>
        <v>4</v>
      </c>
    </row>
    <row r="417" spans="1:14" s="6" customFormat="1" ht="31.5" customHeight="1" x14ac:dyDescent="0.45">
      <c r="A417" s="6" t="str">
        <f t="shared" si="30"/>
        <v>42-5</v>
      </c>
      <c r="B417" s="6" t="str">
        <f t="shared" si="31"/>
        <v>42-5</v>
      </c>
      <c r="C417" s="21">
        <f>原本!A416</f>
        <v>42</v>
      </c>
      <c r="D417" s="22" t="s">
        <v>9</v>
      </c>
      <c r="E417" s="23">
        <f>原本!B416</f>
        <v>5</v>
      </c>
      <c r="F417" s="21">
        <f>原本!C416</f>
        <v>0</v>
      </c>
      <c r="G417" s="21" t="str">
        <f t="shared" si="32"/>
        <v>42-5</v>
      </c>
      <c r="H417" s="42"/>
      <c r="I417" s="24" t="str">
        <f>原本!D416</f>
        <v>LOUIS VUITTON</v>
      </c>
      <c r="J417" s="25" t="str">
        <f>原本!E416</f>
        <v>バッグ</v>
      </c>
      <c r="K417" s="25" t="str">
        <f>原本!G416</f>
        <v>ポシェットツインGM/モノグラム/FL0071/付属品:ストラップ</v>
      </c>
      <c r="L417" s="26">
        <f t="shared" si="33"/>
        <v>42</v>
      </c>
      <c r="M417" s="26" t="s">
        <v>0</v>
      </c>
      <c r="N417" s="26">
        <f t="shared" si="34"/>
        <v>5</v>
      </c>
    </row>
    <row r="418" spans="1:14" s="6" customFormat="1" ht="31.5" customHeight="1" x14ac:dyDescent="0.45">
      <c r="A418" s="6" t="str">
        <f t="shared" si="30"/>
        <v>42-6</v>
      </c>
      <c r="B418" s="6" t="str">
        <f t="shared" si="31"/>
        <v>42-6</v>
      </c>
      <c r="C418" s="21">
        <f>原本!A417</f>
        <v>42</v>
      </c>
      <c r="D418" s="22" t="s">
        <v>9</v>
      </c>
      <c r="E418" s="23">
        <f>原本!B417</f>
        <v>6</v>
      </c>
      <c r="F418" s="21">
        <f>原本!C417</f>
        <v>0</v>
      </c>
      <c r="G418" s="21" t="str">
        <f t="shared" si="32"/>
        <v>42-6</v>
      </c>
      <c r="H418" s="42"/>
      <c r="I418" s="24" t="str">
        <f>原本!D417</f>
        <v>LOUIS VUITTON</v>
      </c>
      <c r="J418" s="25" t="str">
        <f>原本!E417</f>
        <v>バッグ</v>
      </c>
      <c r="K418" s="25" t="str">
        <f>原本!G417</f>
        <v>ポシェットツインGM/モノグラム/FL1001/付属品:ストラップ</v>
      </c>
      <c r="L418" s="26">
        <f t="shared" si="33"/>
        <v>42</v>
      </c>
      <c r="M418" s="26" t="s">
        <v>0</v>
      </c>
      <c r="N418" s="26">
        <f t="shared" si="34"/>
        <v>6</v>
      </c>
    </row>
    <row r="419" spans="1:14" s="6" customFormat="1" ht="31.5" customHeight="1" x14ac:dyDescent="0.45">
      <c r="A419" s="6" t="str">
        <f t="shared" si="30"/>
        <v>42-7</v>
      </c>
      <c r="B419" s="6" t="str">
        <f t="shared" si="31"/>
        <v>42-7</v>
      </c>
      <c r="C419" s="21">
        <f>原本!A418</f>
        <v>42</v>
      </c>
      <c r="D419" s="22" t="s">
        <v>9</v>
      </c>
      <c r="E419" s="23">
        <f>原本!B418</f>
        <v>7</v>
      </c>
      <c r="F419" s="21">
        <f>原本!C418</f>
        <v>0</v>
      </c>
      <c r="G419" s="21" t="str">
        <f t="shared" si="32"/>
        <v>42-7</v>
      </c>
      <c r="H419" s="42"/>
      <c r="I419" s="24" t="str">
        <f>原本!D418</f>
        <v>LOUIS VUITTON</v>
      </c>
      <c r="J419" s="25" t="str">
        <f>原本!E418</f>
        <v>小物</v>
      </c>
      <c r="K419" s="25" t="str">
        <f>原本!G418</f>
        <v>システィナ/ダミエ/CA2182/付属品:箱,保存袋</v>
      </c>
      <c r="L419" s="26">
        <f t="shared" si="33"/>
        <v>42</v>
      </c>
      <c r="M419" s="26" t="s">
        <v>0</v>
      </c>
      <c r="N419" s="26">
        <f t="shared" si="34"/>
        <v>7</v>
      </c>
    </row>
    <row r="420" spans="1:14" s="6" customFormat="1" ht="31.5" customHeight="1" x14ac:dyDescent="0.45">
      <c r="A420" s="6" t="str">
        <f t="shared" si="30"/>
        <v>42-8</v>
      </c>
      <c r="B420" s="6" t="str">
        <f t="shared" si="31"/>
        <v>42-8</v>
      </c>
      <c r="C420" s="21">
        <f>原本!A419</f>
        <v>42</v>
      </c>
      <c r="D420" s="22" t="s">
        <v>9</v>
      </c>
      <c r="E420" s="23">
        <f>原本!B419</f>
        <v>8</v>
      </c>
      <c r="F420" s="21">
        <f>原本!C419</f>
        <v>0</v>
      </c>
      <c r="G420" s="21" t="str">
        <f t="shared" si="32"/>
        <v>42-8</v>
      </c>
      <c r="H420" s="42"/>
      <c r="I420" s="24" t="str">
        <f>原本!D419</f>
        <v>LOUIS VUITTON</v>
      </c>
      <c r="J420" s="25" t="str">
        <f>原本!E419</f>
        <v>小物</v>
      </c>
      <c r="K420" s="25" t="str">
        <f>原本!G419</f>
        <v>パピエジップ/モノグラム/SF0085/付属品:カードケース,保存袋</v>
      </c>
      <c r="L420" s="26">
        <f t="shared" si="33"/>
        <v>42</v>
      </c>
      <c r="M420" s="26" t="s">
        <v>0</v>
      </c>
      <c r="N420" s="26">
        <f t="shared" si="34"/>
        <v>8</v>
      </c>
    </row>
    <row r="421" spans="1:14" s="6" customFormat="1" ht="31.5" customHeight="1" x14ac:dyDescent="0.45">
      <c r="A421" s="6" t="str">
        <f t="shared" si="30"/>
        <v>42-9</v>
      </c>
      <c r="B421" s="6" t="str">
        <f t="shared" si="31"/>
        <v>42-9</v>
      </c>
      <c r="C421" s="21">
        <f>原本!A420</f>
        <v>42</v>
      </c>
      <c r="D421" s="22" t="s">
        <v>9</v>
      </c>
      <c r="E421" s="23">
        <f>原本!B420</f>
        <v>9</v>
      </c>
      <c r="F421" s="21">
        <f>原本!C420</f>
        <v>0</v>
      </c>
      <c r="G421" s="21" t="str">
        <f t="shared" si="32"/>
        <v>42-9</v>
      </c>
      <c r="H421" s="42"/>
      <c r="I421" s="24" t="str">
        <f>原本!D420</f>
        <v>LOUIS VUITTON</v>
      </c>
      <c r="J421" s="25" t="str">
        <f>原本!E420</f>
        <v>小物</v>
      </c>
      <c r="K421" s="25" t="str">
        <f>原本!G420</f>
        <v>エミリー　フラワー/モノグラム/GI2109/付属品:保存袋</v>
      </c>
      <c r="L421" s="26">
        <f t="shared" si="33"/>
        <v>42</v>
      </c>
      <c r="M421" s="26" t="s">
        <v>0</v>
      </c>
      <c r="N421" s="26">
        <f t="shared" si="34"/>
        <v>9</v>
      </c>
    </row>
    <row r="422" spans="1:14" s="6" customFormat="1" ht="31.5" customHeight="1" x14ac:dyDescent="0.45">
      <c r="A422" s="6" t="str">
        <f t="shared" si="30"/>
        <v>42-10</v>
      </c>
      <c r="B422" s="6" t="str">
        <f t="shared" si="31"/>
        <v>42-10</v>
      </c>
      <c r="C422" s="21">
        <f>原本!A421</f>
        <v>42</v>
      </c>
      <c r="D422" s="22" t="s">
        <v>9</v>
      </c>
      <c r="E422" s="23">
        <f>原本!B421</f>
        <v>10</v>
      </c>
      <c r="F422" s="21">
        <f>原本!C421</f>
        <v>0</v>
      </c>
      <c r="G422" s="21" t="str">
        <f t="shared" si="32"/>
        <v>42-10</v>
      </c>
      <c r="H422" s="42"/>
      <c r="I422" s="24" t="str">
        <f>原本!D421</f>
        <v>LOUIS VUITTON</v>
      </c>
      <c r="J422" s="25" t="str">
        <f>原本!E421</f>
        <v>小物</v>
      </c>
      <c r="K422" s="25" t="str">
        <f>原本!G421</f>
        <v>アンソリット/モノグラム/CA0068/付属品:箱,保存袋</v>
      </c>
      <c r="L422" s="26">
        <f t="shared" si="33"/>
        <v>42</v>
      </c>
      <c r="M422" s="26" t="s">
        <v>0</v>
      </c>
      <c r="N422" s="26">
        <f t="shared" si="34"/>
        <v>10</v>
      </c>
    </row>
    <row r="423" spans="1:14" s="6" customFormat="1" ht="31.5" customHeight="1" x14ac:dyDescent="0.45">
      <c r="A423" s="6" t="str">
        <f t="shared" si="30"/>
        <v>43-1</v>
      </c>
      <c r="B423" s="6" t="str">
        <f t="shared" si="31"/>
        <v>43-1</v>
      </c>
      <c r="C423" s="21">
        <f>原本!A422</f>
        <v>43</v>
      </c>
      <c r="D423" s="22" t="s">
        <v>9</v>
      </c>
      <c r="E423" s="23">
        <f>原本!B422</f>
        <v>1</v>
      </c>
      <c r="F423" s="21">
        <f>原本!C422</f>
        <v>0</v>
      </c>
      <c r="G423" s="21" t="str">
        <f t="shared" si="32"/>
        <v>43-1</v>
      </c>
      <c r="H423" s="42"/>
      <c r="I423" s="24" t="str">
        <f>原本!D422</f>
        <v>CHANEL</v>
      </c>
      <c r="J423" s="25" t="str">
        <f>原本!E422</f>
        <v>バッグ</v>
      </c>
      <c r="K423" s="25" t="str">
        <f>原本!G422</f>
        <v>GSTトートバッグ</v>
      </c>
      <c r="L423" s="26">
        <f t="shared" si="33"/>
        <v>43</v>
      </c>
      <c r="M423" s="26" t="s">
        <v>0</v>
      </c>
      <c r="N423" s="26">
        <f t="shared" si="34"/>
        <v>1</v>
      </c>
    </row>
    <row r="424" spans="1:14" s="6" customFormat="1" ht="31.5" customHeight="1" x14ac:dyDescent="0.45">
      <c r="A424" s="6" t="str">
        <f t="shared" si="30"/>
        <v>43-2</v>
      </c>
      <c r="B424" s="6" t="str">
        <f t="shared" si="31"/>
        <v>43-2</v>
      </c>
      <c r="C424" s="21">
        <f>原本!A423</f>
        <v>43</v>
      </c>
      <c r="D424" s="22" t="s">
        <v>9</v>
      </c>
      <c r="E424" s="23">
        <f>原本!B423</f>
        <v>2</v>
      </c>
      <c r="F424" s="21">
        <f>原本!C423</f>
        <v>0</v>
      </c>
      <c r="G424" s="21" t="str">
        <f t="shared" si="32"/>
        <v>43-2</v>
      </c>
      <c r="H424" s="42"/>
      <c r="I424" s="24" t="str">
        <f>原本!D423</f>
        <v>CHANEL</v>
      </c>
      <c r="J424" s="25" t="str">
        <f>原本!E423</f>
        <v>バッグ</v>
      </c>
      <c r="K424" s="25" t="str">
        <f>原本!G423</f>
        <v>【別展】ボーイシャネル</v>
      </c>
      <c r="L424" s="26">
        <f t="shared" si="33"/>
        <v>43</v>
      </c>
      <c r="M424" s="26" t="s">
        <v>0</v>
      </c>
      <c r="N424" s="26">
        <f t="shared" si="34"/>
        <v>2</v>
      </c>
    </row>
    <row r="425" spans="1:14" s="6" customFormat="1" ht="31.5" customHeight="1" x14ac:dyDescent="0.45">
      <c r="A425" s="6" t="str">
        <f t="shared" si="30"/>
        <v>43-3</v>
      </c>
      <c r="B425" s="6" t="str">
        <f t="shared" si="31"/>
        <v>43-3</v>
      </c>
      <c r="C425" s="21">
        <f>原本!A424</f>
        <v>43</v>
      </c>
      <c r="D425" s="22" t="s">
        <v>9</v>
      </c>
      <c r="E425" s="23">
        <f>原本!B424</f>
        <v>3</v>
      </c>
      <c r="F425" s="21">
        <f>原本!C424</f>
        <v>0</v>
      </c>
      <c r="G425" s="21" t="str">
        <f t="shared" si="32"/>
        <v>43-3</v>
      </c>
      <c r="H425" s="42"/>
      <c r="I425" s="24" t="str">
        <f>原本!D424</f>
        <v>LOUIS VUITTON</v>
      </c>
      <c r="J425" s="25" t="str">
        <f>原本!E424</f>
        <v>バッグ</v>
      </c>
      <c r="K425" s="25" t="str">
        <f>原本!G424</f>
        <v>アルマバッグイントゥ/付属品:ストラップ</v>
      </c>
      <c r="L425" s="26">
        <f t="shared" si="33"/>
        <v>43</v>
      </c>
      <c r="M425" s="26" t="s">
        <v>0</v>
      </c>
      <c r="N425" s="26">
        <f t="shared" si="34"/>
        <v>3</v>
      </c>
    </row>
    <row r="426" spans="1:14" s="6" customFormat="1" ht="31.5" customHeight="1" x14ac:dyDescent="0.45">
      <c r="A426" s="6" t="str">
        <f t="shared" si="30"/>
        <v>43-4</v>
      </c>
      <c r="B426" s="6" t="str">
        <f t="shared" si="31"/>
        <v>43-4</v>
      </c>
      <c r="C426" s="21">
        <f>原本!A425</f>
        <v>43</v>
      </c>
      <c r="D426" s="22" t="s">
        <v>9</v>
      </c>
      <c r="E426" s="23">
        <f>原本!B425</f>
        <v>4</v>
      </c>
      <c r="F426" s="21">
        <f>原本!C425</f>
        <v>0</v>
      </c>
      <c r="G426" s="21" t="str">
        <f t="shared" si="32"/>
        <v>43-4</v>
      </c>
      <c r="H426" s="42"/>
      <c r="I426" s="24" t="str">
        <f>原本!D425</f>
        <v>LOUIS VUITTON</v>
      </c>
      <c r="J426" s="25" t="str">
        <f>原本!E425</f>
        <v>バッグ</v>
      </c>
      <c r="K426" s="25" t="str">
        <f>原本!G425</f>
        <v>ナヴィグリオ</v>
      </c>
      <c r="L426" s="26">
        <f t="shared" si="33"/>
        <v>43</v>
      </c>
      <c r="M426" s="26" t="s">
        <v>0</v>
      </c>
      <c r="N426" s="26">
        <f t="shared" si="34"/>
        <v>4</v>
      </c>
    </row>
    <row r="427" spans="1:14" s="6" customFormat="1" ht="31.5" customHeight="1" x14ac:dyDescent="0.45">
      <c r="A427" s="6" t="str">
        <f t="shared" si="30"/>
        <v>43-5</v>
      </c>
      <c r="B427" s="6" t="str">
        <f t="shared" si="31"/>
        <v>43-5</v>
      </c>
      <c r="C427" s="21">
        <f>原本!A426</f>
        <v>43</v>
      </c>
      <c r="D427" s="22" t="s">
        <v>9</v>
      </c>
      <c r="E427" s="23">
        <f>原本!B426</f>
        <v>5</v>
      </c>
      <c r="F427" s="21">
        <f>原本!C426</f>
        <v>0</v>
      </c>
      <c r="G427" s="21" t="str">
        <f t="shared" si="32"/>
        <v>43-5</v>
      </c>
      <c r="H427" s="42"/>
      <c r="I427" s="24" t="str">
        <f>原本!D426</f>
        <v>LOUIS VUITTON</v>
      </c>
      <c r="J427" s="25" t="str">
        <f>原本!E426</f>
        <v>バッグ</v>
      </c>
      <c r="K427" s="25" t="str">
        <f>原本!G426</f>
        <v>ソナチネ</v>
      </c>
      <c r="L427" s="26">
        <f t="shared" si="33"/>
        <v>43</v>
      </c>
      <c r="M427" s="26" t="s">
        <v>0</v>
      </c>
      <c r="N427" s="26">
        <f t="shared" si="34"/>
        <v>5</v>
      </c>
    </row>
    <row r="428" spans="1:14" s="6" customFormat="1" ht="31.5" customHeight="1" x14ac:dyDescent="0.45">
      <c r="A428" s="6" t="str">
        <f t="shared" si="30"/>
        <v>43-6</v>
      </c>
      <c r="B428" s="6" t="str">
        <f t="shared" si="31"/>
        <v>43-6</v>
      </c>
      <c r="C428" s="21">
        <f>原本!A427</f>
        <v>43</v>
      </c>
      <c r="D428" s="22" t="s">
        <v>9</v>
      </c>
      <c r="E428" s="23">
        <f>原本!B427</f>
        <v>6</v>
      </c>
      <c r="F428" s="21">
        <f>原本!C427</f>
        <v>0</v>
      </c>
      <c r="G428" s="21" t="str">
        <f t="shared" si="32"/>
        <v>43-6</v>
      </c>
      <c r="H428" s="42"/>
      <c r="I428" s="24" t="str">
        <f>原本!D427</f>
        <v>LOUIS VUITTON</v>
      </c>
      <c r="J428" s="25" t="str">
        <f>原本!E427</f>
        <v>バッグ</v>
      </c>
      <c r="K428" s="25" t="str">
        <f>原本!G427</f>
        <v>アクセソワール</v>
      </c>
      <c r="L428" s="26">
        <f t="shared" si="33"/>
        <v>43</v>
      </c>
      <c r="M428" s="26" t="s">
        <v>0</v>
      </c>
      <c r="N428" s="26">
        <f t="shared" si="34"/>
        <v>6</v>
      </c>
    </row>
    <row r="429" spans="1:14" s="6" customFormat="1" ht="31.5" customHeight="1" x14ac:dyDescent="0.45">
      <c r="A429" s="6" t="str">
        <f t="shared" si="30"/>
        <v>43-7</v>
      </c>
      <c r="B429" s="6" t="str">
        <f t="shared" si="31"/>
        <v>43-7</v>
      </c>
      <c r="C429" s="21">
        <f>原本!A428</f>
        <v>43</v>
      </c>
      <c r="D429" s="22" t="s">
        <v>9</v>
      </c>
      <c r="E429" s="23">
        <f>原本!B428</f>
        <v>7</v>
      </c>
      <c r="F429" s="21">
        <f>原本!C428</f>
        <v>0</v>
      </c>
      <c r="G429" s="21" t="str">
        <f t="shared" si="32"/>
        <v>43-7</v>
      </c>
      <c r="H429" s="42"/>
      <c r="I429" s="24" t="str">
        <f>原本!D428</f>
        <v>LOUIS VUITTON</v>
      </c>
      <c r="J429" s="25" t="str">
        <f>原本!E428</f>
        <v>バッグ</v>
      </c>
      <c r="K429" s="25" t="str">
        <f>原本!G428</f>
        <v>モノグラムマット　ファウラー</v>
      </c>
      <c r="L429" s="26">
        <f t="shared" si="33"/>
        <v>43</v>
      </c>
      <c r="M429" s="26" t="s">
        <v>0</v>
      </c>
      <c r="N429" s="26">
        <f t="shared" si="34"/>
        <v>7</v>
      </c>
    </row>
    <row r="430" spans="1:14" s="6" customFormat="1" ht="31.5" customHeight="1" x14ac:dyDescent="0.45">
      <c r="A430" s="6" t="str">
        <f t="shared" si="30"/>
        <v>43-8</v>
      </c>
      <c r="B430" s="6" t="str">
        <f t="shared" si="31"/>
        <v>43-8</v>
      </c>
      <c r="C430" s="21">
        <f>原本!A429</f>
        <v>43</v>
      </c>
      <c r="D430" s="22" t="s">
        <v>9</v>
      </c>
      <c r="E430" s="23">
        <f>原本!B429</f>
        <v>8</v>
      </c>
      <c r="F430" s="21">
        <f>原本!C429</f>
        <v>0</v>
      </c>
      <c r="G430" s="21" t="str">
        <f t="shared" si="32"/>
        <v>43-8</v>
      </c>
      <c r="H430" s="42"/>
      <c r="I430" s="24" t="str">
        <f>原本!D429</f>
        <v>LOUIS VUITTON</v>
      </c>
      <c r="J430" s="25" t="str">
        <f>原本!E429</f>
        <v>バッグ</v>
      </c>
      <c r="K430" s="25" t="str">
        <f>原本!G429</f>
        <v>【別展】エピ　キーポル60</v>
      </c>
      <c r="L430" s="26">
        <f t="shared" si="33"/>
        <v>43</v>
      </c>
      <c r="M430" s="26" t="s">
        <v>0</v>
      </c>
      <c r="N430" s="26">
        <f t="shared" si="34"/>
        <v>8</v>
      </c>
    </row>
    <row r="431" spans="1:14" s="6" customFormat="1" ht="31.5" customHeight="1" x14ac:dyDescent="0.45">
      <c r="A431" s="6" t="str">
        <f t="shared" si="30"/>
        <v>43-9</v>
      </c>
      <c r="B431" s="6" t="str">
        <f t="shared" si="31"/>
        <v>43-9</v>
      </c>
      <c r="C431" s="21">
        <f>原本!A430</f>
        <v>43</v>
      </c>
      <c r="D431" s="22" t="s">
        <v>9</v>
      </c>
      <c r="E431" s="23">
        <f>原本!B430</f>
        <v>9</v>
      </c>
      <c r="F431" s="21">
        <f>原本!C430</f>
        <v>0</v>
      </c>
      <c r="G431" s="21" t="str">
        <f t="shared" si="32"/>
        <v>43-9</v>
      </c>
      <c r="H431" s="42"/>
      <c r="I431" s="24" t="str">
        <f>原本!D430</f>
        <v>BURBERRY</v>
      </c>
      <c r="J431" s="25" t="str">
        <f>原本!E430</f>
        <v>バッグ</v>
      </c>
      <c r="K431" s="25" t="str">
        <f>原本!G430</f>
        <v>ボストンバッグ</v>
      </c>
      <c r="L431" s="26">
        <f t="shared" si="33"/>
        <v>43</v>
      </c>
      <c r="M431" s="26" t="s">
        <v>0</v>
      </c>
      <c r="N431" s="26">
        <f t="shared" si="34"/>
        <v>9</v>
      </c>
    </row>
    <row r="432" spans="1:14" s="6" customFormat="1" ht="31.5" customHeight="1" x14ac:dyDescent="0.45">
      <c r="A432" s="6" t="str">
        <f t="shared" si="30"/>
        <v>43-10</v>
      </c>
      <c r="B432" s="6" t="str">
        <f t="shared" si="31"/>
        <v>43-10</v>
      </c>
      <c r="C432" s="21">
        <f>原本!A431</f>
        <v>43</v>
      </c>
      <c r="D432" s="22" t="s">
        <v>9</v>
      </c>
      <c r="E432" s="23">
        <f>原本!B431</f>
        <v>10</v>
      </c>
      <c r="F432" s="21">
        <f>原本!C431</f>
        <v>0</v>
      </c>
      <c r="G432" s="21" t="str">
        <f t="shared" si="32"/>
        <v>43-10</v>
      </c>
      <c r="H432" s="42"/>
      <c r="I432" s="24" t="str">
        <f>原本!D431</f>
        <v>BURBERRY</v>
      </c>
      <c r="J432" s="25" t="str">
        <f>原本!E431</f>
        <v>バッグ</v>
      </c>
      <c r="K432" s="25" t="str">
        <f>原本!G431</f>
        <v>ハンドバッグ</v>
      </c>
      <c r="L432" s="26">
        <f t="shared" si="33"/>
        <v>43</v>
      </c>
      <c r="M432" s="26" t="s">
        <v>0</v>
      </c>
      <c r="N432" s="26">
        <f t="shared" si="34"/>
        <v>10</v>
      </c>
    </row>
    <row r="433" spans="1:14" s="6" customFormat="1" ht="31.5" customHeight="1" x14ac:dyDescent="0.45">
      <c r="A433" s="6" t="str">
        <f t="shared" si="30"/>
        <v>44-1</v>
      </c>
      <c r="B433" s="6" t="str">
        <f t="shared" si="31"/>
        <v>44-1</v>
      </c>
      <c r="C433" s="21">
        <f>原本!A432</f>
        <v>44</v>
      </c>
      <c r="D433" s="22" t="s">
        <v>9</v>
      </c>
      <c r="E433" s="23">
        <f>原本!B432</f>
        <v>1</v>
      </c>
      <c r="F433" s="21">
        <f>原本!C432</f>
        <v>0</v>
      </c>
      <c r="G433" s="21" t="str">
        <f t="shared" si="32"/>
        <v>44-1</v>
      </c>
      <c r="H433" s="42"/>
      <c r="I433" s="24" t="str">
        <f>原本!D432</f>
        <v>CHANEL</v>
      </c>
      <c r="J433" s="25" t="str">
        <f>原本!E432</f>
        <v>バッグ</v>
      </c>
      <c r="K433" s="25" t="str">
        <f>原本!G432</f>
        <v>【別展】スポーツ　ロゴ　マトラッセ　カーフスキン　ボストンバッグ　3586250/付属品:袋/ギャラ</v>
      </c>
      <c r="L433" s="26">
        <f t="shared" si="33"/>
        <v>44</v>
      </c>
      <c r="M433" s="26" t="s">
        <v>0</v>
      </c>
      <c r="N433" s="26">
        <f t="shared" si="34"/>
        <v>1</v>
      </c>
    </row>
    <row r="434" spans="1:14" s="6" customFormat="1" ht="31.5" customHeight="1" x14ac:dyDescent="0.45">
      <c r="A434" s="6" t="str">
        <f t="shared" si="30"/>
        <v>44-2</v>
      </c>
      <c r="B434" s="6" t="str">
        <f t="shared" si="31"/>
        <v>44-2</v>
      </c>
      <c r="C434" s="21">
        <f>原本!A433</f>
        <v>44</v>
      </c>
      <c r="D434" s="22" t="s">
        <v>9</v>
      </c>
      <c r="E434" s="23">
        <f>原本!B433</f>
        <v>2</v>
      </c>
      <c r="F434" s="21">
        <f>原本!C433</f>
        <v>0</v>
      </c>
      <c r="G434" s="21" t="str">
        <f t="shared" si="32"/>
        <v>44-2</v>
      </c>
      <c r="H434" s="42"/>
      <c r="I434" s="24" t="str">
        <f>原本!D433</f>
        <v>CHANEL</v>
      </c>
      <c r="J434" s="25" t="str">
        <f>原本!E433</f>
        <v>バッグ</v>
      </c>
      <c r="K434" s="25" t="str">
        <f>原本!G433</f>
        <v>ココマーク　ワイルドステッチ　カーフスキン　ハンドバッグ　6527013/付属品:ギャラ</v>
      </c>
      <c r="L434" s="26">
        <f t="shared" si="33"/>
        <v>44</v>
      </c>
      <c r="M434" s="26" t="s">
        <v>0</v>
      </c>
      <c r="N434" s="26">
        <f t="shared" si="34"/>
        <v>2</v>
      </c>
    </row>
    <row r="435" spans="1:14" s="6" customFormat="1" ht="31.5" customHeight="1" x14ac:dyDescent="0.45">
      <c r="A435" s="6" t="str">
        <f t="shared" si="30"/>
        <v>44-3</v>
      </c>
      <c r="B435" s="6" t="str">
        <f t="shared" si="31"/>
        <v>44-3</v>
      </c>
      <c r="C435" s="21">
        <f>原本!A434</f>
        <v>44</v>
      </c>
      <c r="D435" s="22" t="s">
        <v>9</v>
      </c>
      <c r="E435" s="23">
        <f>原本!B434</f>
        <v>3</v>
      </c>
      <c r="F435" s="21">
        <f>原本!C434</f>
        <v>0</v>
      </c>
      <c r="G435" s="21" t="str">
        <f t="shared" si="32"/>
        <v>44-3</v>
      </c>
      <c r="H435" s="42"/>
      <c r="I435" s="24" t="str">
        <f>原本!D434</f>
        <v>CHANEL</v>
      </c>
      <c r="J435" s="25" t="str">
        <f>原本!E434</f>
        <v>バッグ</v>
      </c>
      <c r="K435" s="25" t="str">
        <f>原本!G434</f>
        <v>2.55　エグゼクティブ　キャビアスキン　トートバッグ　10142986</v>
      </c>
      <c r="L435" s="26">
        <f t="shared" si="33"/>
        <v>44</v>
      </c>
      <c r="M435" s="26" t="s">
        <v>0</v>
      </c>
      <c r="N435" s="26">
        <f t="shared" si="34"/>
        <v>3</v>
      </c>
    </row>
    <row r="436" spans="1:14" s="6" customFormat="1" ht="31.5" customHeight="1" x14ac:dyDescent="0.45">
      <c r="A436" s="6" t="str">
        <f t="shared" si="30"/>
        <v>44-4</v>
      </c>
      <c r="B436" s="6" t="str">
        <f t="shared" si="31"/>
        <v>44-4</v>
      </c>
      <c r="C436" s="21">
        <f>原本!A435</f>
        <v>44</v>
      </c>
      <c r="D436" s="22" t="s">
        <v>9</v>
      </c>
      <c r="E436" s="23">
        <f>原本!B435</f>
        <v>4</v>
      </c>
      <c r="F436" s="21">
        <f>原本!C435</f>
        <v>0</v>
      </c>
      <c r="G436" s="21" t="str">
        <f t="shared" si="32"/>
        <v>44-4</v>
      </c>
      <c r="H436" s="42"/>
      <c r="I436" s="24" t="str">
        <f>原本!D435</f>
        <v>CHANEL</v>
      </c>
      <c r="J436" s="25" t="str">
        <f>原本!E435</f>
        <v>バッグ</v>
      </c>
      <c r="K436" s="25" t="str">
        <f>原本!G435</f>
        <v>ココマーク　パリニューヨークライン　マトラッセ　ナイロン/レザー　トートバッグ　11185767</v>
      </c>
      <c r="L436" s="26">
        <f t="shared" si="33"/>
        <v>44</v>
      </c>
      <c r="M436" s="26" t="s">
        <v>0</v>
      </c>
      <c r="N436" s="26">
        <f t="shared" si="34"/>
        <v>4</v>
      </c>
    </row>
    <row r="437" spans="1:14" s="6" customFormat="1" ht="31.5" customHeight="1" x14ac:dyDescent="0.45">
      <c r="A437" s="6" t="str">
        <f t="shared" si="30"/>
        <v>44-5</v>
      </c>
      <c r="B437" s="6" t="str">
        <f t="shared" si="31"/>
        <v>44-5</v>
      </c>
      <c r="C437" s="21">
        <f>原本!A436</f>
        <v>44</v>
      </c>
      <c r="D437" s="22" t="s">
        <v>9</v>
      </c>
      <c r="E437" s="23">
        <f>原本!B436</f>
        <v>5</v>
      </c>
      <c r="F437" s="21">
        <f>原本!C436</f>
        <v>0</v>
      </c>
      <c r="G437" s="21" t="str">
        <f t="shared" si="32"/>
        <v>44-5</v>
      </c>
      <c r="H437" s="42"/>
      <c r="I437" s="24" t="str">
        <f>原本!D436</f>
        <v>CHANEL</v>
      </c>
      <c r="J437" s="25" t="str">
        <f>原本!E436</f>
        <v>バッグ</v>
      </c>
      <c r="K437" s="25" t="str">
        <f>原本!G436</f>
        <v>カンボン　マトラッセ　ラムスキン　ミディアムトートバッグ　9952910/付属品:ギャラ</v>
      </c>
      <c r="L437" s="26">
        <f t="shared" si="33"/>
        <v>44</v>
      </c>
      <c r="M437" s="26" t="s">
        <v>0</v>
      </c>
      <c r="N437" s="26">
        <f t="shared" si="34"/>
        <v>5</v>
      </c>
    </row>
    <row r="438" spans="1:14" s="6" customFormat="1" ht="31.5" customHeight="1" x14ac:dyDescent="0.45">
      <c r="A438" s="6" t="str">
        <f t="shared" si="30"/>
        <v>44-6</v>
      </c>
      <c r="B438" s="6" t="str">
        <f t="shared" si="31"/>
        <v>44-6</v>
      </c>
      <c r="C438" s="21">
        <f>原本!A437</f>
        <v>44</v>
      </c>
      <c r="D438" s="22" t="s">
        <v>9</v>
      </c>
      <c r="E438" s="23">
        <f>原本!B437</f>
        <v>6</v>
      </c>
      <c r="F438" s="21">
        <f>原本!C437</f>
        <v>0</v>
      </c>
      <c r="G438" s="21" t="str">
        <f t="shared" si="32"/>
        <v>44-6</v>
      </c>
      <c r="H438" s="42"/>
      <c r="I438" s="24" t="str">
        <f>原本!D437</f>
        <v>CHANEL</v>
      </c>
      <c r="J438" s="25" t="str">
        <f>原本!E437</f>
        <v>バッグ</v>
      </c>
      <c r="K438" s="25" t="str">
        <f>原本!G437</f>
        <v>カンボン　マトラッセ　カーフスキン　トートバッグ　9033258/付属品:袋</v>
      </c>
      <c r="L438" s="26">
        <f t="shared" si="33"/>
        <v>44</v>
      </c>
      <c r="M438" s="26" t="s">
        <v>0</v>
      </c>
      <c r="N438" s="26">
        <f t="shared" si="34"/>
        <v>6</v>
      </c>
    </row>
    <row r="439" spans="1:14" s="6" customFormat="1" ht="31.5" customHeight="1" x14ac:dyDescent="0.45">
      <c r="A439" s="6" t="str">
        <f t="shared" si="30"/>
        <v>44-7</v>
      </c>
      <c r="B439" s="6" t="str">
        <f t="shared" si="31"/>
        <v>44-7</v>
      </c>
      <c r="C439" s="21">
        <f>原本!A438</f>
        <v>44</v>
      </c>
      <c r="D439" s="22" t="s">
        <v>9</v>
      </c>
      <c r="E439" s="23">
        <f>原本!B438</f>
        <v>7</v>
      </c>
      <c r="F439" s="21">
        <f>原本!C438</f>
        <v>0</v>
      </c>
      <c r="G439" s="21" t="str">
        <f t="shared" si="32"/>
        <v>44-7</v>
      </c>
      <c r="H439" s="42"/>
      <c r="I439" s="24" t="str">
        <f>原本!D438</f>
        <v>CHANEL</v>
      </c>
      <c r="J439" s="25" t="str">
        <f>原本!E438</f>
        <v>バッグ</v>
      </c>
      <c r="K439" s="25" t="str">
        <f>原本!G438</f>
        <v>カンボン　マトラッセ　カーフスキン　ショルダーバッグ　9305951/付属品:袋/ギャラ</v>
      </c>
      <c r="L439" s="26">
        <f t="shared" si="33"/>
        <v>44</v>
      </c>
      <c r="M439" s="26" t="s">
        <v>0</v>
      </c>
      <c r="N439" s="26">
        <f t="shared" si="34"/>
        <v>7</v>
      </c>
    </row>
    <row r="440" spans="1:14" s="6" customFormat="1" ht="31.5" customHeight="1" x14ac:dyDescent="0.45">
      <c r="A440" s="6" t="str">
        <f t="shared" si="30"/>
        <v>44-8</v>
      </c>
      <c r="B440" s="6" t="str">
        <f t="shared" si="31"/>
        <v>44-8</v>
      </c>
      <c r="C440" s="21">
        <f>原本!A439</f>
        <v>44</v>
      </c>
      <c r="D440" s="22" t="s">
        <v>9</v>
      </c>
      <c r="E440" s="23">
        <f>原本!B439</f>
        <v>8</v>
      </c>
      <c r="F440" s="21">
        <f>原本!C439</f>
        <v>0</v>
      </c>
      <c r="G440" s="21" t="str">
        <f t="shared" si="32"/>
        <v>44-8</v>
      </c>
      <c r="H440" s="42"/>
      <c r="I440" s="24" t="str">
        <f>原本!D439</f>
        <v>CHANEL</v>
      </c>
      <c r="J440" s="25" t="str">
        <f>原本!E439</f>
        <v>バッグ</v>
      </c>
      <c r="K440" s="25" t="str">
        <f>原本!G439</f>
        <v>カンボン　マトラッセ　ラムスキン　ショルダーバッグ　8971122</v>
      </c>
      <c r="L440" s="26">
        <f t="shared" si="33"/>
        <v>44</v>
      </c>
      <c r="M440" s="26" t="s">
        <v>0</v>
      </c>
      <c r="N440" s="26">
        <f t="shared" si="34"/>
        <v>8</v>
      </c>
    </row>
    <row r="441" spans="1:14" s="6" customFormat="1" ht="31.5" customHeight="1" x14ac:dyDescent="0.45">
      <c r="A441" s="6" t="str">
        <f t="shared" si="30"/>
        <v>44-9</v>
      </c>
      <c r="B441" s="6" t="str">
        <f t="shared" si="31"/>
        <v>44-9</v>
      </c>
      <c r="C441" s="21">
        <f>原本!A440</f>
        <v>44</v>
      </c>
      <c r="D441" s="22" t="s">
        <v>9</v>
      </c>
      <c r="E441" s="23">
        <f>原本!B440</f>
        <v>9</v>
      </c>
      <c r="F441" s="21">
        <f>原本!C440</f>
        <v>0</v>
      </c>
      <c r="G441" s="21" t="str">
        <f t="shared" si="32"/>
        <v>44-9</v>
      </c>
      <c r="H441" s="42"/>
      <c r="I441" s="24" t="str">
        <f>原本!D440</f>
        <v>CHANEL</v>
      </c>
      <c r="J441" s="25" t="str">
        <f>原本!E440</f>
        <v>小物</v>
      </c>
      <c r="K441" s="25" t="str">
        <f>原本!G440</f>
        <v>ココマーク　キャビアスキン　ラウンドファスナー長財布　3895352/付属品:箱/ギャラ</v>
      </c>
      <c r="L441" s="26">
        <f t="shared" si="33"/>
        <v>44</v>
      </c>
      <c r="M441" s="26" t="s">
        <v>0</v>
      </c>
      <c r="N441" s="26">
        <f t="shared" si="34"/>
        <v>9</v>
      </c>
    </row>
    <row r="442" spans="1:14" s="6" customFormat="1" ht="31.5" customHeight="1" x14ac:dyDescent="0.45">
      <c r="A442" s="6" t="str">
        <f t="shared" si="30"/>
        <v>44-10</v>
      </c>
      <c r="B442" s="6" t="str">
        <f t="shared" si="31"/>
        <v>44-10</v>
      </c>
      <c r="C442" s="21">
        <f>原本!A441</f>
        <v>44</v>
      </c>
      <c r="D442" s="22" t="s">
        <v>9</v>
      </c>
      <c r="E442" s="23">
        <f>原本!B441</f>
        <v>10</v>
      </c>
      <c r="F442" s="21">
        <f>原本!C441</f>
        <v>0</v>
      </c>
      <c r="G442" s="21" t="str">
        <f t="shared" si="32"/>
        <v>44-10</v>
      </c>
      <c r="H442" s="42"/>
      <c r="I442" s="24" t="str">
        <f>原本!D441</f>
        <v>GOYARD</v>
      </c>
      <c r="J442" s="25" t="str">
        <f>原本!E441</f>
        <v>小物</v>
      </c>
      <c r="K442" s="25" t="str">
        <f>原本!G441</f>
        <v>サンガブリエル　ウォレット　PVC/レザー　三つ折り財布/付属品:箱/購入証明書</v>
      </c>
      <c r="L442" s="26">
        <f t="shared" si="33"/>
        <v>44</v>
      </c>
      <c r="M442" s="26" t="s">
        <v>0</v>
      </c>
      <c r="N442" s="26">
        <f t="shared" si="34"/>
        <v>10</v>
      </c>
    </row>
    <row r="443" spans="1:14" s="6" customFormat="1" ht="31.5" customHeight="1" x14ac:dyDescent="0.45">
      <c r="A443" s="6" t="str">
        <f t="shared" si="30"/>
        <v>45-1</v>
      </c>
      <c r="B443" s="6" t="str">
        <f t="shared" si="31"/>
        <v>45-1</v>
      </c>
      <c r="C443" s="21">
        <f>原本!A442</f>
        <v>45</v>
      </c>
      <c r="D443" s="22" t="s">
        <v>9</v>
      </c>
      <c r="E443" s="23">
        <f>原本!B442</f>
        <v>1</v>
      </c>
      <c r="F443" s="21">
        <f>原本!C442</f>
        <v>0</v>
      </c>
      <c r="G443" s="21" t="str">
        <f t="shared" si="32"/>
        <v>45-1</v>
      </c>
      <c r="H443" s="42"/>
      <c r="I443" s="24" t="str">
        <f>原本!D442</f>
        <v>LOUIS VUITTON</v>
      </c>
      <c r="J443" s="25" t="str">
        <f>原本!E442</f>
        <v>小物</v>
      </c>
      <c r="K443" s="25" t="str">
        <f>原本!G442</f>
        <v>モノグラム ダンテェル ポルトフォイユサラ/付属品:箱　袋</v>
      </c>
      <c r="L443" s="26">
        <f t="shared" si="33"/>
        <v>45</v>
      </c>
      <c r="M443" s="26" t="s">
        <v>0</v>
      </c>
      <c r="N443" s="26">
        <f t="shared" si="34"/>
        <v>1</v>
      </c>
    </row>
    <row r="444" spans="1:14" s="6" customFormat="1" ht="31.5" customHeight="1" x14ac:dyDescent="0.45">
      <c r="A444" s="6" t="str">
        <f t="shared" si="30"/>
        <v>45-2</v>
      </c>
      <c r="B444" s="6" t="str">
        <f t="shared" si="31"/>
        <v>45-2</v>
      </c>
      <c r="C444" s="21">
        <f>原本!A443</f>
        <v>45</v>
      </c>
      <c r="D444" s="22" t="s">
        <v>9</v>
      </c>
      <c r="E444" s="23">
        <f>原本!B443</f>
        <v>2</v>
      </c>
      <c r="F444" s="21">
        <f>原本!C443</f>
        <v>0</v>
      </c>
      <c r="G444" s="21" t="str">
        <f t="shared" si="32"/>
        <v>45-2</v>
      </c>
      <c r="H444" s="42"/>
      <c r="I444" s="24" t="str">
        <f>原本!D443</f>
        <v>LOUIS VUITTON</v>
      </c>
      <c r="J444" s="25" t="str">
        <f>原本!E443</f>
        <v>バッグ</v>
      </c>
      <c r="K444" s="25" t="str">
        <f>原本!G443</f>
        <v>　モノグラム　アマゾン</v>
      </c>
      <c r="L444" s="26">
        <f t="shared" si="33"/>
        <v>45</v>
      </c>
      <c r="M444" s="26" t="s">
        <v>0</v>
      </c>
      <c r="N444" s="26">
        <f t="shared" si="34"/>
        <v>2</v>
      </c>
    </row>
    <row r="445" spans="1:14" s="6" customFormat="1" ht="31.5" customHeight="1" x14ac:dyDescent="0.45">
      <c r="A445" s="6" t="str">
        <f t="shared" si="30"/>
        <v>45-3</v>
      </c>
      <c r="B445" s="6" t="str">
        <f t="shared" si="31"/>
        <v>45-3</v>
      </c>
      <c r="C445" s="21">
        <f>原本!A444</f>
        <v>45</v>
      </c>
      <c r="D445" s="22" t="s">
        <v>9</v>
      </c>
      <c r="E445" s="23">
        <f>原本!B444</f>
        <v>3</v>
      </c>
      <c r="F445" s="21">
        <f>原本!C444</f>
        <v>0</v>
      </c>
      <c r="G445" s="21" t="str">
        <f t="shared" si="32"/>
        <v>45-3</v>
      </c>
      <c r="H445" s="42"/>
      <c r="I445" s="24" t="str">
        <f>原本!D444</f>
        <v>LOUIS VUITTON</v>
      </c>
      <c r="J445" s="25" t="str">
        <f>原本!E444</f>
        <v>バッグ</v>
      </c>
      <c r="K445" s="25" t="str">
        <f>原本!G444</f>
        <v>モノグラム ミニルーピング</v>
      </c>
      <c r="L445" s="26">
        <f t="shared" si="33"/>
        <v>45</v>
      </c>
      <c r="M445" s="26" t="s">
        <v>0</v>
      </c>
      <c r="N445" s="26">
        <f t="shared" si="34"/>
        <v>3</v>
      </c>
    </row>
    <row r="446" spans="1:14" s="6" customFormat="1" ht="31.5" customHeight="1" x14ac:dyDescent="0.45">
      <c r="A446" s="6" t="str">
        <f t="shared" si="30"/>
        <v>45-4</v>
      </c>
      <c r="B446" s="6" t="str">
        <f t="shared" si="31"/>
        <v>45-4</v>
      </c>
      <c r="C446" s="21">
        <f>原本!A445</f>
        <v>45</v>
      </c>
      <c r="D446" s="22" t="s">
        <v>9</v>
      </c>
      <c r="E446" s="23">
        <f>原本!B445</f>
        <v>4</v>
      </c>
      <c r="F446" s="21">
        <f>原本!C445</f>
        <v>0</v>
      </c>
      <c r="G446" s="21" t="str">
        <f t="shared" si="32"/>
        <v>45-4</v>
      </c>
      <c r="H446" s="42"/>
      <c r="I446" s="24" t="str">
        <f>原本!D445</f>
        <v>LOUIS VUITTON</v>
      </c>
      <c r="J446" s="25" t="str">
        <f>原本!E445</f>
        <v>バッグ</v>
      </c>
      <c r="K446" s="25" t="str">
        <f>原本!G445</f>
        <v>モノグラム ポシェット・アクセソワール</v>
      </c>
      <c r="L446" s="26">
        <f t="shared" si="33"/>
        <v>45</v>
      </c>
      <c r="M446" s="26" t="s">
        <v>0</v>
      </c>
      <c r="N446" s="26">
        <f t="shared" si="34"/>
        <v>4</v>
      </c>
    </row>
    <row r="447" spans="1:14" s="6" customFormat="1" ht="31.5" customHeight="1" x14ac:dyDescent="0.45">
      <c r="A447" s="6" t="str">
        <f t="shared" si="30"/>
        <v>45-5</v>
      </c>
      <c r="B447" s="6" t="str">
        <f t="shared" si="31"/>
        <v>45-5</v>
      </c>
      <c r="C447" s="21">
        <f>原本!A446</f>
        <v>45</v>
      </c>
      <c r="D447" s="22" t="s">
        <v>9</v>
      </c>
      <c r="E447" s="23">
        <f>原本!B446</f>
        <v>5</v>
      </c>
      <c r="F447" s="21">
        <f>原本!C446</f>
        <v>0</v>
      </c>
      <c r="G447" s="21" t="str">
        <f t="shared" si="32"/>
        <v>45-5</v>
      </c>
      <c r="H447" s="42"/>
      <c r="I447" s="24" t="str">
        <f>原本!D446</f>
        <v>LOUIS VUITTON</v>
      </c>
      <c r="J447" s="25" t="str">
        <f>原本!E446</f>
        <v>小物</v>
      </c>
      <c r="K447" s="25" t="str">
        <f>原本!G446</f>
        <v>エピ　ツイスト　財布/付属品:袋</v>
      </c>
      <c r="L447" s="26">
        <f t="shared" si="33"/>
        <v>45</v>
      </c>
      <c r="M447" s="26" t="s">
        <v>0</v>
      </c>
      <c r="N447" s="26">
        <f t="shared" si="34"/>
        <v>5</v>
      </c>
    </row>
    <row r="448" spans="1:14" s="6" customFormat="1" ht="31.5" customHeight="1" x14ac:dyDescent="0.45">
      <c r="A448" s="6" t="str">
        <f t="shared" si="30"/>
        <v>45-6</v>
      </c>
      <c r="B448" s="6" t="str">
        <f t="shared" si="31"/>
        <v>45-6</v>
      </c>
      <c r="C448" s="21">
        <f>原本!A447</f>
        <v>45</v>
      </c>
      <c r="D448" s="22" t="s">
        <v>9</v>
      </c>
      <c r="E448" s="23">
        <f>原本!B447</f>
        <v>6</v>
      </c>
      <c r="F448" s="21">
        <f>原本!C447</f>
        <v>0</v>
      </c>
      <c r="G448" s="21" t="str">
        <f t="shared" si="32"/>
        <v>45-6</v>
      </c>
      <c r="H448" s="42"/>
      <c r="I448" s="24" t="str">
        <f>原本!D447</f>
        <v>GUCCI</v>
      </c>
      <c r="J448" s="25" t="str">
        <f>原本!E447</f>
        <v>バッグ</v>
      </c>
      <c r="K448" s="25" t="str">
        <f>原本!G447</f>
        <v>GGキャンバス 2wayハンドバッグ</v>
      </c>
      <c r="L448" s="26">
        <f t="shared" si="33"/>
        <v>45</v>
      </c>
      <c r="M448" s="26" t="s">
        <v>0</v>
      </c>
      <c r="N448" s="26">
        <f t="shared" si="34"/>
        <v>6</v>
      </c>
    </row>
    <row r="449" spans="1:14" s="6" customFormat="1" ht="31.5" customHeight="1" x14ac:dyDescent="0.45">
      <c r="A449" s="6" t="str">
        <f t="shared" si="30"/>
        <v>45-7</v>
      </c>
      <c r="B449" s="6" t="str">
        <f t="shared" si="31"/>
        <v>45-7</v>
      </c>
      <c r="C449" s="21">
        <f>原本!A448</f>
        <v>45</v>
      </c>
      <c r="D449" s="22" t="s">
        <v>9</v>
      </c>
      <c r="E449" s="23">
        <f>原本!B448</f>
        <v>7</v>
      </c>
      <c r="F449" s="21">
        <f>原本!C448</f>
        <v>0</v>
      </c>
      <c r="G449" s="21" t="str">
        <f t="shared" si="32"/>
        <v>45-7</v>
      </c>
      <c r="H449" s="42"/>
      <c r="I449" s="24" t="str">
        <f>原本!D448</f>
        <v>LOUIS VUITTON</v>
      </c>
      <c r="J449" s="25" t="str">
        <f>原本!E448</f>
        <v>バッグ</v>
      </c>
      <c r="K449" s="25" t="str">
        <f>原本!G448</f>
        <v xml:space="preserve"> ﾐｭｾﾞｯﾄｻﾙｻ</v>
      </c>
      <c r="L449" s="26">
        <f t="shared" si="33"/>
        <v>45</v>
      </c>
      <c r="M449" s="26" t="s">
        <v>0</v>
      </c>
      <c r="N449" s="26">
        <f t="shared" si="34"/>
        <v>7</v>
      </c>
    </row>
    <row r="450" spans="1:14" s="6" customFormat="1" ht="31.5" customHeight="1" x14ac:dyDescent="0.45">
      <c r="A450" s="6" t="str">
        <f t="shared" si="30"/>
        <v>45-8</v>
      </c>
      <c r="B450" s="6" t="str">
        <f t="shared" si="31"/>
        <v>45-8</v>
      </c>
      <c r="C450" s="21">
        <f>原本!A449</f>
        <v>45</v>
      </c>
      <c r="D450" s="22" t="s">
        <v>9</v>
      </c>
      <c r="E450" s="23">
        <f>原本!B449</f>
        <v>8</v>
      </c>
      <c r="F450" s="21">
        <f>原本!C449</f>
        <v>0</v>
      </c>
      <c r="G450" s="21" t="str">
        <f t="shared" si="32"/>
        <v>45-8</v>
      </c>
      <c r="H450" s="42"/>
      <c r="I450" s="24" t="str">
        <f>原本!D449</f>
        <v>HERMES</v>
      </c>
      <c r="J450" s="25" t="str">
        <f>原本!E449</f>
        <v>バッグ</v>
      </c>
      <c r="K450" s="25" t="str">
        <f>原本!G449</f>
        <v>ガーデンパーティPM　トアルアッシュ　□I刻印/付属品:箱　袋</v>
      </c>
      <c r="L450" s="26">
        <f t="shared" si="33"/>
        <v>45</v>
      </c>
      <c r="M450" s="26" t="s">
        <v>0</v>
      </c>
      <c r="N450" s="26">
        <f t="shared" si="34"/>
        <v>8</v>
      </c>
    </row>
    <row r="451" spans="1:14" s="6" customFormat="1" ht="31.5" customHeight="1" x14ac:dyDescent="0.45">
      <c r="A451" s="6" t="str">
        <f t="shared" si="30"/>
        <v>45-9</v>
      </c>
      <c r="B451" s="6" t="str">
        <f t="shared" si="31"/>
        <v>45-9</v>
      </c>
      <c r="C451" s="21">
        <f>原本!A450</f>
        <v>45</v>
      </c>
      <c r="D451" s="22" t="s">
        <v>9</v>
      </c>
      <c r="E451" s="23">
        <f>原本!B450</f>
        <v>9</v>
      </c>
      <c r="F451" s="21">
        <f>原本!C450</f>
        <v>0</v>
      </c>
      <c r="G451" s="21" t="str">
        <f t="shared" si="32"/>
        <v>45-9</v>
      </c>
      <c r="H451" s="42"/>
      <c r="I451" s="24" t="str">
        <f>原本!D450</f>
        <v>BURBERRY</v>
      </c>
      <c r="J451" s="25" t="str">
        <f>原本!E450</f>
        <v>バッグ</v>
      </c>
      <c r="K451" s="25" t="str">
        <f>原本!G450</f>
        <v>ショルダーバッグ　　/付属品:箱</v>
      </c>
      <c r="L451" s="26">
        <f t="shared" si="33"/>
        <v>45</v>
      </c>
      <c r="M451" s="26" t="s">
        <v>0</v>
      </c>
      <c r="N451" s="26">
        <f t="shared" si="34"/>
        <v>9</v>
      </c>
    </row>
    <row r="452" spans="1:14" s="6" customFormat="1" ht="31.5" customHeight="1" x14ac:dyDescent="0.45">
      <c r="A452" s="6" t="str">
        <f t="shared" si="30"/>
        <v>45-10</v>
      </c>
      <c r="B452" s="6" t="str">
        <f t="shared" si="31"/>
        <v>45-10</v>
      </c>
      <c r="C452" s="21">
        <f>原本!A451</f>
        <v>45</v>
      </c>
      <c r="D452" s="22" t="s">
        <v>9</v>
      </c>
      <c r="E452" s="23">
        <f>原本!B451</f>
        <v>10</v>
      </c>
      <c r="F452" s="21">
        <f>原本!C451</f>
        <v>0</v>
      </c>
      <c r="G452" s="21" t="str">
        <f t="shared" si="32"/>
        <v>45-10</v>
      </c>
      <c r="H452" s="42"/>
      <c r="I452" s="24" t="str">
        <f>原本!D451</f>
        <v>LOUIS VUITTON</v>
      </c>
      <c r="J452" s="25" t="str">
        <f>原本!E451</f>
        <v>小物</v>
      </c>
      <c r="K452" s="25" t="str">
        <f>原本!G451</f>
        <v>ポルトフォイユ・プラザ　Ｎ６２６６５　ＳＰ３０７９/付属品:箱　袋</v>
      </c>
      <c r="L452" s="26">
        <f t="shared" si="33"/>
        <v>45</v>
      </c>
      <c r="M452" s="26" t="s">
        <v>0</v>
      </c>
      <c r="N452" s="26">
        <f t="shared" si="34"/>
        <v>10</v>
      </c>
    </row>
    <row r="453" spans="1:14" s="6" customFormat="1" ht="31.5" customHeight="1" x14ac:dyDescent="0.45">
      <c r="A453" s="6" t="str">
        <f t="shared" si="30"/>
        <v>46-1</v>
      </c>
      <c r="B453" s="6" t="str">
        <f t="shared" si="31"/>
        <v>46-1</v>
      </c>
      <c r="C453" s="21">
        <f>原本!A452</f>
        <v>46</v>
      </c>
      <c r="D453" s="22" t="s">
        <v>9</v>
      </c>
      <c r="E453" s="23">
        <f>原本!B452</f>
        <v>1</v>
      </c>
      <c r="F453" s="21">
        <f>原本!C452</f>
        <v>0</v>
      </c>
      <c r="G453" s="21" t="str">
        <f t="shared" si="32"/>
        <v>46-1</v>
      </c>
      <c r="H453" s="42"/>
      <c r="I453" s="24" t="str">
        <f>原本!D452</f>
        <v>LOUIS VUITTON</v>
      </c>
      <c r="J453" s="25" t="str">
        <f>原本!E452</f>
        <v>バッグ</v>
      </c>
      <c r="K453" s="25" t="str">
        <f>原本!G452</f>
        <v>フェイボリットMM　M40718/モノグラム/MI4146</v>
      </c>
      <c r="L453" s="26">
        <f t="shared" si="33"/>
        <v>46</v>
      </c>
      <c r="M453" s="26" t="s">
        <v>0</v>
      </c>
      <c r="N453" s="26">
        <f t="shared" si="34"/>
        <v>1</v>
      </c>
    </row>
    <row r="454" spans="1:14" s="6" customFormat="1" ht="31.5" customHeight="1" x14ac:dyDescent="0.45">
      <c r="A454" s="6" t="str">
        <f t="shared" ref="A454:A517" si="35">$C$3&amp;B454</f>
        <v>46-2</v>
      </c>
      <c r="B454" s="6" t="str">
        <f t="shared" ref="B454:B517" si="36">C454&amp;-E454</f>
        <v>46-2</v>
      </c>
      <c r="C454" s="21">
        <f>原本!A453</f>
        <v>46</v>
      </c>
      <c r="D454" s="22" t="s">
        <v>9</v>
      </c>
      <c r="E454" s="23">
        <f>原本!B453</f>
        <v>2</v>
      </c>
      <c r="F454" s="21">
        <f>原本!C453</f>
        <v>0</v>
      </c>
      <c r="G454" s="21" t="str">
        <f t="shared" ref="G454:G517" si="37">C454&amp;-E454</f>
        <v>46-2</v>
      </c>
      <c r="H454" s="42"/>
      <c r="I454" s="24" t="str">
        <f>原本!D453</f>
        <v>LOUIS VUITTON</v>
      </c>
      <c r="J454" s="25" t="str">
        <f>原本!E453</f>
        <v>バッグ</v>
      </c>
      <c r="K454" s="25" t="str">
        <f>原本!G453</f>
        <v>フェイボリットPM　M40717/モノグラム/SA3186</v>
      </c>
      <c r="L454" s="26">
        <f t="shared" ref="L454:L517" si="38">C454</f>
        <v>46</v>
      </c>
      <c r="M454" s="26" t="s">
        <v>0</v>
      </c>
      <c r="N454" s="26">
        <f t="shared" ref="N454:N517" si="39">E454</f>
        <v>2</v>
      </c>
    </row>
    <row r="455" spans="1:14" s="6" customFormat="1" ht="31.5" customHeight="1" x14ac:dyDescent="0.45">
      <c r="A455" s="6" t="str">
        <f t="shared" si="35"/>
        <v>46-3</v>
      </c>
      <c r="B455" s="6" t="str">
        <f t="shared" si="36"/>
        <v>46-3</v>
      </c>
      <c r="C455" s="21">
        <f>原本!A454</f>
        <v>46</v>
      </c>
      <c r="D455" s="22" t="s">
        <v>9</v>
      </c>
      <c r="E455" s="23">
        <f>原本!B454</f>
        <v>3</v>
      </c>
      <c r="F455" s="21">
        <f>原本!C454</f>
        <v>0</v>
      </c>
      <c r="G455" s="21" t="str">
        <f t="shared" si="37"/>
        <v>46-3</v>
      </c>
      <c r="H455" s="42"/>
      <c r="I455" s="24" t="str">
        <f>原本!D454</f>
        <v>LOUIS VUITTON</v>
      </c>
      <c r="J455" s="25" t="str">
        <f>原本!E454</f>
        <v>バッグ</v>
      </c>
      <c r="K455" s="25" t="str">
        <f>原本!G454</f>
        <v>フェイボリットPM　M40717/モノグラム/SA4175</v>
      </c>
      <c r="L455" s="26">
        <f t="shared" si="38"/>
        <v>46</v>
      </c>
      <c r="M455" s="26" t="s">
        <v>0</v>
      </c>
      <c r="N455" s="26">
        <f t="shared" si="39"/>
        <v>3</v>
      </c>
    </row>
    <row r="456" spans="1:14" s="6" customFormat="1" ht="31.5" customHeight="1" x14ac:dyDescent="0.45">
      <c r="A456" s="6" t="str">
        <f t="shared" si="35"/>
        <v>46-4</v>
      </c>
      <c r="B456" s="6" t="str">
        <f t="shared" si="36"/>
        <v>46-4</v>
      </c>
      <c r="C456" s="21">
        <f>原本!A455</f>
        <v>46</v>
      </c>
      <c r="D456" s="22" t="s">
        <v>9</v>
      </c>
      <c r="E456" s="23">
        <f>原本!B455</f>
        <v>4</v>
      </c>
      <c r="F456" s="21">
        <f>原本!C455</f>
        <v>0</v>
      </c>
      <c r="G456" s="21" t="str">
        <f t="shared" si="37"/>
        <v>46-4</v>
      </c>
      <c r="H456" s="42"/>
      <c r="I456" s="24" t="str">
        <f>原本!D455</f>
        <v>LOUIS VUITTON</v>
      </c>
      <c r="J456" s="25" t="str">
        <f>原本!E455</f>
        <v>バッグ</v>
      </c>
      <c r="K456" s="25" t="str">
        <f>原本!G455</f>
        <v>エヴァ　N55214/アズール/DU4094</v>
      </c>
      <c r="L456" s="26">
        <f t="shared" si="38"/>
        <v>46</v>
      </c>
      <c r="M456" s="26" t="s">
        <v>0</v>
      </c>
      <c r="N456" s="26">
        <f t="shared" si="39"/>
        <v>4</v>
      </c>
    </row>
    <row r="457" spans="1:14" s="6" customFormat="1" ht="31.5" customHeight="1" x14ac:dyDescent="0.45">
      <c r="A457" s="6" t="str">
        <f t="shared" si="35"/>
        <v>46-5</v>
      </c>
      <c r="B457" s="6" t="str">
        <f t="shared" si="36"/>
        <v>46-5</v>
      </c>
      <c r="C457" s="21">
        <f>原本!A456</f>
        <v>46</v>
      </c>
      <c r="D457" s="22" t="s">
        <v>9</v>
      </c>
      <c r="E457" s="23">
        <f>原本!B456</f>
        <v>5</v>
      </c>
      <c r="F457" s="21">
        <f>原本!C456</f>
        <v>0</v>
      </c>
      <c r="G457" s="21" t="str">
        <f t="shared" si="37"/>
        <v>46-5</v>
      </c>
      <c r="H457" s="42"/>
      <c r="I457" s="24" t="str">
        <f>原本!D456</f>
        <v>LOUIS VUITTON</v>
      </c>
      <c r="J457" s="25" t="str">
        <f>原本!E456</f>
        <v>バッグ</v>
      </c>
      <c r="K457" s="25" t="str">
        <f>原本!G456</f>
        <v>ポシェットフェリシー　M81896/モノグラム/IC/付属品:カードケース,コインケース</v>
      </c>
      <c r="L457" s="26">
        <f t="shared" si="38"/>
        <v>46</v>
      </c>
      <c r="M457" s="26" t="s">
        <v>0</v>
      </c>
      <c r="N457" s="26">
        <f t="shared" si="39"/>
        <v>5</v>
      </c>
    </row>
    <row r="458" spans="1:14" s="6" customFormat="1" ht="31.5" customHeight="1" x14ac:dyDescent="0.45">
      <c r="A458" s="6" t="str">
        <f t="shared" si="35"/>
        <v>46-6</v>
      </c>
      <c r="B458" s="6" t="str">
        <f t="shared" si="36"/>
        <v>46-6</v>
      </c>
      <c r="C458" s="21">
        <f>原本!A457</f>
        <v>46</v>
      </c>
      <c r="D458" s="22" t="s">
        <v>9</v>
      </c>
      <c r="E458" s="23">
        <f>原本!B457</f>
        <v>6</v>
      </c>
      <c r="F458" s="21">
        <f>原本!C457</f>
        <v>0</v>
      </c>
      <c r="G458" s="21" t="str">
        <f t="shared" si="37"/>
        <v>46-6</v>
      </c>
      <c r="H458" s="42"/>
      <c r="I458" s="24" t="str">
        <f>原本!D457</f>
        <v>LOUIS VUITTON</v>
      </c>
      <c r="J458" s="25" t="str">
        <f>原本!E457</f>
        <v>バッグ</v>
      </c>
      <c r="K458" s="25" t="str">
        <f>原本!G457</f>
        <v>ソローニュ　M42250/モノグラム/TH3018</v>
      </c>
      <c r="L458" s="26">
        <f t="shared" si="38"/>
        <v>46</v>
      </c>
      <c r="M458" s="26" t="s">
        <v>0</v>
      </c>
      <c r="N458" s="26">
        <f t="shared" si="39"/>
        <v>6</v>
      </c>
    </row>
    <row r="459" spans="1:14" s="6" customFormat="1" ht="31.5" customHeight="1" x14ac:dyDescent="0.45">
      <c r="A459" s="6" t="str">
        <f t="shared" si="35"/>
        <v>46-7</v>
      </c>
      <c r="B459" s="6" t="str">
        <f t="shared" si="36"/>
        <v>46-7</v>
      </c>
      <c r="C459" s="21">
        <f>原本!A458</f>
        <v>46</v>
      </c>
      <c r="D459" s="22" t="s">
        <v>9</v>
      </c>
      <c r="E459" s="23">
        <f>原本!B458</f>
        <v>7</v>
      </c>
      <c r="F459" s="21">
        <f>原本!C458</f>
        <v>0</v>
      </c>
      <c r="G459" s="21" t="str">
        <f t="shared" si="37"/>
        <v>46-7</v>
      </c>
      <c r="H459" s="42"/>
      <c r="I459" s="24" t="str">
        <f>原本!D458</f>
        <v>LOUIS VUITTON</v>
      </c>
      <c r="J459" s="25" t="str">
        <f>原本!E458</f>
        <v>バッグ</v>
      </c>
      <c r="K459" s="25" t="str">
        <f>原本!G458</f>
        <v>ソローニュ　M42250/モノグラム/SL0979</v>
      </c>
      <c r="L459" s="26">
        <f t="shared" si="38"/>
        <v>46</v>
      </c>
      <c r="M459" s="26" t="s">
        <v>0</v>
      </c>
      <c r="N459" s="26">
        <f t="shared" si="39"/>
        <v>7</v>
      </c>
    </row>
    <row r="460" spans="1:14" s="6" customFormat="1" ht="31.5" customHeight="1" x14ac:dyDescent="0.45">
      <c r="A460" s="6" t="str">
        <f t="shared" si="35"/>
        <v>46-8</v>
      </c>
      <c r="B460" s="6" t="str">
        <f t="shared" si="36"/>
        <v>46-8</v>
      </c>
      <c r="C460" s="21">
        <f>原本!A459</f>
        <v>46</v>
      </c>
      <c r="D460" s="22" t="s">
        <v>9</v>
      </c>
      <c r="E460" s="23">
        <f>原本!B459</f>
        <v>8</v>
      </c>
      <c r="F460" s="21">
        <f>原本!C459</f>
        <v>0</v>
      </c>
      <c r="G460" s="21" t="str">
        <f t="shared" si="37"/>
        <v>46-8</v>
      </c>
      <c r="H460" s="42"/>
      <c r="I460" s="24" t="str">
        <f>原本!D459</f>
        <v>LOUIS VUITTON</v>
      </c>
      <c r="J460" s="25" t="str">
        <f>原本!E459</f>
        <v>バッグ</v>
      </c>
      <c r="K460" s="25" t="str">
        <f>原本!G459</f>
        <v>ティボリGM　M40144/モノグラム/MB5112</v>
      </c>
      <c r="L460" s="26">
        <f t="shared" si="38"/>
        <v>46</v>
      </c>
      <c r="M460" s="26" t="s">
        <v>0</v>
      </c>
      <c r="N460" s="26">
        <f t="shared" si="39"/>
        <v>8</v>
      </c>
    </row>
    <row r="461" spans="1:14" s="6" customFormat="1" ht="31.5" customHeight="1" x14ac:dyDescent="0.45">
      <c r="A461" s="6" t="str">
        <f t="shared" si="35"/>
        <v>46-9</v>
      </c>
      <c r="B461" s="6" t="str">
        <f t="shared" si="36"/>
        <v>46-9</v>
      </c>
      <c r="C461" s="21">
        <f>原本!A460</f>
        <v>46</v>
      </c>
      <c r="D461" s="22" t="s">
        <v>9</v>
      </c>
      <c r="E461" s="23">
        <f>原本!B460</f>
        <v>9</v>
      </c>
      <c r="F461" s="21">
        <f>原本!C460</f>
        <v>0</v>
      </c>
      <c r="G461" s="21" t="str">
        <f t="shared" si="37"/>
        <v>46-9</v>
      </c>
      <c r="H461" s="42"/>
      <c r="I461" s="24" t="str">
        <f>原本!D460</f>
        <v>LOUIS VUITTON</v>
      </c>
      <c r="J461" s="25" t="str">
        <f>原本!E460</f>
        <v>バッグ</v>
      </c>
      <c r="K461" s="25" t="str">
        <f>原本!G460</f>
        <v>クロワッサンMM　M51512/モノグラム/TH0023</v>
      </c>
      <c r="L461" s="26">
        <f t="shared" si="38"/>
        <v>46</v>
      </c>
      <c r="M461" s="26" t="s">
        <v>0</v>
      </c>
      <c r="N461" s="26">
        <f t="shared" si="39"/>
        <v>9</v>
      </c>
    </row>
    <row r="462" spans="1:14" s="6" customFormat="1" ht="31.5" customHeight="1" x14ac:dyDescent="0.45">
      <c r="A462" s="6" t="str">
        <f t="shared" si="35"/>
        <v>46-10</v>
      </c>
      <c r="B462" s="6" t="str">
        <f t="shared" si="36"/>
        <v>46-10</v>
      </c>
      <c r="C462" s="21">
        <f>原本!A461</f>
        <v>46</v>
      </c>
      <c r="D462" s="22" t="s">
        <v>9</v>
      </c>
      <c r="E462" s="23">
        <f>原本!B461</f>
        <v>10</v>
      </c>
      <c r="F462" s="21">
        <f>原本!C461</f>
        <v>0</v>
      </c>
      <c r="G462" s="21" t="str">
        <f t="shared" si="37"/>
        <v>46-10</v>
      </c>
      <c r="H462" s="42"/>
      <c r="I462" s="24" t="str">
        <f>原本!D461</f>
        <v>LOUIS VUITTON</v>
      </c>
      <c r="J462" s="25" t="str">
        <f>原本!E461</f>
        <v>バッグ</v>
      </c>
      <c r="K462" s="25" t="str">
        <f>原本!G461</f>
        <v>エリプスショッピング　M51128/モノグラム/VI0948</v>
      </c>
      <c r="L462" s="26">
        <f t="shared" si="38"/>
        <v>46</v>
      </c>
      <c r="M462" s="26" t="s">
        <v>0</v>
      </c>
      <c r="N462" s="26">
        <f t="shared" si="39"/>
        <v>10</v>
      </c>
    </row>
    <row r="463" spans="1:14" s="6" customFormat="1" ht="31.5" customHeight="1" x14ac:dyDescent="0.45">
      <c r="A463" s="6" t="str">
        <f t="shared" si="35"/>
        <v>47-1</v>
      </c>
      <c r="B463" s="6" t="str">
        <f t="shared" si="36"/>
        <v>47-1</v>
      </c>
      <c r="C463" s="21">
        <f>原本!A462</f>
        <v>47</v>
      </c>
      <c r="D463" s="22" t="s">
        <v>9</v>
      </c>
      <c r="E463" s="23">
        <f>原本!B462</f>
        <v>1</v>
      </c>
      <c r="F463" s="21">
        <f>原本!C462</f>
        <v>0</v>
      </c>
      <c r="G463" s="21" t="str">
        <f t="shared" si="37"/>
        <v>47-1</v>
      </c>
      <c r="H463" s="42"/>
      <c r="I463" s="24" t="str">
        <f>原本!D462</f>
        <v>LOUIS VUITTON</v>
      </c>
      <c r="J463" s="25" t="str">
        <f>原本!E462</f>
        <v>バッグ</v>
      </c>
      <c r="K463" s="25" t="str">
        <f>原本!G462</f>
        <v>ポシェットガンジュ　モノグラム</v>
      </c>
      <c r="L463" s="26">
        <f t="shared" si="38"/>
        <v>47</v>
      </c>
      <c r="M463" s="26" t="s">
        <v>0</v>
      </c>
      <c r="N463" s="26">
        <f t="shared" si="39"/>
        <v>1</v>
      </c>
    </row>
    <row r="464" spans="1:14" s="6" customFormat="1" ht="31.5" customHeight="1" x14ac:dyDescent="0.45">
      <c r="A464" s="6" t="str">
        <f t="shared" si="35"/>
        <v>47-2</v>
      </c>
      <c r="B464" s="6" t="str">
        <f t="shared" si="36"/>
        <v>47-2</v>
      </c>
      <c r="C464" s="21">
        <f>原本!A463</f>
        <v>47</v>
      </c>
      <c r="D464" s="22" t="s">
        <v>9</v>
      </c>
      <c r="E464" s="23">
        <f>原本!B463</f>
        <v>2</v>
      </c>
      <c r="F464" s="21">
        <f>原本!C463</f>
        <v>0</v>
      </c>
      <c r="G464" s="21" t="str">
        <f t="shared" si="37"/>
        <v>47-2</v>
      </c>
      <c r="H464" s="42"/>
      <c r="I464" s="24" t="str">
        <f>原本!D463</f>
        <v>LOUIS VUITTON</v>
      </c>
      <c r="J464" s="25" t="str">
        <f>原本!E463</f>
        <v>バッグ</v>
      </c>
      <c r="K464" s="25" t="str">
        <f>原本!G463</f>
        <v>ルーピングMM　モノグラム</v>
      </c>
      <c r="L464" s="26">
        <f t="shared" si="38"/>
        <v>47</v>
      </c>
      <c r="M464" s="26" t="s">
        <v>0</v>
      </c>
      <c r="N464" s="26">
        <f t="shared" si="39"/>
        <v>2</v>
      </c>
    </row>
    <row r="465" spans="1:14" s="6" customFormat="1" ht="31.5" customHeight="1" x14ac:dyDescent="0.45">
      <c r="A465" s="6" t="str">
        <f t="shared" si="35"/>
        <v>47-3</v>
      </c>
      <c r="B465" s="6" t="str">
        <f t="shared" si="36"/>
        <v>47-3</v>
      </c>
      <c r="C465" s="21">
        <f>原本!A464</f>
        <v>47</v>
      </c>
      <c r="D465" s="22" t="s">
        <v>9</v>
      </c>
      <c r="E465" s="23">
        <f>原本!B464</f>
        <v>3</v>
      </c>
      <c r="F465" s="21">
        <f>原本!C464</f>
        <v>0</v>
      </c>
      <c r="G465" s="21" t="str">
        <f t="shared" si="37"/>
        <v>47-3</v>
      </c>
      <c r="H465" s="42"/>
      <c r="I465" s="24" t="str">
        <f>原本!D464</f>
        <v>LOUIS VUITTON</v>
      </c>
      <c r="J465" s="25" t="str">
        <f>原本!E464</f>
        <v>バッグ</v>
      </c>
      <c r="K465" s="25" t="str">
        <f>原本!G464</f>
        <v>サック　アド　モノグラム</v>
      </c>
      <c r="L465" s="26">
        <f t="shared" si="38"/>
        <v>47</v>
      </c>
      <c r="M465" s="26" t="s">
        <v>0</v>
      </c>
      <c r="N465" s="26">
        <f t="shared" si="39"/>
        <v>3</v>
      </c>
    </row>
    <row r="466" spans="1:14" s="6" customFormat="1" ht="31.5" customHeight="1" x14ac:dyDescent="0.45">
      <c r="A466" s="6" t="str">
        <f t="shared" si="35"/>
        <v>47-4</v>
      </c>
      <c r="B466" s="6" t="str">
        <f t="shared" si="36"/>
        <v>47-4</v>
      </c>
      <c r="C466" s="21">
        <f>原本!A465</f>
        <v>47</v>
      </c>
      <c r="D466" s="22" t="s">
        <v>9</v>
      </c>
      <c r="E466" s="23">
        <f>原本!B465</f>
        <v>4</v>
      </c>
      <c r="F466" s="21">
        <f>原本!C465</f>
        <v>0</v>
      </c>
      <c r="G466" s="21" t="str">
        <f t="shared" si="37"/>
        <v>47-4</v>
      </c>
      <c r="H466" s="42"/>
      <c r="I466" s="24" t="str">
        <f>原本!D465</f>
        <v>LOUIS VUITTON</v>
      </c>
      <c r="J466" s="25" t="str">
        <f>原本!E465</f>
        <v>バッグ</v>
      </c>
      <c r="K466" s="25" t="str">
        <f>原本!G465</f>
        <v>パームスプリングスPM　モノグラム</v>
      </c>
      <c r="L466" s="26">
        <f t="shared" si="38"/>
        <v>47</v>
      </c>
      <c r="M466" s="26" t="s">
        <v>0</v>
      </c>
      <c r="N466" s="26">
        <f t="shared" si="39"/>
        <v>4</v>
      </c>
    </row>
    <row r="467" spans="1:14" s="6" customFormat="1" ht="31.5" customHeight="1" x14ac:dyDescent="0.45">
      <c r="A467" s="6" t="str">
        <f t="shared" si="35"/>
        <v>47-5</v>
      </c>
      <c r="B467" s="6" t="str">
        <f t="shared" si="36"/>
        <v>47-5</v>
      </c>
      <c r="C467" s="21">
        <f>原本!A466</f>
        <v>47</v>
      </c>
      <c r="D467" s="22" t="s">
        <v>9</v>
      </c>
      <c r="E467" s="23">
        <f>原本!B466</f>
        <v>5</v>
      </c>
      <c r="F467" s="21">
        <f>原本!C466</f>
        <v>0</v>
      </c>
      <c r="G467" s="21" t="str">
        <f t="shared" si="37"/>
        <v>47-5</v>
      </c>
      <c r="H467" s="42"/>
      <c r="I467" s="24" t="str">
        <f>原本!D466</f>
        <v>LOUIS VUITTON</v>
      </c>
      <c r="J467" s="25" t="str">
        <f>原本!E466</f>
        <v>バッグ</v>
      </c>
      <c r="K467" s="25" t="str">
        <f>原本!G466</f>
        <v>オールインPM　モノグラム/付属品:ネームタグ</v>
      </c>
      <c r="L467" s="26">
        <f t="shared" si="38"/>
        <v>47</v>
      </c>
      <c r="M467" s="26" t="s">
        <v>0</v>
      </c>
      <c r="N467" s="26">
        <f t="shared" si="39"/>
        <v>5</v>
      </c>
    </row>
    <row r="468" spans="1:14" s="6" customFormat="1" ht="31.5" customHeight="1" x14ac:dyDescent="0.45">
      <c r="A468" s="6" t="str">
        <f t="shared" si="35"/>
        <v>47-6</v>
      </c>
      <c r="B468" s="6" t="str">
        <f t="shared" si="36"/>
        <v>47-6</v>
      </c>
      <c r="C468" s="21">
        <f>原本!A467</f>
        <v>47</v>
      </c>
      <c r="D468" s="22" t="s">
        <v>9</v>
      </c>
      <c r="E468" s="23">
        <f>原本!B467</f>
        <v>6</v>
      </c>
      <c r="F468" s="21">
        <f>原本!C467</f>
        <v>0</v>
      </c>
      <c r="G468" s="21" t="str">
        <f t="shared" si="37"/>
        <v>47-6</v>
      </c>
      <c r="H468" s="42"/>
      <c r="I468" s="24" t="str">
        <f>原本!D467</f>
        <v>LOUIS VUITTON</v>
      </c>
      <c r="J468" s="25" t="str">
        <f>原本!E467</f>
        <v>バッグ</v>
      </c>
      <c r="K468" s="25" t="str">
        <f>原本!G467</f>
        <v>ビバリーMM　モノグラム</v>
      </c>
      <c r="L468" s="26">
        <f t="shared" si="38"/>
        <v>47</v>
      </c>
      <c r="M468" s="26" t="s">
        <v>0</v>
      </c>
      <c r="N468" s="26">
        <f t="shared" si="39"/>
        <v>6</v>
      </c>
    </row>
    <row r="469" spans="1:14" s="6" customFormat="1" ht="31.5" customHeight="1" x14ac:dyDescent="0.45">
      <c r="A469" s="6" t="str">
        <f t="shared" si="35"/>
        <v>47-7</v>
      </c>
      <c r="B469" s="6" t="str">
        <f t="shared" si="36"/>
        <v>47-7</v>
      </c>
      <c r="C469" s="21">
        <f>原本!A468</f>
        <v>47</v>
      </c>
      <c r="D469" s="22" t="s">
        <v>9</v>
      </c>
      <c r="E469" s="23">
        <f>原本!B468</f>
        <v>7</v>
      </c>
      <c r="F469" s="21">
        <f>原本!C468</f>
        <v>0</v>
      </c>
      <c r="G469" s="21" t="str">
        <f t="shared" si="37"/>
        <v>47-7</v>
      </c>
      <c r="H469" s="42"/>
      <c r="I469" s="24" t="str">
        <f>原本!D468</f>
        <v>LOUIS VUITTON</v>
      </c>
      <c r="J469" s="25" t="str">
        <f>原本!E468</f>
        <v>バッグ</v>
      </c>
      <c r="K469" s="25" t="str">
        <f>原本!G468</f>
        <v>ハムステッドMM　ダミエ</v>
      </c>
      <c r="L469" s="26">
        <f t="shared" si="38"/>
        <v>47</v>
      </c>
      <c r="M469" s="26" t="s">
        <v>0</v>
      </c>
      <c r="N469" s="26">
        <f t="shared" si="39"/>
        <v>7</v>
      </c>
    </row>
    <row r="470" spans="1:14" s="6" customFormat="1" ht="31.5" customHeight="1" x14ac:dyDescent="0.45">
      <c r="A470" s="6" t="str">
        <f t="shared" si="35"/>
        <v>47-8</v>
      </c>
      <c r="B470" s="6" t="str">
        <f t="shared" si="36"/>
        <v>47-8</v>
      </c>
      <c r="C470" s="21">
        <f>原本!A469</f>
        <v>47</v>
      </c>
      <c r="D470" s="22" t="s">
        <v>9</v>
      </c>
      <c r="E470" s="23">
        <f>原本!B469</f>
        <v>8</v>
      </c>
      <c r="F470" s="21">
        <f>原本!C469</f>
        <v>0</v>
      </c>
      <c r="G470" s="21" t="str">
        <f t="shared" si="37"/>
        <v>47-8</v>
      </c>
      <c r="H470" s="42"/>
      <c r="I470" s="24" t="str">
        <f>原本!D469</f>
        <v>LOUIS VUITTON</v>
      </c>
      <c r="J470" s="25" t="str">
        <f>原本!E469</f>
        <v>バッグ</v>
      </c>
      <c r="K470" s="25" t="str">
        <f>原本!G469</f>
        <v>バムバッグ　メルヴィール　ダミエ</v>
      </c>
      <c r="L470" s="26">
        <f t="shared" si="38"/>
        <v>47</v>
      </c>
      <c r="M470" s="26" t="s">
        <v>0</v>
      </c>
      <c r="N470" s="26">
        <f t="shared" si="39"/>
        <v>8</v>
      </c>
    </row>
    <row r="471" spans="1:14" s="6" customFormat="1" ht="31.5" customHeight="1" x14ac:dyDescent="0.45">
      <c r="A471" s="6" t="str">
        <f t="shared" si="35"/>
        <v>47-9</v>
      </c>
      <c r="B471" s="6" t="str">
        <f t="shared" si="36"/>
        <v>47-9</v>
      </c>
      <c r="C471" s="21">
        <f>原本!A470</f>
        <v>47</v>
      </c>
      <c r="D471" s="22" t="s">
        <v>9</v>
      </c>
      <c r="E471" s="23">
        <f>原本!B470</f>
        <v>9</v>
      </c>
      <c r="F471" s="21">
        <f>原本!C470</f>
        <v>0</v>
      </c>
      <c r="G471" s="21" t="str">
        <f t="shared" si="37"/>
        <v>47-9</v>
      </c>
      <c r="H471" s="42"/>
      <c r="I471" s="24" t="str">
        <f>原本!D470</f>
        <v>LOUIS VUITTON</v>
      </c>
      <c r="J471" s="25" t="str">
        <f>原本!E470</f>
        <v>バッグ</v>
      </c>
      <c r="K471" s="25" t="str">
        <f>原本!G470</f>
        <v>エヴァ　ダミエ/付属品:ショルダーストラップ</v>
      </c>
      <c r="L471" s="26">
        <f t="shared" si="38"/>
        <v>47</v>
      </c>
      <c r="M471" s="26" t="s">
        <v>0</v>
      </c>
      <c r="N471" s="26">
        <f t="shared" si="39"/>
        <v>9</v>
      </c>
    </row>
    <row r="472" spans="1:14" s="6" customFormat="1" ht="31.5" customHeight="1" x14ac:dyDescent="0.45">
      <c r="A472" s="6" t="str">
        <f t="shared" si="35"/>
        <v>47-10</v>
      </c>
      <c r="B472" s="6" t="str">
        <f t="shared" si="36"/>
        <v>47-10</v>
      </c>
      <c r="C472" s="21">
        <f>原本!A471</f>
        <v>47</v>
      </c>
      <c r="D472" s="22" t="s">
        <v>9</v>
      </c>
      <c r="E472" s="23">
        <f>原本!B471</f>
        <v>10</v>
      </c>
      <c r="F472" s="21">
        <f>原本!C471</f>
        <v>0</v>
      </c>
      <c r="G472" s="21" t="str">
        <f t="shared" si="37"/>
        <v>47-10</v>
      </c>
      <c r="H472" s="42"/>
      <c r="I472" s="24" t="str">
        <f>原本!D471</f>
        <v>LOUIS VUITTON</v>
      </c>
      <c r="J472" s="25" t="str">
        <f>原本!E471</f>
        <v>バッグ</v>
      </c>
      <c r="K472" s="25" t="str">
        <f>原本!G471</f>
        <v>サンルイ　ダミエ</v>
      </c>
      <c r="L472" s="26">
        <f t="shared" si="38"/>
        <v>47</v>
      </c>
      <c r="M472" s="26" t="s">
        <v>0</v>
      </c>
      <c r="N472" s="26">
        <f t="shared" si="39"/>
        <v>10</v>
      </c>
    </row>
    <row r="473" spans="1:14" s="6" customFormat="1" ht="31.5" customHeight="1" x14ac:dyDescent="0.45">
      <c r="A473" s="6" t="str">
        <f t="shared" si="35"/>
        <v>48-1</v>
      </c>
      <c r="B473" s="6" t="str">
        <f t="shared" si="36"/>
        <v>48-1</v>
      </c>
      <c r="C473" s="21">
        <f>原本!A472</f>
        <v>48</v>
      </c>
      <c r="D473" s="22" t="s">
        <v>9</v>
      </c>
      <c r="E473" s="23">
        <f>原本!B472</f>
        <v>1</v>
      </c>
      <c r="F473" s="21">
        <f>原本!C472</f>
        <v>0</v>
      </c>
      <c r="G473" s="21" t="str">
        <f t="shared" si="37"/>
        <v>48-1</v>
      </c>
      <c r="H473" s="42"/>
      <c r="I473" s="24" t="str">
        <f>原本!D472</f>
        <v>LOUIS VUITTON</v>
      </c>
      <c r="J473" s="25" t="str">
        <f>原本!E472</f>
        <v>バッグ</v>
      </c>
      <c r="K473" s="25" t="str">
        <f>原本!G472</f>
        <v>サントンジュ/モノグラム/CA1199</v>
      </c>
      <c r="L473" s="26">
        <f t="shared" si="38"/>
        <v>48</v>
      </c>
      <c r="M473" s="26" t="s">
        <v>0</v>
      </c>
      <c r="N473" s="26">
        <f t="shared" si="39"/>
        <v>1</v>
      </c>
    </row>
    <row r="474" spans="1:14" s="6" customFormat="1" ht="31.5" customHeight="1" x14ac:dyDescent="0.45">
      <c r="A474" s="6" t="str">
        <f t="shared" si="35"/>
        <v>48-2</v>
      </c>
      <c r="B474" s="6" t="str">
        <f t="shared" si="36"/>
        <v>48-2</v>
      </c>
      <c r="C474" s="21">
        <f>原本!A473</f>
        <v>48</v>
      </c>
      <c r="D474" s="22" t="s">
        <v>9</v>
      </c>
      <c r="E474" s="23">
        <f>原本!B473</f>
        <v>2</v>
      </c>
      <c r="F474" s="21">
        <f>原本!C473</f>
        <v>0</v>
      </c>
      <c r="G474" s="21" t="str">
        <f t="shared" si="37"/>
        <v>48-2</v>
      </c>
      <c r="H474" s="42"/>
      <c r="I474" s="24" t="str">
        <f>原本!D473</f>
        <v>LOUIS VUITTON</v>
      </c>
      <c r="J474" s="25" t="str">
        <f>原本!E473</f>
        <v>バッグ</v>
      </c>
      <c r="K474" s="25" t="str">
        <f>原本!G473</f>
        <v>パラス/モノグラム/CA4198/付属品:スト</v>
      </c>
      <c r="L474" s="26">
        <f t="shared" si="38"/>
        <v>48</v>
      </c>
      <c r="M474" s="26" t="s">
        <v>0</v>
      </c>
      <c r="N474" s="26">
        <f t="shared" si="39"/>
        <v>2</v>
      </c>
    </row>
    <row r="475" spans="1:14" s="6" customFormat="1" ht="31.5" customHeight="1" x14ac:dyDescent="0.45">
      <c r="A475" s="6" t="str">
        <f t="shared" si="35"/>
        <v>48-3</v>
      </c>
      <c r="B475" s="6" t="str">
        <f t="shared" si="36"/>
        <v>48-3</v>
      </c>
      <c r="C475" s="21">
        <f>原本!A474</f>
        <v>48</v>
      </c>
      <c r="D475" s="22" t="s">
        <v>9</v>
      </c>
      <c r="E475" s="23">
        <f>原本!B474</f>
        <v>3</v>
      </c>
      <c r="F475" s="21">
        <f>原本!C474</f>
        <v>0</v>
      </c>
      <c r="G475" s="21" t="str">
        <f t="shared" si="37"/>
        <v>48-3</v>
      </c>
      <c r="H475" s="42"/>
      <c r="I475" s="24" t="str">
        <f>原本!D474</f>
        <v>LOUIS VUITTON</v>
      </c>
      <c r="J475" s="25" t="str">
        <f>原本!E474</f>
        <v>バッグ</v>
      </c>
      <c r="K475" s="25" t="str">
        <f>原本!G474</f>
        <v>レジア/ダミエ/GI3104</v>
      </c>
      <c r="L475" s="26">
        <f t="shared" si="38"/>
        <v>48</v>
      </c>
      <c r="M475" s="26" t="s">
        <v>0</v>
      </c>
      <c r="N475" s="26">
        <f t="shared" si="39"/>
        <v>3</v>
      </c>
    </row>
    <row r="476" spans="1:14" s="6" customFormat="1" ht="31.5" customHeight="1" x14ac:dyDescent="0.45">
      <c r="A476" s="6" t="str">
        <f t="shared" si="35"/>
        <v>48-4</v>
      </c>
      <c r="B476" s="6" t="str">
        <f t="shared" si="36"/>
        <v>48-4</v>
      </c>
      <c r="C476" s="21">
        <f>原本!A475</f>
        <v>48</v>
      </c>
      <c r="D476" s="22" t="s">
        <v>9</v>
      </c>
      <c r="E476" s="23">
        <f>原本!B475</f>
        <v>4</v>
      </c>
      <c r="F476" s="21">
        <f>原本!C475</f>
        <v>0</v>
      </c>
      <c r="G476" s="21" t="str">
        <f t="shared" si="37"/>
        <v>48-4</v>
      </c>
      <c r="H476" s="42"/>
      <c r="I476" s="24" t="str">
        <f>原本!D475</f>
        <v>LOUIS VUITTON</v>
      </c>
      <c r="J476" s="25" t="str">
        <f>原本!E475</f>
        <v>バッグ</v>
      </c>
      <c r="K476" s="25" t="str">
        <f>原本!G475</f>
        <v>フェリシー/エピ/TJ4107/付属品:カードケース,コインケース,ストラップ</v>
      </c>
      <c r="L476" s="26">
        <f t="shared" si="38"/>
        <v>48</v>
      </c>
      <c r="M476" s="26" t="s">
        <v>0</v>
      </c>
      <c r="N476" s="26">
        <f t="shared" si="39"/>
        <v>4</v>
      </c>
    </row>
    <row r="477" spans="1:14" s="6" customFormat="1" ht="31.5" customHeight="1" x14ac:dyDescent="0.45">
      <c r="A477" s="6" t="str">
        <f t="shared" si="35"/>
        <v>48-5</v>
      </c>
      <c r="B477" s="6" t="str">
        <f t="shared" si="36"/>
        <v>48-5</v>
      </c>
      <c r="C477" s="21">
        <f>原本!A476</f>
        <v>48</v>
      </c>
      <c r="D477" s="22" t="s">
        <v>9</v>
      </c>
      <c r="E477" s="23">
        <f>原本!B476</f>
        <v>5</v>
      </c>
      <c r="F477" s="21">
        <f>原本!C476</f>
        <v>0</v>
      </c>
      <c r="G477" s="21" t="str">
        <f t="shared" si="37"/>
        <v>48-5</v>
      </c>
      <c r="H477" s="42"/>
      <c r="I477" s="24" t="str">
        <f>原本!D476</f>
        <v>LOUIS VUITTON</v>
      </c>
      <c r="J477" s="25" t="str">
        <f>原本!E476</f>
        <v>バッグ</v>
      </c>
      <c r="K477" s="25" t="str">
        <f>原本!G476</f>
        <v>ニューポート/ダミエコバルト/AA0198/付属品:スト</v>
      </c>
      <c r="L477" s="26">
        <f t="shared" si="38"/>
        <v>48</v>
      </c>
      <c r="M477" s="26" t="s">
        <v>0</v>
      </c>
      <c r="N477" s="26">
        <f t="shared" si="39"/>
        <v>5</v>
      </c>
    </row>
    <row r="478" spans="1:14" s="6" customFormat="1" ht="31.5" customHeight="1" x14ac:dyDescent="0.45">
      <c r="A478" s="6" t="str">
        <f t="shared" si="35"/>
        <v>48-6</v>
      </c>
      <c r="B478" s="6" t="str">
        <f t="shared" si="36"/>
        <v>48-6</v>
      </c>
      <c r="C478" s="21">
        <f>原本!A477</f>
        <v>48</v>
      </c>
      <c r="D478" s="22" t="s">
        <v>9</v>
      </c>
      <c r="E478" s="23">
        <f>原本!B477</f>
        <v>6</v>
      </c>
      <c r="F478" s="21">
        <f>原本!C477</f>
        <v>0</v>
      </c>
      <c r="G478" s="21" t="str">
        <f t="shared" si="37"/>
        <v>48-6</v>
      </c>
      <c r="H478" s="42"/>
      <c r="I478" s="24" t="str">
        <f>原本!D477</f>
        <v>LOUIS VUITTON</v>
      </c>
      <c r="J478" s="25" t="str">
        <f>原本!E477</f>
        <v>バッグ</v>
      </c>
      <c r="K478" s="25" t="str">
        <f>原本!G477</f>
        <v>ルコ/モノグラム/SR1020</v>
      </c>
      <c r="L478" s="26">
        <f t="shared" si="38"/>
        <v>48</v>
      </c>
      <c r="M478" s="26" t="s">
        <v>0</v>
      </c>
      <c r="N478" s="26">
        <f t="shared" si="39"/>
        <v>6</v>
      </c>
    </row>
    <row r="479" spans="1:14" s="6" customFormat="1" ht="31.5" customHeight="1" x14ac:dyDescent="0.45">
      <c r="A479" s="6" t="str">
        <f t="shared" si="35"/>
        <v>48-7</v>
      </c>
      <c r="B479" s="6" t="str">
        <f t="shared" si="36"/>
        <v>48-7</v>
      </c>
      <c r="C479" s="21">
        <f>原本!A478</f>
        <v>48</v>
      </c>
      <c r="D479" s="22" t="s">
        <v>9</v>
      </c>
      <c r="E479" s="23">
        <f>原本!B478</f>
        <v>7</v>
      </c>
      <c r="F479" s="21">
        <f>原本!C478</f>
        <v>0</v>
      </c>
      <c r="G479" s="21" t="str">
        <f t="shared" si="37"/>
        <v>48-7</v>
      </c>
      <c r="H479" s="42"/>
      <c r="I479" s="24" t="str">
        <f>原本!D478</f>
        <v>LOUIS VUITTON</v>
      </c>
      <c r="J479" s="25" t="str">
        <f>原本!E478</f>
        <v>バッグ</v>
      </c>
      <c r="K479" s="25" t="str">
        <f>原本!G478</f>
        <v>アマゾン/モノグラム/TH0091</v>
      </c>
      <c r="L479" s="26">
        <f t="shared" si="38"/>
        <v>48</v>
      </c>
      <c r="M479" s="26" t="s">
        <v>0</v>
      </c>
      <c r="N479" s="26">
        <f t="shared" si="39"/>
        <v>7</v>
      </c>
    </row>
    <row r="480" spans="1:14" s="6" customFormat="1" ht="31.5" customHeight="1" x14ac:dyDescent="0.45">
      <c r="A480" s="6" t="str">
        <f t="shared" si="35"/>
        <v>48-8</v>
      </c>
      <c r="B480" s="6" t="str">
        <f t="shared" si="36"/>
        <v>48-8</v>
      </c>
      <c r="C480" s="21">
        <f>原本!A479</f>
        <v>48</v>
      </c>
      <c r="D480" s="22" t="s">
        <v>9</v>
      </c>
      <c r="E480" s="23">
        <f>原本!B479</f>
        <v>8</v>
      </c>
      <c r="F480" s="21">
        <f>原本!C479</f>
        <v>0</v>
      </c>
      <c r="G480" s="21" t="str">
        <f t="shared" si="37"/>
        <v>48-8</v>
      </c>
      <c r="H480" s="42"/>
      <c r="I480" s="24" t="str">
        <f>原本!D479</f>
        <v>LOUIS VUITTON</v>
      </c>
      <c r="J480" s="25" t="str">
        <f>原本!E479</f>
        <v>バッグ</v>
      </c>
      <c r="K480" s="25" t="str">
        <f>原本!G479</f>
        <v>ティボリGM/モノグラム/SP0150</v>
      </c>
      <c r="L480" s="26">
        <f t="shared" si="38"/>
        <v>48</v>
      </c>
      <c r="M480" s="26" t="s">
        <v>0</v>
      </c>
      <c r="N480" s="26">
        <f t="shared" si="39"/>
        <v>8</v>
      </c>
    </row>
    <row r="481" spans="1:14" s="6" customFormat="1" ht="31.5" customHeight="1" x14ac:dyDescent="0.45">
      <c r="A481" s="6" t="str">
        <f t="shared" si="35"/>
        <v>48-9</v>
      </c>
      <c r="B481" s="6" t="str">
        <f t="shared" si="36"/>
        <v>48-9</v>
      </c>
      <c r="C481" s="21">
        <f>原本!A480</f>
        <v>48</v>
      </c>
      <c r="D481" s="22" t="s">
        <v>9</v>
      </c>
      <c r="E481" s="23">
        <f>原本!B480</f>
        <v>9</v>
      </c>
      <c r="F481" s="21">
        <f>原本!C480</f>
        <v>0</v>
      </c>
      <c r="G481" s="21" t="str">
        <f t="shared" si="37"/>
        <v>48-9</v>
      </c>
      <c r="H481" s="42"/>
      <c r="I481" s="24" t="str">
        <f>原本!D480</f>
        <v>LOUIS VUITTON</v>
      </c>
      <c r="J481" s="25" t="str">
        <f>原本!E480</f>
        <v>バッグ</v>
      </c>
      <c r="K481" s="25" t="str">
        <f>原本!G480</f>
        <v>ティボリPM/モノグラム/VI2141</v>
      </c>
      <c r="L481" s="26">
        <f t="shared" si="38"/>
        <v>48</v>
      </c>
      <c r="M481" s="26" t="s">
        <v>0</v>
      </c>
      <c r="N481" s="26">
        <f t="shared" si="39"/>
        <v>9</v>
      </c>
    </row>
    <row r="482" spans="1:14" s="6" customFormat="1" ht="31.5" customHeight="1" x14ac:dyDescent="0.45">
      <c r="A482" s="6" t="str">
        <f t="shared" si="35"/>
        <v>48-10</v>
      </c>
      <c r="B482" s="6" t="str">
        <f t="shared" si="36"/>
        <v>48-10</v>
      </c>
      <c r="C482" s="21">
        <f>原本!A481</f>
        <v>48</v>
      </c>
      <c r="D482" s="22" t="s">
        <v>9</v>
      </c>
      <c r="E482" s="23">
        <f>原本!B481</f>
        <v>10</v>
      </c>
      <c r="F482" s="21">
        <f>原本!C481</f>
        <v>0</v>
      </c>
      <c r="G482" s="21" t="str">
        <f t="shared" si="37"/>
        <v>48-10</v>
      </c>
      <c r="H482" s="42"/>
      <c r="I482" s="24" t="str">
        <f>原本!D481</f>
        <v>LOUIS VUITTON</v>
      </c>
      <c r="J482" s="25" t="str">
        <f>原本!E481</f>
        <v>バッグ</v>
      </c>
      <c r="K482" s="25" t="str">
        <f>原本!G481</f>
        <v>マルリードラゴンヌ/モノグラム/SL0072</v>
      </c>
      <c r="L482" s="26">
        <f t="shared" si="38"/>
        <v>48</v>
      </c>
      <c r="M482" s="26" t="s">
        <v>0</v>
      </c>
      <c r="N482" s="26">
        <f t="shared" si="39"/>
        <v>10</v>
      </c>
    </row>
    <row r="483" spans="1:14" s="6" customFormat="1" ht="31.5" customHeight="1" x14ac:dyDescent="0.45">
      <c r="A483" s="6" t="str">
        <f t="shared" si="35"/>
        <v>49-1</v>
      </c>
      <c r="B483" s="6" t="str">
        <f t="shared" si="36"/>
        <v>49-1</v>
      </c>
      <c r="C483" s="21">
        <f>原本!A482</f>
        <v>49</v>
      </c>
      <c r="D483" s="22" t="s">
        <v>9</v>
      </c>
      <c r="E483" s="23">
        <f>原本!B482</f>
        <v>1</v>
      </c>
      <c r="F483" s="21">
        <f>原本!C482</f>
        <v>0</v>
      </c>
      <c r="G483" s="21" t="str">
        <f t="shared" si="37"/>
        <v>49-1</v>
      </c>
      <c r="H483" s="42"/>
      <c r="I483" s="24" t="str">
        <f>原本!D482</f>
        <v>LOUIS VUITTON</v>
      </c>
      <c r="J483" s="25" t="str">
        <f>原本!E482</f>
        <v>バッグ</v>
      </c>
      <c r="K483" s="25" t="str">
        <f>原本!G482</f>
        <v>マンハッタンPM/付属品:袋</v>
      </c>
      <c r="L483" s="26">
        <f t="shared" si="38"/>
        <v>49</v>
      </c>
      <c r="M483" s="26" t="s">
        <v>0</v>
      </c>
      <c r="N483" s="26">
        <f t="shared" si="39"/>
        <v>1</v>
      </c>
    </row>
    <row r="484" spans="1:14" s="6" customFormat="1" ht="31.5" customHeight="1" x14ac:dyDescent="0.45">
      <c r="A484" s="6" t="str">
        <f t="shared" si="35"/>
        <v>49-2</v>
      </c>
      <c r="B484" s="6" t="str">
        <f t="shared" si="36"/>
        <v>49-2</v>
      </c>
      <c r="C484" s="21">
        <f>原本!A483</f>
        <v>49</v>
      </c>
      <c r="D484" s="22" t="s">
        <v>9</v>
      </c>
      <c r="E484" s="23">
        <f>原本!B483</f>
        <v>2</v>
      </c>
      <c r="F484" s="21">
        <f>原本!C483</f>
        <v>0</v>
      </c>
      <c r="G484" s="21" t="str">
        <f t="shared" si="37"/>
        <v>49-2</v>
      </c>
      <c r="H484" s="42"/>
      <c r="I484" s="24" t="str">
        <f>原本!D483</f>
        <v>LOUIS VUITTON</v>
      </c>
      <c r="J484" s="25" t="str">
        <f>原本!E483</f>
        <v>バッグ</v>
      </c>
      <c r="K484" s="25" t="str">
        <f>原本!G483</f>
        <v>ヴィバシテGM/付属品:袋</v>
      </c>
      <c r="L484" s="26">
        <f t="shared" si="38"/>
        <v>49</v>
      </c>
      <c r="M484" s="26" t="s">
        <v>0</v>
      </c>
      <c r="N484" s="26">
        <f t="shared" si="39"/>
        <v>2</v>
      </c>
    </row>
    <row r="485" spans="1:14" s="6" customFormat="1" ht="31.5" customHeight="1" x14ac:dyDescent="0.45">
      <c r="A485" s="6" t="str">
        <f t="shared" si="35"/>
        <v>49-3</v>
      </c>
      <c r="B485" s="6" t="str">
        <f t="shared" si="36"/>
        <v>49-3</v>
      </c>
      <c r="C485" s="21">
        <f>原本!A484</f>
        <v>49</v>
      </c>
      <c r="D485" s="22" t="s">
        <v>9</v>
      </c>
      <c r="E485" s="23">
        <f>原本!B484</f>
        <v>3</v>
      </c>
      <c r="F485" s="21">
        <f>原本!C484</f>
        <v>0</v>
      </c>
      <c r="G485" s="21" t="str">
        <f t="shared" si="37"/>
        <v>49-3</v>
      </c>
      <c r="H485" s="42"/>
      <c r="I485" s="24" t="str">
        <f>原本!D484</f>
        <v>LOUIS VUITTON</v>
      </c>
      <c r="J485" s="25" t="str">
        <f>原本!E484</f>
        <v>バッグ</v>
      </c>
      <c r="K485" s="25" t="str">
        <f>原本!G484</f>
        <v>ルーピングMM</v>
      </c>
      <c r="L485" s="26">
        <f t="shared" si="38"/>
        <v>49</v>
      </c>
      <c r="M485" s="26" t="s">
        <v>0</v>
      </c>
      <c r="N485" s="26">
        <f t="shared" si="39"/>
        <v>3</v>
      </c>
    </row>
    <row r="486" spans="1:14" s="6" customFormat="1" ht="31.5" customHeight="1" x14ac:dyDescent="0.45">
      <c r="A486" s="6" t="str">
        <f t="shared" si="35"/>
        <v>49-4</v>
      </c>
      <c r="B486" s="6" t="str">
        <f t="shared" si="36"/>
        <v>49-4</v>
      </c>
      <c r="C486" s="21">
        <f>原本!A485</f>
        <v>49</v>
      </c>
      <c r="D486" s="22" t="s">
        <v>9</v>
      </c>
      <c r="E486" s="23">
        <f>原本!B485</f>
        <v>4</v>
      </c>
      <c r="F486" s="21">
        <f>原本!C485</f>
        <v>0</v>
      </c>
      <c r="G486" s="21" t="str">
        <f t="shared" si="37"/>
        <v>49-4</v>
      </c>
      <c r="H486" s="42"/>
      <c r="I486" s="24" t="str">
        <f>原本!D485</f>
        <v>LOUIS VUITTON</v>
      </c>
      <c r="J486" s="25" t="str">
        <f>原本!E485</f>
        <v>バッグ</v>
      </c>
      <c r="K486" s="25" t="str">
        <f>原本!G485</f>
        <v>ガリエラPM</v>
      </c>
      <c r="L486" s="26">
        <f t="shared" si="38"/>
        <v>49</v>
      </c>
      <c r="M486" s="26" t="s">
        <v>0</v>
      </c>
      <c r="N486" s="26">
        <f t="shared" si="39"/>
        <v>4</v>
      </c>
    </row>
    <row r="487" spans="1:14" s="6" customFormat="1" ht="31.5" customHeight="1" x14ac:dyDescent="0.45">
      <c r="A487" s="6" t="str">
        <f t="shared" si="35"/>
        <v>49-5</v>
      </c>
      <c r="B487" s="6" t="str">
        <f t="shared" si="36"/>
        <v>49-5</v>
      </c>
      <c r="C487" s="21">
        <f>原本!A486</f>
        <v>49</v>
      </c>
      <c r="D487" s="22" t="s">
        <v>9</v>
      </c>
      <c r="E487" s="23">
        <f>原本!B486</f>
        <v>5</v>
      </c>
      <c r="F487" s="21">
        <f>原本!C486</f>
        <v>0</v>
      </c>
      <c r="G487" s="21" t="str">
        <f t="shared" si="37"/>
        <v>49-5</v>
      </c>
      <c r="H487" s="42"/>
      <c r="I487" s="24" t="str">
        <f>原本!D486</f>
        <v>LOUIS VUITTON</v>
      </c>
      <c r="J487" s="25" t="str">
        <f>原本!E486</f>
        <v>バッグ</v>
      </c>
      <c r="K487" s="25" t="str">
        <f>原本!G486</f>
        <v>シテGM</v>
      </c>
      <c r="L487" s="26">
        <f t="shared" si="38"/>
        <v>49</v>
      </c>
      <c r="M487" s="26" t="s">
        <v>0</v>
      </c>
      <c r="N487" s="26">
        <f t="shared" si="39"/>
        <v>5</v>
      </c>
    </row>
    <row r="488" spans="1:14" s="6" customFormat="1" ht="31.5" customHeight="1" x14ac:dyDescent="0.45">
      <c r="A488" s="6" t="str">
        <f t="shared" si="35"/>
        <v>49-6</v>
      </c>
      <c r="B488" s="6" t="str">
        <f t="shared" si="36"/>
        <v>49-6</v>
      </c>
      <c r="C488" s="21">
        <f>原本!A487</f>
        <v>49</v>
      </c>
      <c r="D488" s="22" t="s">
        <v>9</v>
      </c>
      <c r="E488" s="23">
        <f>原本!B487</f>
        <v>6</v>
      </c>
      <c r="F488" s="21">
        <f>原本!C487</f>
        <v>0</v>
      </c>
      <c r="G488" s="21" t="str">
        <f t="shared" si="37"/>
        <v>49-6</v>
      </c>
      <c r="H488" s="42"/>
      <c r="I488" s="24" t="str">
        <f>原本!D487</f>
        <v>LOUIS VUITTON</v>
      </c>
      <c r="J488" s="25" t="str">
        <f>原本!E487</f>
        <v>バッグ</v>
      </c>
      <c r="K488" s="25" t="str">
        <f>原本!G487</f>
        <v>アルマ</v>
      </c>
      <c r="L488" s="26">
        <f t="shared" si="38"/>
        <v>49</v>
      </c>
      <c r="M488" s="26" t="s">
        <v>0</v>
      </c>
      <c r="N488" s="26">
        <f t="shared" si="39"/>
        <v>6</v>
      </c>
    </row>
    <row r="489" spans="1:14" s="6" customFormat="1" ht="31.5" customHeight="1" x14ac:dyDescent="0.45">
      <c r="A489" s="6" t="str">
        <f t="shared" si="35"/>
        <v>49-7</v>
      </c>
      <c r="B489" s="6" t="str">
        <f t="shared" si="36"/>
        <v>49-7</v>
      </c>
      <c r="C489" s="21">
        <f>原本!A488</f>
        <v>49</v>
      </c>
      <c r="D489" s="22" t="s">
        <v>9</v>
      </c>
      <c r="E489" s="23">
        <f>原本!B488</f>
        <v>7</v>
      </c>
      <c r="F489" s="21">
        <f>原本!C488</f>
        <v>0</v>
      </c>
      <c r="G489" s="21" t="str">
        <f t="shared" si="37"/>
        <v>49-7</v>
      </c>
      <c r="H489" s="42"/>
      <c r="I489" s="24" t="str">
        <f>原本!D488</f>
        <v>LOUIS VUITTON</v>
      </c>
      <c r="J489" s="25" t="str">
        <f>原本!E488</f>
        <v>バッグ</v>
      </c>
      <c r="K489" s="25" t="str">
        <f>原本!G488</f>
        <v>ネヴァーフルPM</v>
      </c>
      <c r="L489" s="26">
        <f t="shared" si="38"/>
        <v>49</v>
      </c>
      <c r="M489" s="26" t="s">
        <v>0</v>
      </c>
      <c r="N489" s="26">
        <f t="shared" si="39"/>
        <v>7</v>
      </c>
    </row>
    <row r="490" spans="1:14" s="6" customFormat="1" ht="31.5" customHeight="1" x14ac:dyDescent="0.45">
      <c r="A490" s="6" t="str">
        <f t="shared" si="35"/>
        <v>49-8</v>
      </c>
      <c r="B490" s="6" t="str">
        <f t="shared" si="36"/>
        <v>49-8</v>
      </c>
      <c r="C490" s="21">
        <f>原本!A489</f>
        <v>49</v>
      </c>
      <c r="D490" s="22" t="s">
        <v>9</v>
      </c>
      <c r="E490" s="23">
        <f>原本!B489</f>
        <v>8</v>
      </c>
      <c r="F490" s="21">
        <f>原本!C489</f>
        <v>0</v>
      </c>
      <c r="G490" s="21" t="str">
        <f t="shared" si="37"/>
        <v>49-8</v>
      </c>
      <c r="H490" s="42"/>
      <c r="I490" s="24" t="str">
        <f>原本!D489</f>
        <v>LOUIS VUITTON</v>
      </c>
      <c r="J490" s="25" t="str">
        <f>原本!E489</f>
        <v>バッグ</v>
      </c>
      <c r="K490" s="25" t="str">
        <f>原本!G489</f>
        <v>トータリーPM/付属品:袋</v>
      </c>
      <c r="L490" s="26">
        <f t="shared" si="38"/>
        <v>49</v>
      </c>
      <c r="M490" s="26" t="s">
        <v>0</v>
      </c>
      <c r="N490" s="26">
        <f t="shared" si="39"/>
        <v>8</v>
      </c>
    </row>
    <row r="491" spans="1:14" s="6" customFormat="1" ht="31.5" customHeight="1" x14ac:dyDescent="0.45">
      <c r="A491" s="6" t="str">
        <f t="shared" si="35"/>
        <v>49-9</v>
      </c>
      <c r="B491" s="6" t="str">
        <f t="shared" si="36"/>
        <v>49-9</v>
      </c>
      <c r="C491" s="21">
        <f>原本!A490</f>
        <v>49</v>
      </c>
      <c r="D491" s="22" t="s">
        <v>9</v>
      </c>
      <c r="E491" s="23">
        <f>原本!B490</f>
        <v>9</v>
      </c>
      <c r="F491" s="21">
        <f>原本!C490</f>
        <v>0</v>
      </c>
      <c r="G491" s="21" t="str">
        <f t="shared" si="37"/>
        <v>49-9</v>
      </c>
      <c r="H491" s="42"/>
      <c r="I491" s="24" t="str">
        <f>原本!D490</f>
        <v>LOUIS VUITTON</v>
      </c>
      <c r="J491" s="25" t="str">
        <f>原本!E490</f>
        <v>バッグ</v>
      </c>
      <c r="K491" s="25" t="str">
        <f>原本!G490</f>
        <v>ドーヴィル/付属品:袋</v>
      </c>
      <c r="L491" s="26">
        <f t="shared" si="38"/>
        <v>49</v>
      </c>
      <c r="M491" s="26" t="s">
        <v>0</v>
      </c>
      <c r="N491" s="26">
        <f t="shared" si="39"/>
        <v>9</v>
      </c>
    </row>
    <row r="492" spans="1:14" s="6" customFormat="1" ht="31.5" customHeight="1" x14ac:dyDescent="0.45">
      <c r="A492" s="6" t="str">
        <f t="shared" si="35"/>
        <v>49-10</v>
      </c>
      <c r="B492" s="6" t="str">
        <f t="shared" si="36"/>
        <v>49-10</v>
      </c>
      <c r="C492" s="21">
        <f>原本!A491</f>
        <v>49</v>
      </c>
      <c r="D492" s="22" t="s">
        <v>9</v>
      </c>
      <c r="E492" s="23">
        <f>原本!B491</f>
        <v>10</v>
      </c>
      <c r="F492" s="21">
        <f>原本!C491</f>
        <v>0</v>
      </c>
      <c r="G492" s="21" t="str">
        <f t="shared" si="37"/>
        <v>49-10</v>
      </c>
      <c r="H492" s="42"/>
      <c r="I492" s="24" t="str">
        <f>原本!D491</f>
        <v>LOUIS VUITTON</v>
      </c>
      <c r="J492" s="25" t="str">
        <f>原本!E491</f>
        <v>バッグ</v>
      </c>
      <c r="K492" s="25" t="str">
        <f>原本!G491</f>
        <v>【別展】キーポルマルチカラー/付属品:袋</v>
      </c>
      <c r="L492" s="26">
        <f t="shared" si="38"/>
        <v>49</v>
      </c>
      <c r="M492" s="26" t="s">
        <v>0</v>
      </c>
      <c r="N492" s="26">
        <f t="shared" si="39"/>
        <v>10</v>
      </c>
    </row>
    <row r="493" spans="1:14" s="6" customFormat="1" ht="31.5" customHeight="1" x14ac:dyDescent="0.45">
      <c r="A493" s="6" t="str">
        <f t="shared" si="35"/>
        <v>50-1</v>
      </c>
      <c r="B493" s="6" t="str">
        <f t="shared" si="36"/>
        <v>50-1</v>
      </c>
      <c r="C493" s="21">
        <f>原本!A492</f>
        <v>50</v>
      </c>
      <c r="D493" s="22" t="s">
        <v>9</v>
      </c>
      <c r="E493" s="23">
        <f>原本!B492</f>
        <v>1</v>
      </c>
      <c r="F493" s="21">
        <f>原本!C492</f>
        <v>0</v>
      </c>
      <c r="G493" s="21" t="str">
        <f t="shared" si="37"/>
        <v>50-1</v>
      </c>
      <c r="H493" s="42"/>
      <c r="I493" s="24" t="str">
        <f>原本!D492</f>
        <v>FENDI</v>
      </c>
      <c r="J493" s="25" t="str">
        <f>原本!E492</f>
        <v>バッグ</v>
      </c>
      <c r="K493" s="25" t="str">
        <f>原本!G492</f>
        <v>ショルダーバッグ/ズッキーノ/付属品:保存袋</v>
      </c>
      <c r="L493" s="26">
        <f t="shared" si="38"/>
        <v>50</v>
      </c>
      <c r="M493" s="26" t="s">
        <v>0</v>
      </c>
      <c r="N493" s="26">
        <f t="shared" si="39"/>
        <v>1</v>
      </c>
    </row>
    <row r="494" spans="1:14" s="6" customFormat="1" ht="31.5" customHeight="1" x14ac:dyDescent="0.45">
      <c r="A494" s="6" t="str">
        <f t="shared" si="35"/>
        <v>50-2</v>
      </c>
      <c r="B494" s="6" t="str">
        <f t="shared" si="36"/>
        <v>50-2</v>
      </c>
      <c r="C494" s="21">
        <f>原本!A493</f>
        <v>50</v>
      </c>
      <c r="D494" s="22" t="s">
        <v>9</v>
      </c>
      <c r="E494" s="23">
        <f>原本!B493</f>
        <v>2</v>
      </c>
      <c r="F494" s="21">
        <f>原本!C493</f>
        <v>0</v>
      </c>
      <c r="G494" s="21" t="str">
        <f t="shared" si="37"/>
        <v>50-2</v>
      </c>
      <c r="H494" s="42"/>
      <c r="I494" s="24" t="str">
        <f>原本!D493</f>
        <v>GUCCI</v>
      </c>
      <c r="J494" s="25" t="str">
        <f>原本!E493</f>
        <v>バッグ</v>
      </c>
      <c r="K494" s="25" t="str">
        <f>原本!G493</f>
        <v>２WAYバッグ/レザー/付属品:保存袋,スト</v>
      </c>
      <c r="L494" s="26">
        <f t="shared" si="38"/>
        <v>50</v>
      </c>
      <c r="M494" s="26" t="s">
        <v>0</v>
      </c>
      <c r="N494" s="26">
        <f t="shared" si="39"/>
        <v>2</v>
      </c>
    </row>
    <row r="495" spans="1:14" s="6" customFormat="1" ht="31.5" customHeight="1" x14ac:dyDescent="0.45">
      <c r="A495" s="6" t="str">
        <f t="shared" si="35"/>
        <v>50-3</v>
      </c>
      <c r="B495" s="6" t="str">
        <f t="shared" si="36"/>
        <v>50-3</v>
      </c>
      <c r="C495" s="21">
        <f>原本!A494</f>
        <v>50</v>
      </c>
      <c r="D495" s="22" t="s">
        <v>9</v>
      </c>
      <c r="E495" s="23">
        <f>原本!B494</f>
        <v>3</v>
      </c>
      <c r="F495" s="21">
        <f>原本!C494</f>
        <v>0</v>
      </c>
      <c r="G495" s="21" t="str">
        <f t="shared" si="37"/>
        <v>50-3</v>
      </c>
      <c r="H495" s="42"/>
      <c r="I495" s="24" t="str">
        <f>原本!D494</f>
        <v>GUCCI</v>
      </c>
      <c r="J495" s="25" t="str">
        <f>原本!E494</f>
        <v>バッグ</v>
      </c>
      <c r="K495" s="25" t="str">
        <f>原本!G494</f>
        <v>ショルダーバッグ　ホースビット/ＧＧスプリーム/付属品:保存袋</v>
      </c>
      <c r="L495" s="26">
        <f t="shared" si="38"/>
        <v>50</v>
      </c>
      <c r="M495" s="26" t="s">
        <v>0</v>
      </c>
      <c r="N495" s="26">
        <f t="shared" si="39"/>
        <v>3</v>
      </c>
    </row>
    <row r="496" spans="1:14" s="6" customFormat="1" ht="31.5" customHeight="1" x14ac:dyDescent="0.45">
      <c r="A496" s="6" t="str">
        <f t="shared" si="35"/>
        <v>50-4</v>
      </c>
      <c r="B496" s="6" t="str">
        <f t="shared" si="36"/>
        <v>50-4</v>
      </c>
      <c r="C496" s="21">
        <f>原本!A495</f>
        <v>50</v>
      </c>
      <c r="D496" s="22" t="s">
        <v>9</v>
      </c>
      <c r="E496" s="23">
        <f>原本!B495</f>
        <v>4</v>
      </c>
      <c r="F496" s="21">
        <f>原本!C495</f>
        <v>0</v>
      </c>
      <c r="G496" s="21" t="str">
        <f t="shared" si="37"/>
        <v>50-4</v>
      </c>
      <c r="H496" s="42"/>
      <c r="I496" s="24" t="str">
        <f>原本!D495</f>
        <v>GUCCI</v>
      </c>
      <c r="J496" s="25" t="str">
        <f>原本!E495</f>
        <v>バッグ</v>
      </c>
      <c r="K496" s="25" t="str">
        <f>原本!G495</f>
        <v>２WAYバッグ/GGキャンバス</v>
      </c>
      <c r="L496" s="26">
        <f t="shared" si="38"/>
        <v>50</v>
      </c>
      <c r="M496" s="26" t="s">
        <v>0</v>
      </c>
      <c r="N496" s="26">
        <f t="shared" si="39"/>
        <v>4</v>
      </c>
    </row>
    <row r="497" spans="1:14" s="6" customFormat="1" ht="31.5" customHeight="1" x14ac:dyDescent="0.45">
      <c r="A497" s="6" t="str">
        <f t="shared" si="35"/>
        <v>50-5</v>
      </c>
      <c r="B497" s="6" t="str">
        <f t="shared" si="36"/>
        <v>50-5</v>
      </c>
      <c r="C497" s="21">
        <f>原本!A496</f>
        <v>50</v>
      </c>
      <c r="D497" s="22" t="s">
        <v>9</v>
      </c>
      <c r="E497" s="23">
        <f>原本!B496</f>
        <v>5</v>
      </c>
      <c r="F497" s="21">
        <f>原本!C496</f>
        <v>0</v>
      </c>
      <c r="G497" s="21" t="str">
        <f t="shared" si="37"/>
        <v>50-5</v>
      </c>
      <c r="H497" s="42"/>
      <c r="I497" s="24" t="str">
        <f>原本!D496</f>
        <v>GUCCI</v>
      </c>
      <c r="J497" s="25" t="str">
        <f>原本!E496</f>
        <v>バッグ</v>
      </c>
      <c r="K497" s="25" t="str">
        <f>原本!G496</f>
        <v>トートバッグ/GGキャンバス</v>
      </c>
      <c r="L497" s="26">
        <f t="shared" si="38"/>
        <v>50</v>
      </c>
      <c r="M497" s="26" t="s">
        <v>0</v>
      </c>
      <c r="N497" s="26">
        <f t="shared" si="39"/>
        <v>5</v>
      </c>
    </row>
    <row r="498" spans="1:14" s="6" customFormat="1" ht="31.5" customHeight="1" x14ac:dyDescent="0.45">
      <c r="A498" s="6" t="str">
        <f t="shared" si="35"/>
        <v>50-6</v>
      </c>
      <c r="B498" s="6" t="str">
        <f t="shared" si="36"/>
        <v>50-6</v>
      </c>
      <c r="C498" s="21">
        <f>原本!A497</f>
        <v>50</v>
      </c>
      <c r="D498" s="22" t="s">
        <v>9</v>
      </c>
      <c r="E498" s="23">
        <f>原本!B497</f>
        <v>6</v>
      </c>
      <c r="F498" s="21">
        <f>原本!C497</f>
        <v>0</v>
      </c>
      <c r="G498" s="21" t="str">
        <f t="shared" si="37"/>
        <v>50-6</v>
      </c>
      <c r="H498" s="42"/>
      <c r="I498" s="24" t="str">
        <f>原本!D497</f>
        <v>GUCCI</v>
      </c>
      <c r="J498" s="25" t="str">
        <f>原本!E497</f>
        <v>バッグ</v>
      </c>
      <c r="K498" s="25" t="str">
        <f>原本!G497</f>
        <v>２WAYバッグ/GGキャンバス/付属品:スト</v>
      </c>
      <c r="L498" s="26">
        <f t="shared" si="38"/>
        <v>50</v>
      </c>
      <c r="M498" s="26" t="s">
        <v>0</v>
      </c>
      <c r="N498" s="26">
        <f t="shared" si="39"/>
        <v>6</v>
      </c>
    </row>
    <row r="499" spans="1:14" s="6" customFormat="1" ht="31.5" customHeight="1" x14ac:dyDescent="0.45">
      <c r="A499" s="6" t="str">
        <f t="shared" si="35"/>
        <v>50-7</v>
      </c>
      <c r="B499" s="6" t="str">
        <f t="shared" si="36"/>
        <v>50-7</v>
      </c>
      <c r="C499" s="21">
        <f>原本!A498</f>
        <v>50</v>
      </c>
      <c r="D499" s="22" t="s">
        <v>9</v>
      </c>
      <c r="E499" s="23">
        <f>原本!B498</f>
        <v>7</v>
      </c>
      <c r="F499" s="21">
        <f>原本!C498</f>
        <v>0</v>
      </c>
      <c r="G499" s="21" t="str">
        <f t="shared" si="37"/>
        <v>50-7</v>
      </c>
      <c r="H499" s="42"/>
      <c r="I499" s="24" t="str">
        <f>原本!D498</f>
        <v>GUCCI</v>
      </c>
      <c r="J499" s="25" t="str">
        <f>原本!E498</f>
        <v>バッグ</v>
      </c>
      <c r="K499" s="25" t="str">
        <f>原本!G498</f>
        <v>２WAYバッグ/GGキャンバス/付属品:スト</v>
      </c>
      <c r="L499" s="26">
        <f t="shared" si="38"/>
        <v>50</v>
      </c>
      <c r="M499" s="26" t="s">
        <v>0</v>
      </c>
      <c r="N499" s="26">
        <f t="shared" si="39"/>
        <v>7</v>
      </c>
    </row>
    <row r="500" spans="1:14" s="6" customFormat="1" ht="31.5" customHeight="1" x14ac:dyDescent="0.45">
      <c r="A500" s="6" t="str">
        <f t="shared" si="35"/>
        <v>50-8</v>
      </c>
      <c r="B500" s="6" t="str">
        <f t="shared" si="36"/>
        <v>50-8</v>
      </c>
      <c r="C500" s="21">
        <f>原本!A499</f>
        <v>50</v>
      </c>
      <c r="D500" s="22" t="s">
        <v>9</v>
      </c>
      <c r="E500" s="23">
        <f>原本!B499</f>
        <v>8</v>
      </c>
      <c r="F500" s="21">
        <f>原本!C499</f>
        <v>0</v>
      </c>
      <c r="G500" s="21" t="str">
        <f t="shared" si="37"/>
        <v>50-8</v>
      </c>
      <c r="H500" s="42"/>
      <c r="I500" s="24" t="str">
        <f>原本!D499</f>
        <v>GUCCI</v>
      </c>
      <c r="J500" s="25" t="str">
        <f>原本!E499</f>
        <v>バッグ</v>
      </c>
      <c r="K500" s="25" t="str">
        <f>原本!G499</f>
        <v>ショルダーバッグ/GGキャンバス</v>
      </c>
      <c r="L500" s="26">
        <f t="shared" si="38"/>
        <v>50</v>
      </c>
      <c r="M500" s="26" t="s">
        <v>0</v>
      </c>
      <c r="N500" s="26">
        <f t="shared" si="39"/>
        <v>8</v>
      </c>
    </row>
    <row r="501" spans="1:14" s="6" customFormat="1" ht="31.5" customHeight="1" x14ac:dyDescent="0.45">
      <c r="A501" s="6" t="str">
        <f t="shared" si="35"/>
        <v>50-9</v>
      </c>
      <c r="B501" s="6" t="str">
        <f t="shared" si="36"/>
        <v>50-9</v>
      </c>
      <c r="C501" s="21">
        <f>原本!A500</f>
        <v>50</v>
      </c>
      <c r="D501" s="22" t="s">
        <v>9</v>
      </c>
      <c r="E501" s="23">
        <f>原本!B500</f>
        <v>9</v>
      </c>
      <c r="F501" s="21">
        <f>原本!C500</f>
        <v>0</v>
      </c>
      <c r="G501" s="21" t="str">
        <f t="shared" si="37"/>
        <v>50-9</v>
      </c>
      <c r="H501" s="42"/>
      <c r="I501" s="24" t="str">
        <f>原本!D500</f>
        <v>GUCCI</v>
      </c>
      <c r="J501" s="25" t="str">
        <f>原本!E500</f>
        <v>バッグ</v>
      </c>
      <c r="K501" s="25" t="str">
        <f>原本!G500</f>
        <v>２WAYバッグ/GGキャンバス/付属品:スト</v>
      </c>
      <c r="L501" s="26">
        <f t="shared" si="38"/>
        <v>50</v>
      </c>
      <c r="M501" s="26" t="s">
        <v>0</v>
      </c>
      <c r="N501" s="26">
        <f t="shared" si="39"/>
        <v>9</v>
      </c>
    </row>
    <row r="502" spans="1:14" s="6" customFormat="1" ht="31.5" customHeight="1" x14ac:dyDescent="0.45">
      <c r="A502" s="6" t="str">
        <f t="shared" si="35"/>
        <v>50-10</v>
      </c>
      <c r="B502" s="6" t="str">
        <f t="shared" si="36"/>
        <v>50-10</v>
      </c>
      <c r="C502" s="21">
        <f>原本!A501</f>
        <v>50</v>
      </c>
      <c r="D502" s="22" t="s">
        <v>9</v>
      </c>
      <c r="E502" s="23">
        <f>原本!B501</f>
        <v>10</v>
      </c>
      <c r="F502" s="21">
        <f>原本!C501</f>
        <v>0</v>
      </c>
      <c r="G502" s="21" t="str">
        <f t="shared" si="37"/>
        <v>50-10</v>
      </c>
      <c r="H502" s="42"/>
      <c r="I502" s="24" t="str">
        <f>原本!D501</f>
        <v>GUCCI</v>
      </c>
      <c r="J502" s="25" t="str">
        <f>原本!E501</f>
        <v>小物</v>
      </c>
      <c r="K502" s="25" t="str">
        <f>原本!G501</f>
        <v>長財布/GGキャンバス/付属品:箱,保存袋</v>
      </c>
      <c r="L502" s="26">
        <f t="shared" si="38"/>
        <v>50</v>
      </c>
      <c r="M502" s="26" t="s">
        <v>0</v>
      </c>
      <c r="N502" s="26">
        <f t="shared" si="39"/>
        <v>10</v>
      </c>
    </row>
    <row r="503" spans="1:14" s="6" customFormat="1" ht="31.5" customHeight="1" x14ac:dyDescent="0.45">
      <c r="A503" s="6" t="str">
        <f t="shared" si="35"/>
        <v>51-1</v>
      </c>
      <c r="B503" s="6" t="str">
        <f t="shared" si="36"/>
        <v>51-1</v>
      </c>
      <c r="C503" s="21">
        <f>原本!A502</f>
        <v>51</v>
      </c>
      <c r="D503" s="22" t="s">
        <v>9</v>
      </c>
      <c r="E503" s="23">
        <f>原本!B502</f>
        <v>1</v>
      </c>
      <c r="F503" s="21">
        <f>原本!C502</f>
        <v>0</v>
      </c>
      <c r="G503" s="21" t="str">
        <f t="shared" si="37"/>
        <v>51-1</v>
      </c>
      <c r="H503" s="42"/>
      <c r="I503" s="24" t="str">
        <f>原本!D502</f>
        <v>LOUIS VUITTON</v>
      </c>
      <c r="J503" s="25" t="str">
        <f>原本!E502</f>
        <v>バッグ</v>
      </c>
      <c r="K503" s="25" t="str">
        <f>原本!G502</f>
        <v xml:space="preserve">モノグラム アマゾン/M45236 TH1087 </v>
      </c>
      <c r="L503" s="26">
        <f t="shared" si="38"/>
        <v>51</v>
      </c>
      <c r="M503" s="26" t="s">
        <v>0</v>
      </c>
      <c r="N503" s="26">
        <f t="shared" si="39"/>
        <v>1</v>
      </c>
    </row>
    <row r="504" spans="1:14" s="6" customFormat="1" ht="31.5" customHeight="1" x14ac:dyDescent="0.45">
      <c r="A504" s="6" t="str">
        <f t="shared" si="35"/>
        <v>51-2</v>
      </c>
      <c r="B504" s="6" t="str">
        <f t="shared" si="36"/>
        <v>51-2</v>
      </c>
      <c r="C504" s="21">
        <f>原本!A503</f>
        <v>51</v>
      </c>
      <c r="D504" s="22" t="s">
        <v>9</v>
      </c>
      <c r="E504" s="23">
        <f>原本!B503</f>
        <v>2</v>
      </c>
      <c r="F504" s="21">
        <f>原本!C503</f>
        <v>0</v>
      </c>
      <c r="G504" s="21" t="str">
        <f t="shared" si="37"/>
        <v>51-2</v>
      </c>
      <c r="H504" s="42"/>
      <c r="I504" s="24" t="str">
        <f>原本!D503</f>
        <v>LOUIS VUITTON</v>
      </c>
      <c r="J504" s="25" t="str">
        <f>原本!E503</f>
        <v>バッグ</v>
      </c>
      <c r="K504" s="25" t="str">
        <f>原本!G503</f>
        <v xml:space="preserve">モノグラム エクスキュルシオン/M41450 VI1918 </v>
      </c>
      <c r="L504" s="26">
        <f t="shared" si="38"/>
        <v>51</v>
      </c>
      <c r="M504" s="26" t="s">
        <v>0</v>
      </c>
      <c r="N504" s="26">
        <f t="shared" si="39"/>
        <v>2</v>
      </c>
    </row>
    <row r="505" spans="1:14" s="6" customFormat="1" ht="31.5" customHeight="1" x14ac:dyDescent="0.45">
      <c r="A505" s="6" t="str">
        <f t="shared" si="35"/>
        <v>51-3</v>
      </c>
      <c r="B505" s="6" t="str">
        <f t="shared" si="36"/>
        <v>51-3</v>
      </c>
      <c r="C505" s="21">
        <f>原本!A504</f>
        <v>51</v>
      </c>
      <c r="D505" s="22" t="s">
        <v>9</v>
      </c>
      <c r="E505" s="23">
        <f>原本!B504</f>
        <v>3</v>
      </c>
      <c r="F505" s="21">
        <f>原本!C504</f>
        <v>0</v>
      </c>
      <c r="G505" s="21" t="str">
        <f t="shared" si="37"/>
        <v>51-3</v>
      </c>
      <c r="H505" s="42"/>
      <c r="I505" s="24" t="str">
        <f>原本!D504</f>
        <v>LOUIS VUITTON</v>
      </c>
      <c r="J505" s="25" t="str">
        <f>原本!E504</f>
        <v>バッグ</v>
      </c>
      <c r="K505" s="25" t="str">
        <f>原本!G504</f>
        <v xml:space="preserve">モノグラム アクセソワール/M40712 VI0010 </v>
      </c>
      <c r="L505" s="26">
        <f t="shared" si="38"/>
        <v>51</v>
      </c>
      <c r="M505" s="26" t="s">
        <v>0</v>
      </c>
      <c r="N505" s="26">
        <f t="shared" si="39"/>
        <v>3</v>
      </c>
    </row>
    <row r="506" spans="1:14" s="6" customFormat="1" ht="31.5" customHeight="1" x14ac:dyDescent="0.45">
      <c r="A506" s="6" t="str">
        <f t="shared" si="35"/>
        <v>51-4</v>
      </c>
      <c r="B506" s="6" t="str">
        <f t="shared" si="36"/>
        <v>51-4</v>
      </c>
      <c r="C506" s="21">
        <f>原本!A505</f>
        <v>51</v>
      </c>
      <c r="D506" s="22" t="s">
        <v>9</v>
      </c>
      <c r="E506" s="23">
        <f>原本!B505</f>
        <v>4</v>
      </c>
      <c r="F506" s="21">
        <f>原本!C505</f>
        <v>0</v>
      </c>
      <c r="G506" s="21" t="str">
        <f t="shared" si="37"/>
        <v>51-4</v>
      </c>
      <c r="H506" s="42"/>
      <c r="I506" s="24" t="str">
        <f>原本!D505</f>
        <v>LOUIS VUITTON</v>
      </c>
      <c r="J506" s="25" t="str">
        <f>原本!E505</f>
        <v>バッグ</v>
      </c>
      <c r="K506" s="25" t="str">
        <f>原本!G505</f>
        <v xml:space="preserve">モノグラム ミラージュ グリート/M95579 FL3057 </v>
      </c>
      <c r="L506" s="26">
        <f t="shared" si="38"/>
        <v>51</v>
      </c>
      <c r="M506" s="26" t="s">
        <v>0</v>
      </c>
      <c r="N506" s="26">
        <f t="shared" si="39"/>
        <v>4</v>
      </c>
    </row>
    <row r="507" spans="1:14" s="6" customFormat="1" ht="31.5" customHeight="1" x14ac:dyDescent="0.45">
      <c r="A507" s="6" t="str">
        <f t="shared" si="35"/>
        <v>51-5</v>
      </c>
      <c r="B507" s="6" t="str">
        <f t="shared" si="36"/>
        <v>51-5</v>
      </c>
      <c r="C507" s="21">
        <f>原本!A506</f>
        <v>51</v>
      </c>
      <c r="D507" s="22" t="s">
        <v>9</v>
      </c>
      <c r="E507" s="23">
        <f>原本!B506</f>
        <v>5</v>
      </c>
      <c r="F507" s="21">
        <f>原本!C506</f>
        <v>0</v>
      </c>
      <c r="G507" s="21" t="str">
        <f t="shared" si="37"/>
        <v>51-5</v>
      </c>
      <c r="H507" s="42"/>
      <c r="I507" s="24" t="str">
        <f>原本!D506</f>
        <v>LOUIS VUITTON</v>
      </c>
      <c r="J507" s="25" t="str">
        <f>原本!E506</f>
        <v>バッグ</v>
      </c>
      <c r="K507" s="25" t="str">
        <f>原本!G506</f>
        <v>モノグラム ベリー/M41623 DU2147 /付属品:クローシュ カデナ 鍵</v>
      </c>
      <c r="L507" s="26">
        <f t="shared" si="38"/>
        <v>51</v>
      </c>
      <c r="M507" s="26" t="s">
        <v>0</v>
      </c>
      <c r="N507" s="26">
        <f t="shared" si="39"/>
        <v>5</v>
      </c>
    </row>
    <row r="508" spans="1:14" s="6" customFormat="1" ht="31.5" customHeight="1" x14ac:dyDescent="0.45">
      <c r="A508" s="6" t="str">
        <f t="shared" si="35"/>
        <v>51-6</v>
      </c>
      <c r="B508" s="6" t="str">
        <f t="shared" si="36"/>
        <v>51-6</v>
      </c>
      <c r="C508" s="21">
        <f>原本!A507</f>
        <v>51</v>
      </c>
      <c r="D508" s="22" t="s">
        <v>9</v>
      </c>
      <c r="E508" s="23">
        <f>原本!B507</f>
        <v>6</v>
      </c>
      <c r="F508" s="21">
        <f>原本!C507</f>
        <v>0</v>
      </c>
      <c r="G508" s="21" t="str">
        <f t="shared" si="37"/>
        <v>51-6</v>
      </c>
      <c r="H508" s="42"/>
      <c r="I508" s="24" t="str">
        <f>原本!D507</f>
        <v>LOUIS VUITTON</v>
      </c>
      <c r="J508" s="25" t="str">
        <f>原本!E507</f>
        <v>バッグ</v>
      </c>
      <c r="K508" s="25" t="str">
        <f>原本!G507</f>
        <v xml:space="preserve">モノグラム トータリーMM/M56689 TJ3190 </v>
      </c>
      <c r="L508" s="26">
        <f t="shared" si="38"/>
        <v>51</v>
      </c>
      <c r="M508" s="26" t="s">
        <v>0</v>
      </c>
      <c r="N508" s="26">
        <f t="shared" si="39"/>
        <v>6</v>
      </c>
    </row>
    <row r="509" spans="1:14" s="6" customFormat="1" ht="31.5" customHeight="1" x14ac:dyDescent="0.45">
      <c r="A509" s="6" t="str">
        <f t="shared" si="35"/>
        <v>51-7</v>
      </c>
      <c r="B509" s="6" t="str">
        <f t="shared" si="36"/>
        <v>51-7</v>
      </c>
      <c r="C509" s="21">
        <f>原本!A508</f>
        <v>51</v>
      </c>
      <c r="D509" s="22" t="s">
        <v>9</v>
      </c>
      <c r="E509" s="23">
        <f>原本!B508</f>
        <v>7</v>
      </c>
      <c r="F509" s="21">
        <f>原本!C508</f>
        <v>0</v>
      </c>
      <c r="G509" s="21" t="str">
        <f t="shared" si="37"/>
        <v>51-7</v>
      </c>
      <c r="H509" s="42"/>
      <c r="I509" s="24" t="str">
        <f>原本!D508</f>
        <v>LOUIS VUITTON</v>
      </c>
      <c r="J509" s="25" t="str">
        <f>原本!E508</f>
        <v>バッグ</v>
      </c>
      <c r="K509" s="25" t="str">
        <f>原本!G508</f>
        <v xml:space="preserve">モノグラム ガリエラPM/M56382 MI1038 </v>
      </c>
      <c r="L509" s="26">
        <f t="shared" si="38"/>
        <v>51</v>
      </c>
      <c r="M509" s="26" t="s">
        <v>0</v>
      </c>
      <c r="N509" s="26">
        <f t="shared" si="39"/>
        <v>7</v>
      </c>
    </row>
    <row r="510" spans="1:14" s="6" customFormat="1" ht="31.5" customHeight="1" x14ac:dyDescent="0.45">
      <c r="A510" s="6" t="str">
        <f t="shared" si="35"/>
        <v>51-8</v>
      </c>
      <c r="B510" s="6" t="str">
        <f t="shared" si="36"/>
        <v>51-8</v>
      </c>
      <c r="C510" s="21">
        <f>原本!A509</f>
        <v>51</v>
      </c>
      <c r="D510" s="22" t="s">
        <v>9</v>
      </c>
      <c r="E510" s="23">
        <f>原本!B509</f>
        <v>8</v>
      </c>
      <c r="F510" s="21">
        <f>原本!C509</f>
        <v>0</v>
      </c>
      <c r="G510" s="21" t="str">
        <f t="shared" si="37"/>
        <v>51-8</v>
      </c>
      <c r="H510" s="42"/>
      <c r="I510" s="24" t="str">
        <f>原本!D509</f>
        <v>LOUIS VUITTON</v>
      </c>
      <c r="J510" s="25" t="str">
        <f>原本!E509</f>
        <v>バッグ</v>
      </c>
      <c r="K510" s="25" t="str">
        <f>原本!G509</f>
        <v xml:space="preserve">モノグラム マンハッタンPM/M40026 VI0056 </v>
      </c>
      <c r="L510" s="26">
        <f t="shared" si="38"/>
        <v>51</v>
      </c>
      <c r="M510" s="26" t="s">
        <v>0</v>
      </c>
      <c r="N510" s="26">
        <f t="shared" si="39"/>
        <v>8</v>
      </c>
    </row>
    <row r="511" spans="1:14" s="6" customFormat="1" ht="31.5" customHeight="1" x14ac:dyDescent="0.45">
      <c r="A511" s="6" t="str">
        <f t="shared" si="35"/>
        <v>51-9</v>
      </c>
      <c r="B511" s="6" t="str">
        <f t="shared" si="36"/>
        <v>51-9</v>
      </c>
      <c r="C511" s="21">
        <f>原本!A510</f>
        <v>51</v>
      </c>
      <c r="D511" s="22" t="s">
        <v>9</v>
      </c>
      <c r="E511" s="23">
        <f>原本!B510</f>
        <v>9</v>
      </c>
      <c r="F511" s="21">
        <f>原本!C510</f>
        <v>0</v>
      </c>
      <c r="G511" s="21" t="str">
        <f t="shared" si="37"/>
        <v>51-9</v>
      </c>
      <c r="H511" s="42"/>
      <c r="I511" s="24" t="str">
        <f>原本!D510</f>
        <v>LOUIS VUITTON</v>
      </c>
      <c r="J511" s="25" t="str">
        <f>原本!E510</f>
        <v>バッグ</v>
      </c>
      <c r="K511" s="25" t="str">
        <f>原本!G510</f>
        <v xml:space="preserve">モノグラム バティニョールオリゾンタル/M51154 CA2018 </v>
      </c>
      <c r="L511" s="26">
        <f t="shared" si="38"/>
        <v>51</v>
      </c>
      <c r="M511" s="26" t="s">
        <v>0</v>
      </c>
      <c r="N511" s="26">
        <f t="shared" si="39"/>
        <v>9</v>
      </c>
    </row>
    <row r="512" spans="1:14" s="6" customFormat="1" ht="31.5" customHeight="1" x14ac:dyDescent="0.45">
      <c r="A512" s="6" t="str">
        <f t="shared" si="35"/>
        <v>51-10</v>
      </c>
      <c r="B512" s="6" t="str">
        <f t="shared" si="36"/>
        <v>51-10</v>
      </c>
      <c r="C512" s="21">
        <f>原本!A511</f>
        <v>51</v>
      </c>
      <c r="D512" s="22" t="s">
        <v>9</v>
      </c>
      <c r="E512" s="23">
        <f>原本!B511</f>
        <v>10</v>
      </c>
      <c r="F512" s="21">
        <f>原本!C511</f>
        <v>0</v>
      </c>
      <c r="G512" s="21" t="str">
        <f t="shared" si="37"/>
        <v>51-10</v>
      </c>
      <c r="H512" s="42"/>
      <c r="I512" s="24" t="str">
        <f>原本!D511</f>
        <v>LOUIS VUITTON</v>
      </c>
      <c r="J512" s="25" t="str">
        <f>原本!E511</f>
        <v>バッグ</v>
      </c>
      <c r="K512" s="25" t="str">
        <f>原本!G511</f>
        <v xml:space="preserve">モノグラム トータリーMM/M56689 FL4191 </v>
      </c>
      <c r="L512" s="26">
        <f t="shared" si="38"/>
        <v>51</v>
      </c>
      <c r="M512" s="26" t="s">
        <v>0</v>
      </c>
      <c r="N512" s="26">
        <f t="shared" si="39"/>
        <v>10</v>
      </c>
    </row>
    <row r="513" spans="1:14" s="6" customFormat="1" ht="31.5" customHeight="1" x14ac:dyDescent="0.45">
      <c r="A513" s="6" t="str">
        <f t="shared" si="35"/>
        <v>52-1</v>
      </c>
      <c r="B513" s="6" t="str">
        <f t="shared" si="36"/>
        <v>52-1</v>
      </c>
      <c r="C513" s="21">
        <f>原本!A512</f>
        <v>52</v>
      </c>
      <c r="D513" s="22" t="s">
        <v>9</v>
      </c>
      <c r="E513" s="23">
        <f>原本!B512</f>
        <v>1</v>
      </c>
      <c r="F513" s="21">
        <f>原本!C512</f>
        <v>0</v>
      </c>
      <c r="G513" s="21" t="str">
        <f t="shared" si="37"/>
        <v>52-1</v>
      </c>
      <c r="H513" s="42"/>
      <c r="I513" s="24" t="str">
        <f>原本!D512</f>
        <v>LOUIS VUITTON</v>
      </c>
      <c r="J513" s="25" t="str">
        <f>原本!E512</f>
        <v>バッグ</v>
      </c>
      <c r="K513" s="25" t="str">
        <f>原本!G512</f>
        <v xml:space="preserve">モノグラム オランプ/ SP4121 </v>
      </c>
      <c r="L513" s="26">
        <f t="shared" si="38"/>
        <v>52</v>
      </c>
      <c r="M513" s="26" t="s">
        <v>0</v>
      </c>
      <c r="N513" s="26">
        <f t="shared" si="39"/>
        <v>1</v>
      </c>
    </row>
    <row r="514" spans="1:14" s="6" customFormat="1" ht="31.5" customHeight="1" x14ac:dyDescent="0.45">
      <c r="A514" s="6" t="str">
        <f t="shared" si="35"/>
        <v>52-2</v>
      </c>
      <c r="B514" s="6" t="str">
        <f t="shared" si="36"/>
        <v>52-2</v>
      </c>
      <c r="C514" s="21">
        <f>原本!A513</f>
        <v>52</v>
      </c>
      <c r="D514" s="22" t="s">
        <v>9</v>
      </c>
      <c r="E514" s="23">
        <f>原本!B513</f>
        <v>2</v>
      </c>
      <c r="F514" s="21">
        <f>原本!C513</f>
        <v>0</v>
      </c>
      <c r="G514" s="21" t="str">
        <f t="shared" si="37"/>
        <v>52-2</v>
      </c>
      <c r="H514" s="42"/>
      <c r="I514" s="24" t="str">
        <f>原本!D513</f>
        <v>LOUIS VUITTON</v>
      </c>
      <c r="J514" s="25" t="str">
        <f>原本!E513</f>
        <v>バッグ</v>
      </c>
      <c r="K514" s="25" t="str">
        <f>原本!G513</f>
        <v xml:space="preserve">モノグラム ネヴァーフルMM/ VI2058 </v>
      </c>
      <c r="L514" s="26">
        <f t="shared" si="38"/>
        <v>52</v>
      </c>
      <c r="M514" s="26" t="s">
        <v>0</v>
      </c>
      <c r="N514" s="26">
        <f t="shared" si="39"/>
        <v>2</v>
      </c>
    </row>
    <row r="515" spans="1:14" s="6" customFormat="1" ht="31.5" customHeight="1" x14ac:dyDescent="0.45">
      <c r="A515" s="6" t="str">
        <f t="shared" si="35"/>
        <v>52-3</v>
      </c>
      <c r="B515" s="6" t="str">
        <f t="shared" si="36"/>
        <v>52-3</v>
      </c>
      <c r="C515" s="21">
        <f>原本!A514</f>
        <v>52</v>
      </c>
      <c r="D515" s="22" t="s">
        <v>9</v>
      </c>
      <c r="E515" s="23">
        <f>原本!B514</f>
        <v>3</v>
      </c>
      <c r="F515" s="21">
        <f>原本!C514</f>
        <v>0</v>
      </c>
      <c r="G515" s="21" t="str">
        <f t="shared" si="37"/>
        <v>52-3</v>
      </c>
      <c r="H515" s="42"/>
      <c r="I515" s="24" t="str">
        <f>原本!D514</f>
        <v>LOUIS VUITTON</v>
      </c>
      <c r="J515" s="25" t="str">
        <f>原本!E514</f>
        <v>バッグ</v>
      </c>
      <c r="K515" s="25" t="str">
        <f>原本!G514</f>
        <v xml:space="preserve">モノグラム ティボリGM/ MB4008 </v>
      </c>
      <c r="L515" s="26">
        <f t="shared" si="38"/>
        <v>52</v>
      </c>
      <c r="M515" s="26" t="s">
        <v>0</v>
      </c>
      <c r="N515" s="26">
        <f t="shared" si="39"/>
        <v>3</v>
      </c>
    </row>
    <row r="516" spans="1:14" s="6" customFormat="1" ht="31.5" customHeight="1" x14ac:dyDescent="0.45">
      <c r="A516" s="6" t="str">
        <f t="shared" si="35"/>
        <v>52-4</v>
      </c>
      <c r="B516" s="6" t="str">
        <f t="shared" si="36"/>
        <v>52-4</v>
      </c>
      <c r="C516" s="21">
        <f>原本!A515</f>
        <v>52</v>
      </c>
      <c r="D516" s="22" t="s">
        <v>9</v>
      </c>
      <c r="E516" s="23">
        <f>原本!B515</f>
        <v>4</v>
      </c>
      <c r="F516" s="21">
        <f>原本!C515</f>
        <v>0</v>
      </c>
      <c r="G516" s="21" t="str">
        <f t="shared" si="37"/>
        <v>52-4</v>
      </c>
      <c r="H516" s="42"/>
      <c r="I516" s="24" t="str">
        <f>原本!D515</f>
        <v>LOUIS VUITTON</v>
      </c>
      <c r="J516" s="25" t="str">
        <f>原本!E515</f>
        <v>バッグ</v>
      </c>
      <c r="K516" s="25" t="str">
        <f>原本!G515</f>
        <v xml:space="preserve">モノグラム カバピアノ/ VI0091 </v>
      </c>
      <c r="L516" s="26">
        <f t="shared" si="38"/>
        <v>52</v>
      </c>
      <c r="M516" s="26" t="s">
        <v>0</v>
      </c>
      <c r="N516" s="26">
        <f t="shared" si="39"/>
        <v>4</v>
      </c>
    </row>
    <row r="517" spans="1:14" s="6" customFormat="1" ht="31.5" customHeight="1" x14ac:dyDescent="0.45">
      <c r="A517" s="6" t="str">
        <f t="shared" si="35"/>
        <v>52-5</v>
      </c>
      <c r="B517" s="6" t="str">
        <f t="shared" si="36"/>
        <v>52-5</v>
      </c>
      <c r="C517" s="21">
        <f>原本!A516</f>
        <v>52</v>
      </c>
      <c r="D517" s="22" t="s">
        <v>9</v>
      </c>
      <c r="E517" s="23">
        <f>原本!B516</f>
        <v>5</v>
      </c>
      <c r="F517" s="21">
        <f>原本!C516</f>
        <v>0</v>
      </c>
      <c r="G517" s="21" t="str">
        <f t="shared" si="37"/>
        <v>52-5</v>
      </c>
      <c r="H517" s="42"/>
      <c r="I517" s="24" t="str">
        <f>原本!D516</f>
        <v>LOUIS VUITTON</v>
      </c>
      <c r="J517" s="25" t="str">
        <f>原本!E516</f>
        <v>バッグ</v>
      </c>
      <c r="K517" s="25" t="str">
        <f>原本!G516</f>
        <v xml:space="preserve">モノグラム ガンジュ/ CA1004 </v>
      </c>
      <c r="L517" s="26">
        <f t="shared" si="38"/>
        <v>52</v>
      </c>
      <c r="M517" s="26" t="s">
        <v>0</v>
      </c>
      <c r="N517" s="26">
        <f t="shared" si="39"/>
        <v>5</v>
      </c>
    </row>
    <row r="518" spans="1:14" s="6" customFormat="1" ht="31.5" customHeight="1" x14ac:dyDescent="0.45">
      <c r="A518" s="6" t="str">
        <f t="shared" ref="A518:A581" si="40">$C$3&amp;B518</f>
        <v>52-6</v>
      </c>
      <c r="B518" s="6" t="str">
        <f t="shared" ref="B518:B581" si="41">C518&amp;-E518</f>
        <v>52-6</v>
      </c>
      <c r="C518" s="21">
        <f>原本!A517</f>
        <v>52</v>
      </c>
      <c r="D518" s="22" t="s">
        <v>9</v>
      </c>
      <c r="E518" s="23">
        <f>原本!B517</f>
        <v>6</v>
      </c>
      <c r="F518" s="21">
        <f>原本!C517</f>
        <v>0</v>
      </c>
      <c r="G518" s="21" t="str">
        <f t="shared" ref="G518:G581" si="42">C518&amp;-E518</f>
        <v>52-6</v>
      </c>
      <c r="H518" s="42"/>
      <c r="I518" s="24" t="str">
        <f>原本!D517</f>
        <v>LOUIS VUITTON</v>
      </c>
      <c r="J518" s="25" t="str">
        <f>原本!E517</f>
        <v>バッグ</v>
      </c>
      <c r="K518" s="25" t="str">
        <f>原本!G517</f>
        <v xml:space="preserve">モノグラム マルリーバンドリエール/ DU0043 </v>
      </c>
      <c r="L518" s="26">
        <f t="shared" ref="L518:L581" si="43">C518</f>
        <v>52</v>
      </c>
      <c r="M518" s="26" t="s">
        <v>0</v>
      </c>
      <c r="N518" s="26">
        <f t="shared" ref="N518:N581" si="44">E518</f>
        <v>6</v>
      </c>
    </row>
    <row r="519" spans="1:14" s="6" customFormat="1" ht="31.5" customHeight="1" x14ac:dyDescent="0.45">
      <c r="A519" s="6" t="str">
        <f t="shared" si="40"/>
        <v>52-7</v>
      </c>
      <c r="B519" s="6" t="str">
        <f t="shared" si="41"/>
        <v>52-7</v>
      </c>
      <c r="C519" s="21">
        <f>原本!A518</f>
        <v>52</v>
      </c>
      <c r="D519" s="22" t="s">
        <v>9</v>
      </c>
      <c r="E519" s="23">
        <f>原本!B518</f>
        <v>7</v>
      </c>
      <c r="F519" s="21">
        <f>原本!C518</f>
        <v>0</v>
      </c>
      <c r="G519" s="21" t="str">
        <f t="shared" si="42"/>
        <v>52-7</v>
      </c>
      <c r="H519" s="42"/>
      <c r="I519" s="24" t="str">
        <f>原本!D518</f>
        <v>LOUIS VUITTON</v>
      </c>
      <c r="J519" s="25" t="str">
        <f>原本!E518</f>
        <v>バッグ</v>
      </c>
      <c r="K519" s="25" t="str">
        <f>原本!G518</f>
        <v>モノグラム ポシェットアクセソワール/ FL0032 /付属品:箱</v>
      </c>
      <c r="L519" s="26">
        <f t="shared" si="43"/>
        <v>52</v>
      </c>
      <c r="M519" s="26" t="s">
        <v>0</v>
      </c>
      <c r="N519" s="26">
        <f t="shared" si="44"/>
        <v>7</v>
      </c>
    </row>
    <row r="520" spans="1:14" s="6" customFormat="1" ht="31.5" customHeight="1" x14ac:dyDescent="0.45">
      <c r="A520" s="6" t="str">
        <f t="shared" si="40"/>
        <v>52-8</v>
      </c>
      <c r="B520" s="6" t="str">
        <f t="shared" si="41"/>
        <v>52-8</v>
      </c>
      <c r="C520" s="21">
        <f>原本!A519</f>
        <v>52</v>
      </c>
      <c r="D520" s="22" t="s">
        <v>9</v>
      </c>
      <c r="E520" s="23">
        <f>原本!B519</f>
        <v>8</v>
      </c>
      <c r="F520" s="21">
        <f>原本!C519</f>
        <v>0</v>
      </c>
      <c r="G520" s="21" t="str">
        <f t="shared" si="42"/>
        <v>52-8</v>
      </c>
      <c r="H520" s="42"/>
      <c r="I520" s="24" t="str">
        <f>原本!D519</f>
        <v>LOUIS VUITTON</v>
      </c>
      <c r="J520" s="25" t="str">
        <f>原本!E519</f>
        <v>バッグ</v>
      </c>
      <c r="K520" s="25" t="str">
        <f>原本!G519</f>
        <v>モノグラム フロランティーヌ/ FL1024 /付属品:ストラップ　箱　袋</v>
      </c>
      <c r="L520" s="26">
        <f t="shared" si="43"/>
        <v>52</v>
      </c>
      <c r="M520" s="26" t="s">
        <v>0</v>
      </c>
      <c r="N520" s="26">
        <f t="shared" si="44"/>
        <v>8</v>
      </c>
    </row>
    <row r="521" spans="1:14" s="6" customFormat="1" ht="31.5" customHeight="1" x14ac:dyDescent="0.45">
      <c r="A521" s="6" t="str">
        <f t="shared" si="40"/>
        <v>52-9</v>
      </c>
      <c r="B521" s="6" t="str">
        <f t="shared" si="41"/>
        <v>52-9</v>
      </c>
      <c r="C521" s="21">
        <f>原本!A520</f>
        <v>52</v>
      </c>
      <c r="D521" s="22" t="s">
        <v>9</v>
      </c>
      <c r="E521" s="23">
        <f>原本!B520</f>
        <v>9</v>
      </c>
      <c r="F521" s="21">
        <f>原本!C520</f>
        <v>0</v>
      </c>
      <c r="G521" s="21" t="str">
        <f t="shared" si="42"/>
        <v>52-9</v>
      </c>
      <c r="H521" s="42"/>
      <c r="I521" s="24" t="str">
        <f>原本!D520</f>
        <v>LOUIS VUITTON</v>
      </c>
      <c r="J521" s="25" t="str">
        <f>原本!E520</f>
        <v>バッグ</v>
      </c>
      <c r="K521" s="25" t="str">
        <f>原本!G520</f>
        <v>モノグラム オデオン/ CA4018 /付属品:箱</v>
      </c>
      <c r="L521" s="26">
        <f t="shared" si="43"/>
        <v>52</v>
      </c>
      <c r="M521" s="26" t="s">
        <v>0</v>
      </c>
      <c r="N521" s="26">
        <f t="shared" si="44"/>
        <v>9</v>
      </c>
    </row>
    <row r="522" spans="1:14" s="6" customFormat="1" ht="31.5" customHeight="1" x14ac:dyDescent="0.45">
      <c r="A522" s="6" t="str">
        <f t="shared" si="40"/>
        <v>52-10</v>
      </c>
      <c r="B522" s="6" t="str">
        <f t="shared" si="41"/>
        <v>52-10</v>
      </c>
      <c r="C522" s="21">
        <f>原本!A521</f>
        <v>52</v>
      </c>
      <c r="D522" s="22" t="s">
        <v>9</v>
      </c>
      <c r="E522" s="23">
        <f>原本!B521</f>
        <v>10</v>
      </c>
      <c r="F522" s="21">
        <f>原本!C521</f>
        <v>0</v>
      </c>
      <c r="G522" s="21" t="str">
        <f t="shared" si="42"/>
        <v>52-10</v>
      </c>
      <c r="H522" s="42"/>
      <c r="I522" s="24" t="str">
        <f>原本!D521</f>
        <v>LOUIS VUITTON</v>
      </c>
      <c r="J522" s="25" t="str">
        <f>原本!E521</f>
        <v>バッグ</v>
      </c>
      <c r="K522" s="25" t="str">
        <f>原本!G521</f>
        <v>ノグラム ポシェットコスメティック/ SR3188 /付属品:箱・袋</v>
      </c>
      <c r="L522" s="26">
        <f t="shared" si="43"/>
        <v>52</v>
      </c>
      <c r="M522" s="26" t="s">
        <v>0</v>
      </c>
      <c r="N522" s="26">
        <f t="shared" si="44"/>
        <v>10</v>
      </c>
    </row>
    <row r="523" spans="1:14" s="6" customFormat="1" ht="31.5" customHeight="1" x14ac:dyDescent="0.45">
      <c r="A523" s="6" t="str">
        <f t="shared" si="40"/>
        <v>53-1</v>
      </c>
      <c r="B523" s="6" t="str">
        <f t="shared" si="41"/>
        <v>53-1</v>
      </c>
      <c r="C523" s="21">
        <f>原本!A522</f>
        <v>53</v>
      </c>
      <c r="D523" s="22" t="s">
        <v>9</v>
      </c>
      <c r="E523" s="23">
        <f>原本!B522</f>
        <v>1</v>
      </c>
      <c r="F523" s="21">
        <f>原本!C522</f>
        <v>0</v>
      </c>
      <c r="G523" s="21" t="str">
        <f t="shared" si="42"/>
        <v>53-1</v>
      </c>
      <c r="H523" s="42"/>
      <c r="I523" s="24" t="str">
        <f>原本!D522</f>
        <v>CHANEL</v>
      </c>
      <c r="J523" s="25" t="str">
        <f>原本!E522</f>
        <v>バッグ</v>
      </c>
      <c r="K523" s="25" t="str">
        <f>原本!G522</f>
        <v>ガブリエル　チェーンショルダーバッグ</v>
      </c>
      <c r="L523" s="26">
        <f t="shared" si="43"/>
        <v>53</v>
      </c>
      <c r="M523" s="26" t="s">
        <v>0</v>
      </c>
      <c r="N523" s="26">
        <f t="shared" si="44"/>
        <v>1</v>
      </c>
    </row>
    <row r="524" spans="1:14" s="6" customFormat="1" ht="31.5" customHeight="1" x14ac:dyDescent="0.45">
      <c r="A524" s="6" t="str">
        <f t="shared" si="40"/>
        <v>53-2</v>
      </c>
      <c r="B524" s="6" t="str">
        <f t="shared" si="41"/>
        <v>53-2</v>
      </c>
      <c r="C524" s="21">
        <f>原本!A523</f>
        <v>53</v>
      </c>
      <c r="D524" s="22" t="s">
        <v>9</v>
      </c>
      <c r="E524" s="23">
        <f>原本!B523</f>
        <v>2</v>
      </c>
      <c r="F524" s="21">
        <f>原本!C523</f>
        <v>0</v>
      </c>
      <c r="G524" s="21" t="str">
        <f t="shared" si="42"/>
        <v>53-2</v>
      </c>
      <c r="H524" s="42"/>
      <c r="I524" s="24" t="str">
        <f>原本!D523</f>
        <v>LOUIS VUITTON</v>
      </c>
      <c r="J524" s="25" t="str">
        <f>原本!E523</f>
        <v>バッグ</v>
      </c>
      <c r="K524" s="25" t="str">
        <f>原本!G523</f>
        <v>【別展】キーポルバンドリエール25?/ RFID /付属品:ストラップ、箱、袋</v>
      </c>
      <c r="L524" s="26">
        <f t="shared" si="43"/>
        <v>53</v>
      </c>
      <c r="M524" s="26" t="s">
        <v>0</v>
      </c>
      <c r="N524" s="26">
        <f t="shared" si="44"/>
        <v>2</v>
      </c>
    </row>
    <row r="525" spans="1:14" s="6" customFormat="1" ht="31.5" customHeight="1" x14ac:dyDescent="0.45">
      <c r="A525" s="6" t="str">
        <f t="shared" si="40"/>
        <v>53-3</v>
      </c>
      <c r="B525" s="6" t="str">
        <f t="shared" si="41"/>
        <v>53-3</v>
      </c>
      <c r="C525" s="21">
        <f>原本!A524</f>
        <v>53</v>
      </c>
      <c r="D525" s="22" t="s">
        <v>9</v>
      </c>
      <c r="E525" s="23">
        <f>原本!B524</f>
        <v>3</v>
      </c>
      <c r="F525" s="21">
        <f>原本!C524</f>
        <v>0</v>
      </c>
      <c r="G525" s="21" t="str">
        <f t="shared" si="42"/>
        <v>53-3</v>
      </c>
      <c r="H525" s="42"/>
      <c r="I525" s="24" t="str">
        <f>原本!D524</f>
        <v>LOUIS VUITTON</v>
      </c>
      <c r="J525" s="25" t="str">
        <f>原本!E524</f>
        <v>バッグ</v>
      </c>
      <c r="K525" s="25" t="str">
        <f>原本!G524</f>
        <v>ハムステッド　ダミエアズール</v>
      </c>
      <c r="L525" s="26">
        <f t="shared" si="43"/>
        <v>53</v>
      </c>
      <c r="M525" s="26" t="s">
        <v>0</v>
      </c>
      <c r="N525" s="26">
        <f t="shared" si="44"/>
        <v>3</v>
      </c>
    </row>
    <row r="526" spans="1:14" s="6" customFormat="1" ht="31.5" customHeight="1" x14ac:dyDescent="0.45">
      <c r="A526" s="6" t="str">
        <f t="shared" si="40"/>
        <v>53-4</v>
      </c>
      <c r="B526" s="6" t="str">
        <f t="shared" si="41"/>
        <v>53-4</v>
      </c>
      <c r="C526" s="21">
        <f>原本!A525</f>
        <v>53</v>
      </c>
      <c r="D526" s="22" t="s">
        <v>9</v>
      </c>
      <c r="E526" s="23">
        <f>原本!B525</f>
        <v>4</v>
      </c>
      <c r="F526" s="21">
        <f>原本!C525</f>
        <v>0</v>
      </c>
      <c r="G526" s="21" t="str">
        <f t="shared" si="42"/>
        <v>53-4</v>
      </c>
      <c r="H526" s="42"/>
      <c r="I526" s="24" t="str">
        <f>原本!D525</f>
        <v>LOUIS VUITTON</v>
      </c>
      <c r="J526" s="25" t="str">
        <f>原本!E525</f>
        <v>バッグ</v>
      </c>
      <c r="K526" s="25" t="str">
        <f>原本!G525</f>
        <v>アルマ　モノグラム</v>
      </c>
      <c r="L526" s="26">
        <f t="shared" si="43"/>
        <v>53</v>
      </c>
      <c r="M526" s="26" t="s">
        <v>0</v>
      </c>
      <c r="N526" s="26">
        <f t="shared" si="44"/>
        <v>4</v>
      </c>
    </row>
    <row r="527" spans="1:14" s="6" customFormat="1" ht="31.5" customHeight="1" x14ac:dyDescent="0.45">
      <c r="A527" s="6" t="str">
        <f t="shared" si="40"/>
        <v>53-5</v>
      </c>
      <c r="B527" s="6" t="str">
        <f t="shared" si="41"/>
        <v>53-5</v>
      </c>
      <c r="C527" s="21">
        <f>原本!A526</f>
        <v>53</v>
      </c>
      <c r="D527" s="22" t="s">
        <v>9</v>
      </c>
      <c r="E527" s="23">
        <f>原本!B526</f>
        <v>5</v>
      </c>
      <c r="F527" s="21">
        <f>原本!C526</f>
        <v>0</v>
      </c>
      <c r="G527" s="21" t="str">
        <f t="shared" si="42"/>
        <v>53-5</v>
      </c>
      <c r="H527" s="42"/>
      <c r="I527" s="24" t="str">
        <f>原本!D526</f>
        <v>HERMES</v>
      </c>
      <c r="J527" s="25" t="str">
        <f>原本!E526</f>
        <v>バッグ</v>
      </c>
      <c r="K527" s="25" t="str">
        <f>原本!G526</f>
        <v>ガーデンパーティ/付属品:袋</v>
      </c>
      <c r="L527" s="26">
        <f t="shared" si="43"/>
        <v>53</v>
      </c>
      <c r="M527" s="26" t="s">
        <v>0</v>
      </c>
      <c r="N527" s="26">
        <f t="shared" si="44"/>
        <v>5</v>
      </c>
    </row>
    <row r="528" spans="1:14" s="6" customFormat="1" ht="31.5" customHeight="1" x14ac:dyDescent="0.45">
      <c r="A528" s="6" t="str">
        <f t="shared" si="40"/>
        <v>53-6</v>
      </c>
      <c r="B528" s="6" t="str">
        <f t="shared" si="41"/>
        <v>53-6</v>
      </c>
      <c r="C528" s="21">
        <f>原本!A527</f>
        <v>53</v>
      </c>
      <c r="D528" s="22" t="s">
        <v>9</v>
      </c>
      <c r="E528" s="23">
        <f>原本!B527</f>
        <v>6</v>
      </c>
      <c r="F528" s="21">
        <f>原本!C527</f>
        <v>0</v>
      </c>
      <c r="G528" s="21" t="str">
        <f t="shared" si="42"/>
        <v>53-6</v>
      </c>
      <c r="H528" s="42"/>
      <c r="I528" s="24" t="str">
        <f>原本!D527</f>
        <v>LOUIS VUITTON</v>
      </c>
      <c r="J528" s="25" t="str">
        <f>原本!E527</f>
        <v>バッグ</v>
      </c>
      <c r="K528" s="25" t="str">
        <f>原本!G527</f>
        <v>ルシーユPM　モノグラムミニ</v>
      </c>
      <c r="L528" s="26">
        <f t="shared" si="43"/>
        <v>53</v>
      </c>
      <c r="M528" s="26" t="s">
        <v>0</v>
      </c>
      <c r="N528" s="26">
        <f t="shared" si="44"/>
        <v>6</v>
      </c>
    </row>
    <row r="529" spans="1:14" s="6" customFormat="1" ht="31.5" customHeight="1" x14ac:dyDescent="0.45">
      <c r="A529" s="6" t="str">
        <f t="shared" si="40"/>
        <v>53-7</v>
      </c>
      <c r="B529" s="6" t="str">
        <f t="shared" si="41"/>
        <v>53-7</v>
      </c>
      <c r="C529" s="21">
        <f>原本!A528</f>
        <v>53</v>
      </c>
      <c r="D529" s="22" t="s">
        <v>9</v>
      </c>
      <c r="E529" s="23">
        <f>原本!B528</f>
        <v>7</v>
      </c>
      <c r="F529" s="21">
        <f>原本!C528</f>
        <v>0</v>
      </c>
      <c r="G529" s="21" t="str">
        <f t="shared" si="42"/>
        <v>53-7</v>
      </c>
      <c r="H529" s="42"/>
      <c r="I529" s="24" t="str">
        <f>原本!D528</f>
        <v>Christian Dior</v>
      </c>
      <c r="J529" s="25" t="str">
        <f>原本!E528</f>
        <v>バッグ</v>
      </c>
      <c r="K529" s="25" t="str">
        <f>原本!G528</f>
        <v>レディディオール　デニム/付属品:ストラップ</v>
      </c>
      <c r="L529" s="26">
        <f t="shared" si="43"/>
        <v>53</v>
      </c>
      <c r="M529" s="26" t="s">
        <v>0</v>
      </c>
      <c r="N529" s="26">
        <f t="shared" si="44"/>
        <v>7</v>
      </c>
    </row>
    <row r="530" spans="1:14" s="6" customFormat="1" ht="31.5" customHeight="1" x14ac:dyDescent="0.45">
      <c r="A530" s="6" t="str">
        <f t="shared" si="40"/>
        <v>53-8</v>
      </c>
      <c r="B530" s="6" t="str">
        <f t="shared" si="41"/>
        <v>53-8</v>
      </c>
      <c r="C530" s="21">
        <f>原本!A529</f>
        <v>53</v>
      </c>
      <c r="D530" s="22" t="s">
        <v>9</v>
      </c>
      <c r="E530" s="23">
        <f>原本!B529</f>
        <v>8</v>
      </c>
      <c r="F530" s="21">
        <f>原本!C529</f>
        <v>0</v>
      </c>
      <c r="G530" s="21" t="str">
        <f t="shared" si="42"/>
        <v>53-8</v>
      </c>
      <c r="H530" s="42"/>
      <c r="I530" s="24" t="str">
        <f>原本!D529</f>
        <v>GUCCI</v>
      </c>
      <c r="J530" s="25" t="str">
        <f>原本!E529</f>
        <v>バッグ</v>
      </c>
      <c r="K530" s="25" t="str">
        <f>原本!G529</f>
        <v>2WAYバッグ　マイクロGG　シマ/付属品:ストラップ</v>
      </c>
      <c r="L530" s="26">
        <f t="shared" si="43"/>
        <v>53</v>
      </c>
      <c r="M530" s="26" t="s">
        <v>0</v>
      </c>
      <c r="N530" s="26">
        <f t="shared" si="44"/>
        <v>8</v>
      </c>
    </row>
    <row r="531" spans="1:14" s="6" customFormat="1" ht="31.5" customHeight="1" x14ac:dyDescent="0.45">
      <c r="A531" s="6" t="str">
        <f t="shared" si="40"/>
        <v>53-9</v>
      </c>
      <c r="B531" s="6" t="str">
        <f t="shared" si="41"/>
        <v>53-9</v>
      </c>
      <c r="C531" s="21">
        <f>原本!A530</f>
        <v>53</v>
      </c>
      <c r="D531" s="22" t="s">
        <v>9</v>
      </c>
      <c r="E531" s="23">
        <f>原本!B530</f>
        <v>9</v>
      </c>
      <c r="F531" s="21">
        <f>原本!C530</f>
        <v>0</v>
      </c>
      <c r="G531" s="21" t="str">
        <f t="shared" si="42"/>
        <v>53-9</v>
      </c>
      <c r="H531" s="42"/>
      <c r="I531" s="24" t="str">
        <f>原本!D530</f>
        <v>GUCCI</v>
      </c>
      <c r="J531" s="25" t="str">
        <f>原本!E530</f>
        <v>バッグ</v>
      </c>
      <c r="K531" s="25" t="str">
        <f>原本!G530</f>
        <v>アビー　ショルダーバッグ　シマ/付属品:袋</v>
      </c>
      <c r="L531" s="26">
        <f t="shared" si="43"/>
        <v>53</v>
      </c>
      <c r="M531" s="26" t="s">
        <v>0</v>
      </c>
      <c r="N531" s="26">
        <f t="shared" si="44"/>
        <v>9</v>
      </c>
    </row>
    <row r="532" spans="1:14" s="6" customFormat="1" ht="31.5" customHeight="1" x14ac:dyDescent="0.45">
      <c r="A532" s="6" t="str">
        <f t="shared" si="40"/>
        <v>53-10</v>
      </c>
      <c r="B532" s="6" t="str">
        <f t="shared" si="41"/>
        <v>53-10</v>
      </c>
      <c r="C532" s="21">
        <f>原本!A531</f>
        <v>53</v>
      </c>
      <c r="D532" s="22" t="s">
        <v>9</v>
      </c>
      <c r="E532" s="23">
        <f>原本!B531</f>
        <v>10</v>
      </c>
      <c r="F532" s="21">
        <f>原本!C531</f>
        <v>0</v>
      </c>
      <c r="G532" s="21" t="str">
        <f t="shared" si="42"/>
        <v>53-10</v>
      </c>
      <c r="H532" s="42"/>
      <c r="I532" s="24" t="str">
        <f>原本!D531</f>
        <v>GUCCI</v>
      </c>
      <c r="J532" s="25" t="str">
        <f>原本!E531</f>
        <v>バッグ</v>
      </c>
      <c r="K532" s="25" t="str">
        <f>原本!G531</f>
        <v>ソーホーショルダーバッグ</v>
      </c>
      <c r="L532" s="26">
        <f t="shared" si="43"/>
        <v>53</v>
      </c>
      <c r="M532" s="26" t="s">
        <v>0</v>
      </c>
      <c r="N532" s="26">
        <f t="shared" si="44"/>
        <v>10</v>
      </c>
    </row>
    <row r="533" spans="1:14" s="6" customFormat="1" ht="31.5" customHeight="1" x14ac:dyDescent="0.45">
      <c r="A533" s="6" t="str">
        <f t="shared" si="40"/>
        <v>54-1</v>
      </c>
      <c r="B533" s="6" t="str">
        <f t="shared" si="41"/>
        <v>54-1</v>
      </c>
      <c r="C533" s="21">
        <f>原本!A532</f>
        <v>54</v>
      </c>
      <c r="D533" s="22" t="s">
        <v>9</v>
      </c>
      <c r="E533" s="23">
        <f>原本!B532</f>
        <v>1</v>
      </c>
      <c r="F533" s="21">
        <f>原本!C532</f>
        <v>0</v>
      </c>
      <c r="G533" s="21" t="str">
        <f t="shared" si="42"/>
        <v>54-1</v>
      </c>
      <c r="H533" s="42"/>
      <c r="I533" s="24" t="str">
        <f>原本!D532</f>
        <v>LOUIS VUITTON</v>
      </c>
      <c r="J533" s="25" t="str">
        <f>原本!E532</f>
        <v>バッグ</v>
      </c>
      <c r="K533" s="25" t="str">
        <f>原本!G532</f>
        <v>ノエ</v>
      </c>
      <c r="L533" s="26">
        <f t="shared" si="43"/>
        <v>54</v>
      </c>
      <c r="M533" s="26" t="s">
        <v>0</v>
      </c>
      <c r="N533" s="26">
        <f t="shared" si="44"/>
        <v>1</v>
      </c>
    </row>
    <row r="534" spans="1:14" s="6" customFormat="1" ht="31.5" customHeight="1" x14ac:dyDescent="0.45">
      <c r="A534" s="6" t="str">
        <f t="shared" si="40"/>
        <v>54-2</v>
      </c>
      <c r="B534" s="6" t="str">
        <f t="shared" si="41"/>
        <v>54-2</v>
      </c>
      <c r="C534" s="21">
        <f>原本!A533</f>
        <v>54</v>
      </c>
      <c r="D534" s="22" t="s">
        <v>9</v>
      </c>
      <c r="E534" s="23">
        <f>原本!B533</f>
        <v>2</v>
      </c>
      <c r="F534" s="21">
        <f>原本!C533</f>
        <v>0</v>
      </c>
      <c r="G534" s="21" t="str">
        <f t="shared" si="42"/>
        <v>54-2</v>
      </c>
      <c r="H534" s="42"/>
      <c r="I534" s="24" t="str">
        <f>原本!D533</f>
        <v>LOUIS VUITTON</v>
      </c>
      <c r="J534" s="25" t="str">
        <f>原本!E533</f>
        <v>バッグ</v>
      </c>
      <c r="K534" s="25" t="str">
        <f>原本!G533</f>
        <v>ガリエラ</v>
      </c>
      <c r="L534" s="26">
        <f t="shared" si="43"/>
        <v>54</v>
      </c>
      <c r="M534" s="26" t="s">
        <v>0</v>
      </c>
      <c r="N534" s="26">
        <f t="shared" si="44"/>
        <v>2</v>
      </c>
    </row>
    <row r="535" spans="1:14" s="6" customFormat="1" ht="31.5" customHeight="1" x14ac:dyDescent="0.45">
      <c r="A535" s="6" t="str">
        <f t="shared" si="40"/>
        <v>54-3</v>
      </c>
      <c r="B535" s="6" t="str">
        <f t="shared" si="41"/>
        <v>54-3</v>
      </c>
      <c r="C535" s="21">
        <f>原本!A534</f>
        <v>54</v>
      </c>
      <c r="D535" s="22" t="s">
        <v>9</v>
      </c>
      <c r="E535" s="23">
        <f>原本!B534</f>
        <v>3</v>
      </c>
      <c r="F535" s="21">
        <f>原本!C534</f>
        <v>0</v>
      </c>
      <c r="G535" s="21" t="str">
        <f t="shared" si="42"/>
        <v>54-3</v>
      </c>
      <c r="H535" s="42"/>
      <c r="I535" s="24" t="str">
        <f>原本!D534</f>
        <v>LOUIS VUITTON</v>
      </c>
      <c r="J535" s="25" t="str">
        <f>原本!E534</f>
        <v>バッグ</v>
      </c>
      <c r="K535" s="25" t="str">
        <f>原本!G534</f>
        <v>ティカル</v>
      </c>
      <c r="L535" s="26">
        <f t="shared" si="43"/>
        <v>54</v>
      </c>
      <c r="M535" s="26" t="s">
        <v>0</v>
      </c>
      <c r="N535" s="26">
        <f t="shared" si="44"/>
        <v>3</v>
      </c>
    </row>
    <row r="536" spans="1:14" s="6" customFormat="1" ht="31.5" customHeight="1" x14ac:dyDescent="0.45">
      <c r="A536" s="6" t="str">
        <f t="shared" si="40"/>
        <v>54-4</v>
      </c>
      <c r="B536" s="6" t="str">
        <f t="shared" si="41"/>
        <v>54-4</v>
      </c>
      <c r="C536" s="21">
        <f>原本!A535</f>
        <v>54</v>
      </c>
      <c r="D536" s="22" t="s">
        <v>9</v>
      </c>
      <c r="E536" s="23">
        <f>原本!B535</f>
        <v>4</v>
      </c>
      <c r="F536" s="21">
        <f>原本!C535</f>
        <v>0</v>
      </c>
      <c r="G536" s="21" t="str">
        <f t="shared" si="42"/>
        <v>54-4</v>
      </c>
      <c r="H536" s="42"/>
      <c r="I536" s="24" t="str">
        <f>原本!D535</f>
        <v>LOUIS VUITTON</v>
      </c>
      <c r="J536" s="25" t="str">
        <f>原本!E535</f>
        <v>バッグ</v>
      </c>
      <c r="K536" s="25" t="str">
        <f>原本!G535</f>
        <v>バティニョール</v>
      </c>
      <c r="L536" s="26">
        <f t="shared" si="43"/>
        <v>54</v>
      </c>
      <c r="M536" s="26" t="s">
        <v>0</v>
      </c>
      <c r="N536" s="26">
        <f t="shared" si="44"/>
        <v>4</v>
      </c>
    </row>
    <row r="537" spans="1:14" s="6" customFormat="1" ht="31.5" customHeight="1" x14ac:dyDescent="0.45">
      <c r="A537" s="6" t="str">
        <f t="shared" si="40"/>
        <v>54-5</v>
      </c>
      <c r="B537" s="6" t="str">
        <f t="shared" si="41"/>
        <v>54-5</v>
      </c>
      <c r="C537" s="21">
        <f>原本!A536</f>
        <v>54</v>
      </c>
      <c r="D537" s="22" t="s">
        <v>9</v>
      </c>
      <c r="E537" s="23">
        <f>原本!B536</f>
        <v>5</v>
      </c>
      <c r="F537" s="21">
        <f>原本!C536</f>
        <v>0</v>
      </c>
      <c r="G537" s="21" t="str">
        <f t="shared" si="42"/>
        <v>54-5</v>
      </c>
      <c r="H537" s="42"/>
      <c r="I537" s="24" t="str">
        <f>原本!D536</f>
        <v>LOUIS VUITTON</v>
      </c>
      <c r="J537" s="25" t="str">
        <f>原本!E536</f>
        <v>バッグ</v>
      </c>
      <c r="K537" s="25" t="str">
        <f>原本!G536</f>
        <v>ランドネ</v>
      </c>
      <c r="L537" s="26">
        <f t="shared" si="43"/>
        <v>54</v>
      </c>
      <c r="M537" s="26" t="s">
        <v>0</v>
      </c>
      <c r="N537" s="26">
        <f t="shared" si="44"/>
        <v>5</v>
      </c>
    </row>
    <row r="538" spans="1:14" s="6" customFormat="1" ht="31.5" customHeight="1" x14ac:dyDescent="0.45">
      <c r="A538" s="6" t="str">
        <f t="shared" si="40"/>
        <v>54-6</v>
      </c>
      <c r="B538" s="6" t="str">
        <f t="shared" si="41"/>
        <v>54-6</v>
      </c>
      <c r="C538" s="21">
        <f>原本!A537</f>
        <v>54</v>
      </c>
      <c r="D538" s="22" t="s">
        <v>9</v>
      </c>
      <c r="E538" s="23">
        <f>原本!B537</f>
        <v>6</v>
      </c>
      <c r="F538" s="21">
        <f>原本!C537</f>
        <v>0</v>
      </c>
      <c r="G538" s="21" t="str">
        <f t="shared" si="42"/>
        <v>54-6</v>
      </c>
      <c r="H538" s="42"/>
      <c r="I538" s="24" t="str">
        <f>原本!D537</f>
        <v>LOUIS VUITTON</v>
      </c>
      <c r="J538" s="25" t="str">
        <f>原本!E537</f>
        <v>バッグ</v>
      </c>
      <c r="K538" s="25" t="str">
        <f>原本!G537</f>
        <v>ヴィバシテMM</v>
      </c>
      <c r="L538" s="26">
        <f t="shared" si="43"/>
        <v>54</v>
      </c>
      <c r="M538" s="26" t="s">
        <v>0</v>
      </c>
      <c r="N538" s="26">
        <f t="shared" si="44"/>
        <v>6</v>
      </c>
    </row>
    <row r="539" spans="1:14" s="6" customFormat="1" ht="31.5" customHeight="1" x14ac:dyDescent="0.45">
      <c r="A539" s="6" t="str">
        <f t="shared" si="40"/>
        <v>54-7</v>
      </c>
      <c r="B539" s="6" t="str">
        <f t="shared" si="41"/>
        <v>54-7</v>
      </c>
      <c r="C539" s="21">
        <f>原本!A538</f>
        <v>54</v>
      </c>
      <c r="D539" s="22" t="s">
        <v>9</v>
      </c>
      <c r="E539" s="23">
        <f>原本!B538</f>
        <v>7</v>
      </c>
      <c r="F539" s="21">
        <f>原本!C538</f>
        <v>0</v>
      </c>
      <c r="G539" s="21" t="str">
        <f t="shared" si="42"/>
        <v>54-7</v>
      </c>
      <c r="H539" s="42"/>
      <c r="I539" s="24" t="str">
        <f>原本!D538</f>
        <v>LOUIS VUITTON</v>
      </c>
      <c r="J539" s="25" t="str">
        <f>原本!E538</f>
        <v>バッグ</v>
      </c>
      <c r="K539" s="25" t="str">
        <f>原本!G538</f>
        <v>バティニョールオリゾンタル</v>
      </c>
      <c r="L539" s="26">
        <f t="shared" si="43"/>
        <v>54</v>
      </c>
      <c r="M539" s="26" t="s">
        <v>0</v>
      </c>
      <c r="N539" s="26">
        <f t="shared" si="44"/>
        <v>7</v>
      </c>
    </row>
    <row r="540" spans="1:14" s="6" customFormat="1" ht="31.5" customHeight="1" x14ac:dyDescent="0.45">
      <c r="A540" s="6" t="str">
        <f t="shared" si="40"/>
        <v>54-8</v>
      </c>
      <c r="B540" s="6" t="str">
        <f t="shared" si="41"/>
        <v>54-8</v>
      </c>
      <c r="C540" s="21">
        <f>原本!A539</f>
        <v>54</v>
      </c>
      <c r="D540" s="22" t="s">
        <v>9</v>
      </c>
      <c r="E540" s="23">
        <f>原本!B539</f>
        <v>8</v>
      </c>
      <c r="F540" s="21">
        <f>原本!C539</f>
        <v>0</v>
      </c>
      <c r="G540" s="21" t="str">
        <f t="shared" si="42"/>
        <v>54-8</v>
      </c>
      <c r="H540" s="42"/>
      <c r="I540" s="24" t="str">
        <f>原本!D539</f>
        <v>LOUIS VUITTON</v>
      </c>
      <c r="J540" s="25" t="str">
        <f>原本!E539</f>
        <v>バッグ</v>
      </c>
      <c r="K540" s="25" t="str">
        <f>原本!G539</f>
        <v>キーポルバンドリエール45/付属品:ストラップ</v>
      </c>
      <c r="L540" s="26">
        <f t="shared" si="43"/>
        <v>54</v>
      </c>
      <c r="M540" s="26" t="s">
        <v>0</v>
      </c>
      <c r="N540" s="26">
        <f t="shared" si="44"/>
        <v>8</v>
      </c>
    </row>
    <row r="541" spans="1:14" s="6" customFormat="1" ht="31.5" customHeight="1" x14ac:dyDescent="0.45">
      <c r="A541" s="6" t="str">
        <f t="shared" si="40"/>
        <v>54-9</v>
      </c>
      <c r="B541" s="6" t="str">
        <f t="shared" si="41"/>
        <v>54-9</v>
      </c>
      <c r="C541" s="21">
        <f>原本!A540</f>
        <v>54</v>
      </c>
      <c r="D541" s="22" t="s">
        <v>9</v>
      </c>
      <c r="E541" s="23">
        <f>原本!B540</f>
        <v>9</v>
      </c>
      <c r="F541" s="21">
        <f>原本!C540</f>
        <v>0</v>
      </c>
      <c r="G541" s="21" t="str">
        <f t="shared" si="42"/>
        <v>54-9</v>
      </c>
      <c r="H541" s="42"/>
      <c r="I541" s="24" t="str">
        <f>原本!D540</f>
        <v>LOUIS VUITTON</v>
      </c>
      <c r="J541" s="25" t="str">
        <f>原本!E540</f>
        <v>バッグ</v>
      </c>
      <c r="K541" s="25" t="str">
        <f>原本!G540</f>
        <v>キーポルバンドリエール45/付属品:ストラップ</v>
      </c>
      <c r="L541" s="26">
        <f t="shared" si="43"/>
        <v>54</v>
      </c>
      <c r="M541" s="26" t="s">
        <v>0</v>
      </c>
      <c r="N541" s="26">
        <f t="shared" si="44"/>
        <v>9</v>
      </c>
    </row>
    <row r="542" spans="1:14" s="6" customFormat="1" ht="31.5" customHeight="1" x14ac:dyDescent="0.45">
      <c r="A542" s="6" t="str">
        <f t="shared" si="40"/>
        <v>54-10</v>
      </c>
      <c r="B542" s="6" t="str">
        <f t="shared" si="41"/>
        <v>54-10</v>
      </c>
      <c r="C542" s="21">
        <f>原本!A541</f>
        <v>54</v>
      </c>
      <c r="D542" s="22" t="s">
        <v>9</v>
      </c>
      <c r="E542" s="23">
        <f>原本!B541</f>
        <v>10</v>
      </c>
      <c r="F542" s="21">
        <f>原本!C541</f>
        <v>0</v>
      </c>
      <c r="G542" s="21" t="str">
        <f t="shared" si="42"/>
        <v>54-10</v>
      </c>
      <c r="H542" s="42"/>
      <c r="I542" s="24" t="str">
        <f>原本!D541</f>
        <v>LOUIS VUITTON</v>
      </c>
      <c r="J542" s="25" t="str">
        <f>原本!E541</f>
        <v>バッグ</v>
      </c>
      <c r="K542" s="25" t="str">
        <f>原本!G541</f>
        <v>【別展】ソローニュ</v>
      </c>
      <c r="L542" s="26">
        <f t="shared" si="43"/>
        <v>54</v>
      </c>
      <c r="M542" s="26" t="s">
        <v>0</v>
      </c>
      <c r="N542" s="26">
        <f t="shared" si="44"/>
        <v>10</v>
      </c>
    </row>
    <row r="543" spans="1:14" s="6" customFormat="1" ht="31.5" customHeight="1" x14ac:dyDescent="0.45">
      <c r="A543" s="6" t="str">
        <f t="shared" si="40"/>
        <v>55-1</v>
      </c>
      <c r="B543" s="6" t="str">
        <f t="shared" si="41"/>
        <v>55-1</v>
      </c>
      <c r="C543" s="21">
        <f>原本!A542</f>
        <v>55</v>
      </c>
      <c r="D543" s="22" t="s">
        <v>9</v>
      </c>
      <c r="E543" s="23">
        <f>原本!B542</f>
        <v>1</v>
      </c>
      <c r="F543" s="21">
        <f>原本!C542</f>
        <v>0</v>
      </c>
      <c r="G543" s="21" t="str">
        <f t="shared" si="42"/>
        <v>55-1</v>
      </c>
      <c r="H543" s="42"/>
      <c r="I543" s="24" t="str">
        <f>原本!D542</f>
        <v>HERMES</v>
      </c>
      <c r="J543" s="25" t="str">
        <f>原本!E542</f>
        <v>バッグ</v>
      </c>
      <c r="K543" s="25" t="str">
        <f>原本!G542</f>
        <v>【別展】ﾊﾞｰｷﾝ30/箱･布袋･ｶﾃﾞﾅ･ｷｰ付×2・レインカバー・クロシェット　 ﾄﾘﾖﾝｸﾚﾏﾝｽ ｸﾚ Y:2020</v>
      </c>
      <c r="L543" s="26">
        <f t="shared" si="43"/>
        <v>55</v>
      </c>
      <c r="M543" s="26" t="s">
        <v>0</v>
      </c>
      <c r="N543" s="26">
        <f t="shared" si="44"/>
        <v>1</v>
      </c>
    </row>
    <row r="544" spans="1:14" s="6" customFormat="1" ht="31.5" customHeight="1" x14ac:dyDescent="0.45">
      <c r="A544" s="6" t="str">
        <f t="shared" si="40"/>
        <v>55-2</v>
      </c>
      <c r="B544" s="6" t="str">
        <f t="shared" si="41"/>
        <v>55-2</v>
      </c>
      <c r="C544" s="21">
        <f>原本!A543</f>
        <v>55</v>
      </c>
      <c r="D544" s="22" t="s">
        <v>9</v>
      </c>
      <c r="E544" s="23">
        <f>原本!B543</f>
        <v>2</v>
      </c>
      <c r="F544" s="21">
        <f>原本!C543</f>
        <v>0</v>
      </c>
      <c r="G544" s="21" t="str">
        <f t="shared" si="42"/>
        <v>55-2</v>
      </c>
      <c r="H544" s="42"/>
      <c r="I544" s="24" t="str">
        <f>原本!D543</f>
        <v>HERMES</v>
      </c>
      <c r="J544" s="25" t="str">
        <f>原本!E543</f>
        <v>バッグ</v>
      </c>
      <c r="K544" s="25" t="str">
        <f>原本!G543</f>
        <v>【別展】ﾊﾞｰｷﾝ25/付属品完備 ﾄｺﾞ  ﾌﾞﾙｰﾄﾞﾌﾟﾘｭｽ×ｼﾙﾊﾞｰ金具 W/付属品:箱,保存袋,クロシェット,カデナ,鍵×2</v>
      </c>
      <c r="L544" s="26">
        <f t="shared" si="43"/>
        <v>55</v>
      </c>
      <c r="M544" s="26" t="s">
        <v>0</v>
      </c>
      <c r="N544" s="26">
        <f t="shared" si="44"/>
        <v>2</v>
      </c>
    </row>
    <row r="545" spans="1:14" s="6" customFormat="1" ht="31.5" customHeight="1" x14ac:dyDescent="0.45">
      <c r="A545" s="6" t="str">
        <f t="shared" si="40"/>
        <v>55-3</v>
      </c>
      <c r="B545" s="6" t="str">
        <f t="shared" si="41"/>
        <v>55-3</v>
      </c>
      <c r="C545" s="21">
        <f>原本!A544</f>
        <v>55</v>
      </c>
      <c r="D545" s="22" t="s">
        <v>9</v>
      </c>
      <c r="E545" s="23">
        <f>原本!B544</f>
        <v>3</v>
      </c>
      <c r="F545" s="21">
        <f>原本!C544</f>
        <v>0</v>
      </c>
      <c r="G545" s="21" t="str">
        <f t="shared" si="42"/>
        <v>55-3</v>
      </c>
      <c r="H545" s="42"/>
      <c r="I545" s="24" t="str">
        <f>原本!D544</f>
        <v>HERMES</v>
      </c>
      <c r="J545" s="25" t="str">
        <f>原本!E544</f>
        <v>バッグ</v>
      </c>
      <c r="K545" s="25" t="str">
        <f>原本!G544</f>
        <v>【別展】ﾊﾞｰｷﾝ30/箱･布袋･鍵×2･ｶﾃﾞﾅ･ｸﾛｼｪｯﾄ ｳﾞｫｰｴﾌﾟｿﾝ ｳﾞｪｰﾙﾌｨｽﾞ/ｸﾞﾘｰﾝ系 U</v>
      </c>
      <c r="L545" s="26">
        <f t="shared" si="43"/>
        <v>55</v>
      </c>
      <c r="M545" s="26" t="s">
        <v>0</v>
      </c>
      <c r="N545" s="26">
        <f t="shared" si="44"/>
        <v>3</v>
      </c>
    </row>
    <row r="546" spans="1:14" s="6" customFormat="1" ht="31.5" customHeight="1" x14ac:dyDescent="0.45">
      <c r="A546" s="6" t="str">
        <f t="shared" si="40"/>
        <v>55-4</v>
      </c>
      <c r="B546" s="6" t="str">
        <f t="shared" si="41"/>
        <v>55-4</v>
      </c>
      <c r="C546" s="21">
        <f>原本!A545</f>
        <v>55</v>
      </c>
      <c r="D546" s="22" t="s">
        <v>9</v>
      </c>
      <c r="E546" s="23">
        <f>原本!B545</f>
        <v>4</v>
      </c>
      <c r="F546" s="21">
        <f>原本!C545</f>
        <v>0</v>
      </c>
      <c r="G546" s="21" t="str">
        <f t="shared" si="42"/>
        <v>55-4</v>
      </c>
      <c r="H546" s="42"/>
      <c r="I546" s="24" t="str">
        <f>原本!D545</f>
        <v>LOUIS VUITTON</v>
      </c>
      <c r="J546" s="25" t="str">
        <f>原本!E545</f>
        <v>バッグ</v>
      </c>
      <c r="K546" s="25" t="str">
        <f>原本!G545</f>
        <v>ﾀﾞﾐｴ･ｸﾞﾗﾌｨｯﾄ ｼﾞｮｯｼｭ/DR0169/RFID対応品 N41473</v>
      </c>
      <c r="L546" s="26">
        <f t="shared" si="43"/>
        <v>55</v>
      </c>
      <c r="M546" s="26" t="s">
        <v>0</v>
      </c>
      <c r="N546" s="26">
        <f t="shared" si="44"/>
        <v>4</v>
      </c>
    </row>
    <row r="547" spans="1:14" s="6" customFormat="1" ht="31.5" customHeight="1" x14ac:dyDescent="0.45">
      <c r="A547" s="6" t="str">
        <f t="shared" si="40"/>
        <v>55-5</v>
      </c>
      <c r="B547" s="6" t="str">
        <f t="shared" si="41"/>
        <v>55-5</v>
      </c>
      <c r="C547" s="21">
        <f>原本!A546</f>
        <v>55</v>
      </c>
      <c r="D547" s="22" t="s">
        <v>9</v>
      </c>
      <c r="E547" s="23">
        <f>原本!B546</f>
        <v>5</v>
      </c>
      <c r="F547" s="21">
        <f>原本!C546</f>
        <v>0</v>
      </c>
      <c r="G547" s="21" t="str">
        <f t="shared" si="42"/>
        <v>55-5</v>
      </c>
      <c r="H547" s="42"/>
      <c r="I547" s="24" t="str">
        <f>原本!D546</f>
        <v>FENDI</v>
      </c>
      <c r="J547" s="25" t="str">
        <f>原本!E546</f>
        <v>バッグ</v>
      </c>
      <c r="K547" s="25" t="str">
        <f>原本!G546</f>
        <v>ﾋﾟｰｶﾌﾞｰﾐﾆ/付属品:ストラップ</v>
      </c>
      <c r="L547" s="26">
        <f t="shared" si="43"/>
        <v>55</v>
      </c>
      <c r="M547" s="26" t="s">
        <v>0</v>
      </c>
      <c r="N547" s="26">
        <f t="shared" si="44"/>
        <v>5</v>
      </c>
    </row>
    <row r="548" spans="1:14" s="6" customFormat="1" ht="31.5" customHeight="1" x14ac:dyDescent="0.45">
      <c r="A548" s="6" t="str">
        <f t="shared" si="40"/>
        <v>55-6</v>
      </c>
      <c r="B548" s="6" t="str">
        <f t="shared" si="41"/>
        <v>55-6</v>
      </c>
      <c r="C548" s="21">
        <f>原本!A547</f>
        <v>55</v>
      </c>
      <c r="D548" s="22" t="s">
        <v>9</v>
      </c>
      <c r="E548" s="23">
        <f>原本!B547</f>
        <v>6</v>
      </c>
      <c r="F548" s="21">
        <f>原本!C547</f>
        <v>0</v>
      </c>
      <c r="G548" s="21" t="str">
        <f t="shared" si="42"/>
        <v>55-6</v>
      </c>
      <c r="H548" s="42"/>
      <c r="I548" s="24" t="str">
        <f>原本!D547</f>
        <v>BVLGARI</v>
      </c>
      <c r="J548" s="25" t="str">
        <f>原本!E547</f>
        <v>バッグ</v>
      </c>
      <c r="K548" s="25">
        <f>原本!G547</f>
        <v>0</v>
      </c>
      <c r="L548" s="26">
        <f t="shared" si="43"/>
        <v>55</v>
      </c>
      <c r="M548" s="26" t="s">
        <v>0</v>
      </c>
      <c r="N548" s="26">
        <f t="shared" si="44"/>
        <v>6</v>
      </c>
    </row>
    <row r="549" spans="1:14" s="6" customFormat="1" ht="31.5" customHeight="1" x14ac:dyDescent="0.45">
      <c r="A549" s="6" t="str">
        <f t="shared" si="40"/>
        <v>55-7</v>
      </c>
      <c r="B549" s="6" t="str">
        <f t="shared" si="41"/>
        <v>55-7</v>
      </c>
      <c r="C549" s="21">
        <f>原本!A548</f>
        <v>55</v>
      </c>
      <c r="D549" s="22" t="s">
        <v>9</v>
      </c>
      <c r="E549" s="23">
        <f>原本!B548</f>
        <v>7</v>
      </c>
      <c r="F549" s="21">
        <f>原本!C548</f>
        <v>0</v>
      </c>
      <c r="G549" s="21" t="str">
        <f t="shared" si="42"/>
        <v>55-7</v>
      </c>
      <c r="H549" s="42"/>
      <c r="I549" s="24" t="str">
        <f>原本!D548</f>
        <v>JIMMY CHOO</v>
      </c>
      <c r="J549" s="25" t="str">
        <f>原本!E548</f>
        <v>バッグ</v>
      </c>
      <c r="K549" s="25" t="str">
        <f>原本!G548</f>
        <v>ﾛｻﾞﾘｰ/付属品:保存袋,ストラップ</v>
      </c>
      <c r="L549" s="26">
        <f t="shared" si="43"/>
        <v>55</v>
      </c>
      <c r="M549" s="26" t="s">
        <v>0</v>
      </c>
      <c r="N549" s="26">
        <f t="shared" si="44"/>
        <v>7</v>
      </c>
    </row>
    <row r="550" spans="1:14" s="6" customFormat="1" ht="31.5" customHeight="1" x14ac:dyDescent="0.45">
      <c r="A550" s="6" t="str">
        <f t="shared" si="40"/>
        <v>56-1</v>
      </c>
      <c r="B550" s="6" t="str">
        <f t="shared" si="41"/>
        <v>56-1</v>
      </c>
      <c r="C550" s="21">
        <f>原本!A549</f>
        <v>56</v>
      </c>
      <c r="D550" s="22" t="s">
        <v>9</v>
      </c>
      <c r="E550" s="23">
        <f>原本!B549</f>
        <v>1</v>
      </c>
      <c r="F550" s="21">
        <f>原本!C549</f>
        <v>0</v>
      </c>
      <c r="G550" s="21" t="str">
        <f t="shared" si="42"/>
        <v>56-1</v>
      </c>
      <c r="H550" s="42"/>
      <c r="I550" s="24" t="str">
        <f>原本!D549</f>
        <v>CHANEL</v>
      </c>
      <c r="J550" s="25" t="str">
        <f>原本!E549</f>
        <v>バッグ</v>
      </c>
      <c r="K550" s="25" t="str">
        <f>原本!G549</f>
        <v>タッセル付きチェンショルダーバッグ/ラムスキン/2726800/付属品:カード,シール</v>
      </c>
      <c r="L550" s="26">
        <f t="shared" si="43"/>
        <v>56</v>
      </c>
      <c r="M550" s="26" t="s">
        <v>0</v>
      </c>
      <c r="N550" s="26">
        <f t="shared" si="44"/>
        <v>1</v>
      </c>
    </row>
    <row r="551" spans="1:14" s="6" customFormat="1" ht="31.5" customHeight="1" x14ac:dyDescent="0.45">
      <c r="A551" s="6" t="str">
        <f t="shared" si="40"/>
        <v>56-2</v>
      </c>
      <c r="B551" s="6" t="str">
        <f t="shared" si="41"/>
        <v>56-2</v>
      </c>
      <c r="C551" s="21">
        <f>原本!A550</f>
        <v>56</v>
      </c>
      <c r="D551" s="22" t="s">
        <v>9</v>
      </c>
      <c r="E551" s="23">
        <f>原本!B550</f>
        <v>2</v>
      </c>
      <c r="F551" s="21">
        <f>原本!C550</f>
        <v>0</v>
      </c>
      <c r="G551" s="21" t="str">
        <f t="shared" si="42"/>
        <v>56-2</v>
      </c>
      <c r="H551" s="42"/>
      <c r="I551" s="24" t="str">
        <f>原本!D550</f>
        <v>Christian Dior</v>
      </c>
      <c r="J551" s="25" t="str">
        <f>原本!E550</f>
        <v>バッグ</v>
      </c>
      <c r="K551" s="25" t="str">
        <f>原本!G550</f>
        <v>ブックトートミニ/キャンバス</v>
      </c>
      <c r="L551" s="26">
        <f t="shared" si="43"/>
        <v>56</v>
      </c>
      <c r="M551" s="26" t="s">
        <v>0</v>
      </c>
      <c r="N551" s="26">
        <f t="shared" si="44"/>
        <v>2</v>
      </c>
    </row>
    <row r="552" spans="1:14" s="6" customFormat="1" ht="31.5" customHeight="1" x14ac:dyDescent="0.45">
      <c r="A552" s="6" t="str">
        <f t="shared" si="40"/>
        <v>56-3</v>
      </c>
      <c r="B552" s="6" t="str">
        <f t="shared" si="41"/>
        <v>56-3</v>
      </c>
      <c r="C552" s="21">
        <f>原本!A551</f>
        <v>56</v>
      </c>
      <c r="D552" s="22" t="s">
        <v>9</v>
      </c>
      <c r="E552" s="23">
        <f>原本!B551</f>
        <v>3</v>
      </c>
      <c r="F552" s="21">
        <f>原本!C551</f>
        <v>0</v>
      </c>
      <c r="G552" s="21" t="str">
        <f t="shared" si="42"/>
        <v>56-3</v>
      </c>
      <c r="H552" s="42"/>
      <c r="I552" s="24" t="str">
        <f>原本!D551</f>
        <v>GUCCI</v>
      </c>
      <c r="J552" s="25" t="str">
        <f>原本!E551</f>
        <v>バッグ</v>
      </c>
      <c r="K552" s="25" t="str">
        <f>原本!G551</f>
        <v>476432 ディオニュソス チェーンショルダーバッグ/キャンバス/付属品:箱,保存袋,ストラップ</v>
      </c>
      <c r="L552" s="26">
        <f t="shared" si="43"/>
        <v>56</v>
      </c>
      <c r="M552" s="26" t="s">
        <v>0</v>
      </c>
      <c r="N552" s="26">
        <f t="shared" si="44"/>
        <v>3</v>
      </c>
    </row>
    <row r="553" spans="1:14" s="6" customFormat="1" ht="31.5" customHeight="1" x14ac:dyDescent="0.45">
      <c r="A553" s="6" t="str">
        <f t="shared" si="40"/>
        <v>56-4</v>
      </c>
      <c r="B553" s="6" t="str">
        <f t="shared" si="41"/>
        <v>56-4</v>
      </c>
      <c r="C553" s="21">
        <f>原本!A552</f>
        <v>56</v>
      </c>
      <c r="D553" s="22" t="s">
        <v>9</v>
      </c>
      <c r="E553" s="23">
        <f>原本!B552</f>
        <v>4</v>
      </c>
      <c r="F553" s="21">
        <f>原本!C552</f>
        <v>0</v>
      </c>
      <c r="G553" s="21" t="str">
        <f t="shared" si="42"/>
        <v>56-4</v>
      </c>
      <c r="H553" s="42"/>
      <c r="I553" s="24" t="str">
        <f>原本!D552</f>
        <v>CHANEL</v>
      </c>
      <c r="J553" s="25" t="str">
        <f>原本!E552</f>
        <v>小物</v>
      </c>
      <c r="K553" s="25" t="str">
        <f>原本!G552</f>
        <v>ラウンドファスナー長財布/ラムスキン/16958080/付属品:箱,カード,シール</v>
      </c>
      <c r="L553" s="26">
        <f t="shared" si="43"/>
        <v>56</v>
      </c>
      <c r="M553" s="26" t="s">
        <v>0</v>
      </c>
      <c r="N553" s="26">
        <f t="shared" si="44"/>
        <v>4</v>
      </c>
    </row>
    <row r="554" spans="1:14" s="6" customFormat="1" ht="31.5" customHeight="1" x14ac:dyDescent="0.45">
      <c r="A554" s="6" t="str">
        <f t="shared" si="40"/>
        <v>56-5</v>
      </c>
      <c r="B554" s="6" t="str">
        <f t="shared" si="41"/>
        <v>56-5</v>
      </c>
      <c r="C554" s="21">
        <f>原本!A553</f>
        <v>56</v>
      </c>
      <c r="D554" s="22" t="s">
        <v>9</v>
      </c>
      <c r="E554" s="23">
        <f>原本!B553</f>
        <v>5</v>
      </c>
      <c r="F554" s="21">
        <f>原本!C553</f>
        <v>0</v>
      </c>
      <c r="G554" s="21" t="str">
        <f t="shared" si="42"/>
        <v>56-5</v>
      </c>
      <c r="H554" s="42"/>
      <c r="I554" s="24" t="str">
        <f>原本!D553</f>
        <v>BOTTEGA VENETA</v>
      </c>
      <c r="J554" s="25" t="str">
        <f>原本!E553</f>
        <v>バッグ</v>
      </c>
      <c r="K554" s="25" t="str">
        <f>原本!G553</f>
        <v>イントレチャート クラッチバッグ/レザー/付属品:保存袋</v>
      </c>
      <c r="L554" s="26">
        <f t="shared" si="43"/>
        <v>56</v>
      </c>
      <c r="M554" s="26" t="s">
        <v>0</v>
      </c>
      <c r="N554" s="26">
        <f t="shared" si="44"/>
        <v>5</v>
      </c>
    </row>
    <row r="555" spans="1:14" s="6" customFormat="1" ht="31.5" customHeight="1" x14ac:dyDescent="0.45">
      <c r="A555" s="6" t="str">
        <f t="shared" si="40"/>
        <v>56-6</v>
      </c>
      <c r="B555" s="6" t="str">
        <f t="shared" si="41"/>
        <v>56-6</v>
      </c>
      <c r="C555" s="21">
        <f>原本!A554</f>
        <v>56</v>
      </c>
      <c r="D555" s="22" t="s">
        <v>9</v>
      </c>
      <c r="E555" s="23">
        <f>原本!B554</f>
        <v>6</v>
      </c>
      <c r="F555" s="21">
        <f>原本!C554</f>
        <v>0</v>
      </c>
      <c r="G555" s="21" t="str">
        <f t="shared" si="42"/>
        <v>56-6</v>
      </c>
      <c r="H555" s="42"/>
      <c r="I555" s="24" t="str">
        <f>原本!D554</f>
        <v>Chloe</v>
      </c>
      <c r="J555" s="25" t="str">
        <f>原本!E554</f>
        <v>バッグ</v>
      </c>
      <c r="K555" s="25" t="str">
        <f>原本!G554</f>
        <v>ウッディートート/キャンバス</v>
      </c>
      <c r="L555" s="26">
        <f t="shared" si="43"/>
        <v>56</v>
      </c>
      <c r="M555" s="26" t="s">
        <v>0</v>
      </c>
      <c r="N555" s="26">
        <f t="shared" si="44"/>
        <v>6</v>
      </c>
    </row>
    <row r="556" spans="1:14" s="6" customFormat="1" ht="31.5" customHeight="1" x14ac:dyDescent="0.45">
      <c r="A556" s="6" t="str">
        <f t="shared" si="40"/>
        <v>56-7</v>
      </c>
      <c r="B556" s="6" t="str">
        <f t="shared" si="41"/>
        <v>56-7</v>
      </c>
      <c r="C556" s="21">
        <f>原本!A555</f>
        <v>56</v>
      </c>
      <c r="D556" s="22" t="s">
        <v>9</v>
      </c>
      <c r="E556" s="23">
        <f>原本!B555</f>
        <v>7</v>
      </c>
      <c r="F556" s="21">
        <f>原本!C555</f>
        <v>0</v>
      </c>
      <c r="G556" s="21" t="str">
        <f t="shared" si="42"/>
        <v>56-7</v>
      </c>
      <c r="H556" s="42"/>
      <c r="I556" s="24" t="str">
        <f>原本!D555</f>
        <v>Berluti</v>
      </c>
      <c r="J556" s="25" t="str">
        <f>原本!E555</f>
        <v>小物</v>
      </c>
      <c r="K556" s="25" t="str">
        <f>原本!G555</f>
        <v>エスパスエンスクリット/レザー/付属品:箱,保存袋</v>
      </c>
      <c r="L556" s="26">
        <f t="shared" si="43"/>
        <v>56</v>
      </c>
      <c r="M556" s="26" t="s">
        <v>0</v>
      </c>
      <c r="N556" s="26">
        <f t="shared" si="44"/>
        <v>7</v>
      </c>
    </row>
    <row r="557" spans="1:14" s="6" customFormat="1" ht="31.5" customHeight="1" x14ac:dyDescent="0.45">
      <c r="A557" s="6" t="str">
        <f t="shared" si="40"/>
        <v>56-8</v>
      </c>
      <c r="B557" s="6" t="str">
        <f t="shared" si="41"/>
        <v>56-8</v>
      </c>
      <c r="C557" s="21">
        <f>原本!A556</f>
        <v>56</v>
      </c>
      <c r="D557" s="22" t="s">
        <v>9</v>
      </c>
      <c r="E557" s="23">
        <f>原本!B556</f>
        <v>8</v>
      </c>
      <c r="F557" s="21">
        <f>原本!C556</f>
        <v>0</v>
      </c>
      <c r="G557" s="21" t="str">
        <f t="shared" si="42"/>
        <v>56-8</v>
      </c>
      <c r="H557" s="42"/>
      <c r="I557" s="24" t="str">
        <f>原本!D556</f>
        <v>HERMES</v>
      </c>
      <c r="J557" s="25" t="str">
        <f>原本!E556</f>
        <v>小物</v>
      </c>
      <c r="K557" s="25" t="str">
        <f>原本!G556</f>
        <v>チョーカー/バッファローホーン/付属品:箱</v>
      </c>
      <c r="L557" s="26">
        <f t="shared" si="43"/>
        <v>56</v>
      </c>
      <c r="M557" s="26" t="s">
        <v>0</v>
      </c>
      <c r="N557" s="26">
        <f t="shared" si="44"/>
        <v>8</v>
      </c>
    </row>
    <row r="558" spans="1:14" s="6" customFormat="1" ht="31.5" customHeight="1" x14ac:dyDescent="0.45">
      <c r="A558" s="6" t="str">
        <f t="shared" si="40"/>
        <v>56-9</v>
      </c>
      <c r="B558" s="6" t="str">
        <f t="shared" si="41"/>
        <v>56-9</v>
      </c>
      <c r="C558" s="21">
        <f>原本!A557</f>
        <v>56</v>
      </c>
      <c r="D558" s="22" t="s">
        <v>9</v>
      </c>
      <c r="E558" s="23">
        <f>原本!B557</f>
        <v>9</v>
      </c>
      <c r="F558" s="21">
        <f>原本!C557</f>
        <v>0</v>
      </c>
      <c r="G558" s="21" t="str">
        <f t="shared" si="42"/>
        <v>56-9</v>
      </c>
      <c r="H558" s="42"/>
      <c r="I558" s="24" t="str">
        <f>原本!D557</f>
        <v>GUCCI</v>
      </c>
      <c r="J558" s="25" t="str">
        <f>原本!E557</f>
        <v>バッグ</v>
      </c>
      <c r="K558" s="25" t="str">
        <f>原本!G557</f>
        <v>443497 チェンショルダーバッグ/レザー/付属品:箱,保存袋</v>
      </c>
      <c r="L558" s="26">
        <f t="shared" si="43"/>
        <v>56</v>
      </c>
      <c r="M558" s="26" t="s">
        <v>0</v>
      </c>
      <c r="N558" s="26">
        <f t="shared" si="44"/>
        <v>9</v>
      </c>
    </row>
    <row r="559" spans="1:14" s="6" customFormat="1" ht="31.5" customHeight="1" x14ac:dyDescent="0.45">
      <c r="A559" s="6" t="str">
        <f t="shared" si="40"/>
        <v>56-10</v>
      </c>
      <c r="B559" s="6" t="str">
        <f t="shared" si="41"/>
        <v>56-10</v>
      </c>
      <c r="C559" s="21">
        <f>原本!A558</f>
        <v>56</v>
      </c>
      <c r="D559" s="22" t="s">
        <v>9</v>
      </c>
      <c r="E559" s="23">
        <f>原本!B558</f>
        <v>10</v>
      </c>
      <c r="F559" s="21">
        <f>原本!C558</f>
        <v>0</v>
      </c>
      <c r="G559" s="21" t="str">
        <f t="shared" si="42"/>
        <v>56-10</v>
      </c>
      <c r="H559" s="42"/>
      <c r="I559" s="24" t="str">
        <f>原本!D558</f>
        <v>LOUIS VUITTON</v>
      </c>
      <c r="J559" s="25" t="str">
        <f>原本!E558</f>
        <v>バッグ</v>
      </c>
      <c r="K559" s="25" t="str">
        <f>原本!G558</f>
        <v>M41424 キーポル55/モノグラム/FL1011/付属品:鍵・カデナ,ネームタグ,ポワニエ</v>
      </c>
      <c r="L559" s="26">
        <f t="shared" si="43"/>
        <v>56</v>
      </c>
      <c r="M559" s="26" t="s">
        <v>0</v>
      </c>
      <c r="N559" s="26">
        <f t="shared" si="44"/>
        <v>10</v>
      </c>
    </row>
    <row r="560" spans="1:14" s="6" customFormat="1" ht="31.5" customHeight="1" x14ac:dyDescent="0.45">
      <c r="A560" s="6" t="str">
        <f t="shared" si="40"/>
        <v>57-1</v>
      </c>
      <c r="B560" s="6" t="str">
        <f t="shared" si="41"/>
        <v>57-1</v>
      </c>
      <c r="C560" s="21">
        <f>原本!A559</f>
        <v>57</v>
      </c>
      <c r="D560" s="22" t="s">
        <v>9</v>
      </c>
      <c r="E560" s="23">
        <f>原本!B559</f>
        <v>1</v>
      </c>
      <c r="F560" s="21">
        <f>原本!C559</f>
        <v>0</v>
      </c>
      <c r="G560" s="21" t="str">
        <f t="shared" si="42"/>
        <v>57-1</v>
      </c>
      <c r="H560" s="42"/>
      <c r="I560" s="24" t="str">
        <f>原本!D559</f>
        <v>LOUIS VUITTON</v>
      </c>
      <c r="J560" s="25" t="str">
        <f>原本!E559</f>
        <v>バッグ</v>
      </c>
      <c r="K560" s="25" t="str">
        <f>原本!G559</f>
        <v xml:space="preserve">パラスチェーン モノグラム </v>
      </c>
      <c r="L560" s="26">
        <f t="shared" si="43"/>
        <v>57</v>
      </c>
      <c r="M560" s="26" t="s">
        <v>0</v>
      </c>
      <c r="N560" s="26">
        <f t="shared" si="44"/>
        <v>1</v>
      </c>
    </row>
    <row r="561" spans="1:14" s="6" customFormat="1" ht="31.5" customHeight="1" x14ac:dyDescent="0.45">
      <c r="A561" s="6" t="str">
        <f t="shared" si="40"/>
        <v>57-2</v>
      </c>
      <c r="B561" s="6" t="str">
        <f t="shared" si="41"/>
        <v>57-2</v>
      </c>
      <c r="C561" s="21">
        <f>原本!A560</f>
        <v>57</v>
      </c>
      <c r="D561" s="22" t="s">
        <v>9</v>
      </c>
      <c r="E561" s="23">
        <f>原本!B560</f>
        <v>2</v>
      </c>
      <c r="F561" s="21">
        <f>原本!C560</f>
        <v>0</v>
      </c>
      <c r="G561" s="21" t="str">
        <f t="shared" si="42"/>
        <v>57-2</v>
      </c>
      <c r="H561" s="42"/>
      <c r="I561" s="24" t="str">
        <f>原本!D560</f>
        <v>LOUIS VUITTON</v>
      </c>
      <c r="J561" s="25" t="str">
        <f>原本!E560</f>
        <v>バッグ</v>
      </c>
      <c r="K561" s="25" t="str">
        <f>原本!G560</f>
        <v>ロッキー BB 2WAYショルダー  レッド ゴールド金具/付属品:ストラップ</v>
      </c>
      <c r="L561" s="26">
        <f t="shared" si="43"/>
        <v>57</v>
      </c>
      <c r="M561" s="26" t="s">
        <v>0</v>
      </c>
      <c r="N561" s="26">
        <f t="shared" si="44"/>
        <v>2</v>
      </c>
    </row>
    <row r="562" spans="1:14" s="6" customFormat="1" ht="31.5" customHeight="1" x14ac:dyDescent="0.45">
      <c r="A562" s="6" t="str">
        <f t="shared" si="40"/>
        <v>57-3</v>
      </c>
      <c r="B562" s="6" t="str">
        <f t="shared" si="41"/>
        <v>57-3</v>
      </c>
      <c r="C562" s="21">
        <f>原本!A561</f>
        <v>57</v>
      </c>
      <c r="D562" s="22" t="s">
        <v>9</v>
      </c>
      <c r="E562" s="23">
        <f>原本!B561</f>
        <v>3</v>
      </c>
      <c r="F562" s="21">
        <f>原本!C561</f>
        <v>0</v>
      </c>
      <c r="G562" s="21" t="str">
        <f t="shared" si="42"/>
        <v>57-3</v>
      </c>
      <c r="H562" s="42"/>
      <c r="I562" s="24" t="str">
        <f>原本!D561</f>
        <v>LOUIS VUITTON</v>
      </c>
      <c r="J562" s="25" t="str">
        <f>原本!E561</f>
        <v>バッグ</v>
      </c>
      <c r="K562" s="25" t="str">
        <f>原本!G561</f>
        <v>モノグラム ティボリ GMゴールド 金具</v>
      </c>
      <c r="L562" s="26">
        <f t="shared" si="43"/>
        <v>57</v>
      </c>
      <c r="M562" s="26" t="s">
        <v>0</v>
      </c>
      <c r="N562" s="26">
        <f t="shared" si="44"/>
        <v>3</v>
      </c>
    </row>
    <row r="563" spans="1:14" s="6" customFormat="1" ht="31.5" customHeight="1" x14ac:dyDescent="0.45">
      <c r="A563" s="6" t="str">
        <f t="shared" si="40"/>
        <v>57-4</v>
      </c>
      <c r="B563" s="6" t="str">
        <f t="shared" si="41"/>
        <v>57-4</v>
      </c>
      <c r="C563" s="21">
        <f>原本!A562</f>
        <v>57</v>
      </c>
      <c r="D563" s="22" t="s">
        <v>9</v>
      </c>
      <c r="E563" s="23">
        <f>原本!B562</f>
        <v>4</v>
      </c>
      <c r="F563" s="21">
        <f>原本!C562</f>
        <v>0</v>
      </c>
      <c r="G563" s="21" t="str">
        <f t="shared" si="42"/>
        <v>57-4</v>
      </c>
      <c r="H563" s="42"/>
      <c r="I563" s="24" t="str">
        <f>原本!D562</f>
        <v>LOUIS VUITTON</v>
      </c>
      <c r="J563" s="25" t="str">
        <f>原本!E562</f>
        <v>小物</v>
      </c>
      <c r="K563" s="25" t="str">
        <f>原本!G562</f>
        <v xml:space="preserve"> 財布 ダミエグラフィット ブラック 黒 シルバー金具/付属品:箱</v>
      </c>
      <c r="L563" s="26">
        <f t="shared" si="43"/>
        <v>57</v>
      </c>
      <c r="M563" s="26" t="s">
        <v>0</v>
      </c>
      <c r="N563" s="26">
        <f t="shared" si="44"/>
        <v>4</v>
      </c>
    </row>
    <row r="564" spans="1:14" s="6" customFormat="1" ht="31.5" customHeight="1" x14ac:dyDescent="0.45">
      <c r="A564" s="6" t="str">
        <f t="shared" si="40"/>
        <v>57-5</v>
      </c>
      <c r="B564" s="6" t="str">
        <f t="shared" si="41"/>
        <v>57-5</v>
      </c>
      <c r="C564" s="21">
        <f>原本!A563</f>
        <v>57</v>
      </c>
      <c r="D564" s="22" t="s">
        <v>9</v>
      </c>
      <c r="E564" s="23">
        <f>原本!B563</f>
        <v>5</v>
      </c>
      <c r="F564" s="21">
        <f>原本!C563</f>
        <v>0</v>
      </c>
      <c r="G564" s="21" t="str">
        <f t="shared" si="42"/>
        <v>57-5</v>
      </c>
      <c r="H564" s="42"/>
      <c r="I564" s="24" t="str">
        <f>原本!D563</f>
        <v>LOUIS VUITTON</v>
      </c>
      <c r="J564" s="25" t="str">
        <f>原本!E563</f>
        <v>バッグ</v>
      </c>
      <c r="K564" s="25" t="str">
        <f>原本!G563</f>
        <v xml:space="preserve"> ダミエ スピーディ 30  エベヌ  ゴールド 金具 </v>
      </c>
      <c r="L564" s="26">
        <f t="shared" si="43"/>
        <v>57</v>
      </c>
      <c r="M564" s="26" t="s">
        <v>0</v>
      </c>
      <c r="N564" s="26">
        <f t="shared" si="44"/>
        <v>5</v>
      </c>
    </row>
    <row r="565" spans="1:14" s="6" customFormat="1" ht="31.5" customHeight="1" x14ac:dyDescent="0.45">
      <c r="A565" s="6" t="str">
        <f t="shared" si="40"/>
        <v>57-6</v>
      </c>
      <c r="B565" s="6" t="str">
        <f t="shared" si="41"/>
        <v>57-6</v>
      </c>
      <c r="C565" s="21">
        <f>原本!A564</f>
        <v>57</v>
      </c>
      <c r="D565" s="22" t="s">
        <v>9</v>
      </c>
      <c r="E565" s="23">
        <f>原本!B564</f>
        <v>6</v>
      </c>
      <c r="F565" s="21">
        <f>原本!C564</f>
        <v>0</v>
      </c>
      <c r="G565" s="21" t="str">
        <f t="shared" si="42"/>
        <v>57-6</v>
      </c>
      <c r="H565" s="42"/>
      <c r="I565" s="24" t="str">
        <f>原本!D564</f>
        <v>LOUIS VUITTON</v>
      </c>
      <c r="J565" s="25" t="str">
        <f>原本!E564</f>
        <v>バッグ</v>
      </c>
      <c r="K565" s="25" t="str">
        <f>原本!G564</f>
        <v>アルマBB エピ  レッド/付属品:ストラップ　カデナ×2</v>
      </c>
      <c r="L565" s="26">
        <f t="shared" si="43"/>
        <v>57</v>
      </c>
      <c r="M565" s="26" t="s">
        <v>0</v>
      </c>
      <c r="N565" s="26">
        <f t="shared" si="44"/>
        <v>6</v>
      </c>
    </row>
    <row r="566" spans="1:14" s="6" customFormat="1" ht="31.5" customHeight="1" x14ac:dyDescent="0.45">
      <c r="A566" s="6" t="str">
        <f t="shared" si="40"/>
        <v>57-7</v>
      </c>
      <c r="B566" s="6" t="str">
        <f t="shared" si="41"/>
        <v>57-7</v>
      </c>
      <c r="C566" s="21">
        <f>原本!A565</f>
        <v>57</v>
      </c>
      <c r="D566" s="22" t="s">
        <v>9</v>
      </c>
      <c r="E566" s="23">
        <f>原本!B565</f>
        <v>7</v>
      </c>
      <c r="F566" s="21">
        <f>原本!C565</f>
        <v>0</v>
      </c>
      <c r="G566" s="21" t="str">
        <f t="shared" si="42"/>
        <v>57-7</v>
      </c>
      <c r="H566" s="42"/>
      <c r="I566" s="24" t="str">
        <f>原本!D565</f>
        <v>LOUIS VUITTON</v>
      </c>
      <c r="J566" s="25" t="str">
        <f>原本!E565</f>
        <v>バッグ</v>
      </c>
      <c r="K566" s="25" t="str">
        <f>原本!G565</f>
        <v xml:space="preserve">  モノグラム 　パラスクラッチ/付属品:ストラップ</v>
      </c>
      <c r="L566" s="26">
        <f t="shared" si="43"/>
        <v>57</v>
      </c>
      <c r="M566" s="26" t="s">
        <v>0</v>
      </c>
      <c r="N566" s="26">
        <f t="shared" si="44"/>
        <v>7</v>
      </c>
    </row>
    <row r="567" spans="1:14" s="6" customFormat="1" ht="31.5" customHeight="1" x14ac:dyDescent="0.45">
      <c r="A567" s="6" t="str">
        <f t="shared" si="40"/>
        <v>57-8</v>
      </c>
      <c r="B567" s="6" t="str">
        <f t="shared" si="41"/>
        <v>57-8</v>
      </c>
      <c r="C567" s="21">
        <f>原本!A566</f>
        <v>57</v>
      </c>
      <c r="D567" s="22" t="s">
        <v>9</v>
      </c>
      <c r="E567" s="23">
        <f>原本!B566</f>
        <v>8</v>
      </c>
      <c r="F567" s="21">
        <f>原本!C566</f>
        <v>0</v>
      </c>
      <c r="G567" s="21" t="str">
        <f t="shared" si="42"/>
        <v>57-8</v>
      </c>
      <c r="H567" s="42"/>
      <c r="I567" s="24" t="str">
        <f>原本!D566</f>
        <v>LOUIS VUITTON</v>
      </c>
      <c r="J567" s="25" t="str">
        <f>原本!E566</f>
        <v>バッグ</v>
      </c>
      <c r="K567" s="25" t="str">
        <f>原本!G566</f>
        <v>モノグラム ナノ パラス レッド/付属品:ストラップ</v>
      </c>
      <c r="L567" s="26">
        <f t="shared" si="43"/>
        <v>57</v>
      </c>
      <c r="M567" s="26" t="s">
        <v>0</v>
      </c>
      <c r="N567" s="26">
        <f t="shared" si="44"/>
        <v>8</v>
      </c>
    </row>
    <row r="568" spans="1:14" s="6" customFormat="1" ht="31.5" customHeight="1" x14ac:dyDescent="0.45">
      <c r="A568" s="6" t="str">
        <f t="shared" si="40"/>
        <v>57-9</v>
      </c>
      <c r="B568" s="6" t="str">
        <f t="shared" si="41"/>
        <v>57-9</v>
      </c>
      <c r="C568" s="21">
        <f>原本!A567</f>
        <v>57</v>
      </c>
      <c r="D568" s="22" t="s">
        <v>9</v>
      </c>
      <c r="E568" s="23">
        <f>原本!B567</f>
        <v>9</v>
      </c>
      <c r="F568" s="21">
        <f>原本!C567</f>
        <v>0</v>
      </c>
      <c r="G568" s="21" t="str">
        <f t="shared" si="42"/>
        <v>57-9</v>
      </c>
      <c r="H568" s="42"/>
      <c r="I568" s="24" t="str">
        <f>原本!D567</f>
        <v>LOUIS VUITTON</v>
      </c>
      <c r="J568" s="25" t="str">
        <f>原本!E567</f>
        <v>バッグ</v>
      </c>
      <c r="K568" s="25" t="str">
        <f>原本!G567</f>
        <v xml:space="preserve"> キタン  トートバッグ モノグラムマカサー ブラウン ノワール(ブラック) メンズ/付属品:ストラップ</v>
      </c>
      <c r="L568" s="26">
        <f t="shared" si="43"/>
        <v>57</v>
      </c>
      <c r="M568" s="26" t="s">
        <v>0</v>
      </c>
      <c r="N568" s="26">
        <f t="shared" si="44"/>
        <v>9</v>
      </c>
    </row>
    <row r="569" spans="1:14" s="6" customFormat="1" ht="31.5" customHeight="1" x14ac:dyDescent="0.45">
      <c r="A569" s="6" t="str">
        <f t="shared" si="40"/>
        <v>57-10</v>
      </c>
      <c r="B569" s="6" t="str">
        <f t="shared" si="41"/>
        <v>57-10</v>
      </c>
      <c r="C569" s="21">
        <f>原本!A568</f>
        <v>57</v>
      </c>
      <c r="D569" s="22" t="s">
        <v>9</v>
      </c>
      <c r="E569" s="23">
        <f>原本!B568</f>
        <v>10</v>
      </c>
      <c r="F569" s="21">
        <f>原本!C568</f>
        <v>0</v>
      </c>
      <c r="G569" s="21" t="str">
        <f t="shared" si="42"/>
        <v>57-10</v>
      </c>
      <c r="H569" s="42"/>
      <c r="I569" s="24" t="str">
        <f>原本!D568</f>
        <v>LOUIS VUITTON</v>
      </c>
      <c r="J569" s="25" t="str">
        <f>原本!E568</f>
        <v>バッグ</v>
      </c>
      <c r="K569" s="25" t="str">
        <f>原本!G568</f>
        <v>ダミエ カバ ボブール トートバッグ ブラウン ゴールド金具</v>
      </c>
      <c r="L569" s="26">
        <f t="shared" si="43"/>
        <v>57</v>
      </c>
      <c r="M569" s="26" t="s">
        <v>0</v>
      </c>
      <c r="N569" s="26">
        <f t="shared" si="44"/>
        <v>10</v>
      </c>
    </row>
    <row r="570" spans="1:14" s="6" customFormat="1" ht="31.5" customHeight="1" x14ac:dyDescent="0.45">
      <c r="A570" s="6" t="str">
        <f t="shared" si="40"/>
        <v>58-1</v>
      </c>
      <c r="B570" s="6" t="str">
        <f t="shared" si="41"/>
        <v>58-1</v>
      </c>
      <c r="C570" s="21">
        <f>原本!A569</f>
        <v>58</v>
      </c>
      <c r="D570" s="22" t="s">
        <v>9</v>
      </c>
      <c r="E570" s="23">
        <f>原本!B569</f>
        <v>1</v>
      </c>
      <c r="F570" s="21">
        <f>原本!C569</f>
        <v>0</v>
      </c>
      <c r="G570" s="21" t="str">
        <f t="shared" si="42"/>
        <v>58-1</v>
      </c>
      <c r="H570" s="42"/>
      <c r="I570" s="24" t="str">
        <f>原本!D569</f>
        <v>CHANEL</v>
      </c>
      <c r="J570" s="25" t="str">
        <f>原本!E569</f>
        <v>バッグ</v>
      </c>
      <c r="K570" s="25" t="str">
        <f>原本!G569</f>
        <v>【別展】チェーンショルダーバッグ/サテン/付属品:カード,保存袋</v>
      </c>
      <c r="L570" s="26">
        <f t="shared" si="43"/>
        <v>58</v>
      </c>
      <c r="M570" s="26" t="s">
        <v>0</v>
      </c>
      <c r="N570" s="26">
        <f t="shared" si="44"/>
        <v>1</v>
      </c>
    </row>
    <row r="571" spans="1:14" s="6" customFormat="1" ht="31.5" customHeight="1" x14ac:dyDescent="0.45">
      <c r="A571" s="6" t="str">
        <f t="shared" si="40"/>
        <v>58-2</v>
      </c>
      <c r="B571" s="6" t="str">
        <f t="shared" si="41"/>
        <v>58-2</v>
      </c>
      <c r="C571" s="21">
        <f>原本!A570</f>
        <v>58</v>
      </c>
      <c r="D571" s="22" t="s">
        <v>9</v>
      </c>
      <c r="E571" s="23">
        <f>原本!B570</f>
        <v>2</v>
      </c>
      <c r="F571" s="21">
        <f>原本!C570</f>
        <v>0</v>
      </c>
      <c r="G571" s="21" t="str">
        <f t="shared" si="42"/>
        <v>58-2</v>
      </c>
      <c r="H571" s="42"/>
      <c r="I571" s="24" t="str">
        <f>原本!D570</f>
        <v>CHANEL</v>
      </c>
      <c r="J571" s="25" t="str">
        <f>原本!E570</f>
        <v>バッグ</v>
      </c>
      <c r="K571" s="25" t="str">
        <f>原本!G570</f>
        <v>チェーンショルダーバッグ/ベロア/付属品:保存袋</v>
      </c>
      <c r="L571" s="26">
        <f t="shared" si="43"/>
        <v>58</v>
      </c>
      <c r="M571" s="26" t="s">
        <v>0</v>
      </c>
      <c r="N571" s="26">
        <f t="shared" si="44"/>
        <v>2</v>
      </c>
    </row>
    <row r="572" spans="1:14" s="6" customFormat="1" ht="31.5" customHeight="1" x14ac:dyDescent="0.45">
      <c r="A572" s="6" t="str">
        <f t="shared" si="40"/>
        <v>58-3</v>
      </c>
      <c r="B572" s="6" t="str">
        <f t="shared" si="41"/>
        <v>58-3</v>
      </c>
      <c r="C572" s="21">
        <f>原本!A571</f>
        <v>58</v>
      </c>
      <c r="D572" s="22" t="s">
        <v>9</v>
      </c>
      <c r="E572" s="23">
        <f>原本!B571</f>
        <v>3</v>
      </c>
      <c r="F572" s="21">
        <f>原本!C571</f>
        <v>0</v>
      </c>
      <c r="G572" s="21" t="str">
        <f t="shared" si="42"/>
        <v>58-3</v>
      </c>
      <c r="H572" s="42"/>
      <c r="I572" s="24" t="str">
        <f>原本!D571</f>
        <v>CHANEL</v>
      </c>
      <c r="J572" s="25" t="str">
        <f>原本!E571</f>
        <v>バッグ</v>
      </c>
      <c r="K572" s="25" t="str">
        <f>原本!G571</f>
        <v>リュック/キャビアスキン</v>
      </c>
      <c r="L572" s="26">
        <f t="shared" si="43"/>
        <v>58</v>
      </c>
      <c r="M572" s="26" t="s">
        <v>0</v>
      </c>
      <c r="N572" s="26">
        <f t="shared" si="44"/>
        <v>3</v>
      </c>
    </row>
    <row r="573" spans="1:14" s="6" customFormat="1" ht="31.5" customHeight="1" x14ac:dyDescent="0.45">
      <c r="A573" s="6" t="str">
        <f t="shared" si="40"/>
        <v>58-4</v>
      </c>
      <c r="B573" s="6" t="str">
        <f t="shared" si="41"/>
        <v>58-4</v>
      </c>
      <c r="C573" s="21">
        <f>原本!A572</f>
        <v>58</v>
      </c>
      <c r="D573" s="22" t="s">
        <v>9</v>
      </c>
      <c r="E573" s="23">
        <f>原本!B572</f>
        <v>4</v>
      </c>
      <c r="F573" s="21">
        <f>原本!C572</f>
        <v>0</v>
      </c>
      <c r="G573" s="21" t="str">
        <f t="shared" si="42"/>
        <v>58-4</v>
      </c>
      <c r="H573" s="42"/>
      <c r="I573" s="24" t="str">
        <f>原本!D572</f>
        <v>SAINT LAURENT</v>
      </c>
      <c r="J573" s="25" t="str">
        <f>原本!E572</f>
        <v>バッグ</v>
      </c>
      <c r="K573" s="25" t="str">
        <f>原本!G572</f>
        <v>ルル/レザー</v>
      </c>
      <c r="L573" s="26">
        <f t="shared" si="43"/>
        <v>58</v>
      </c>
      <c r="M573" s="26" t="s">
        <v>0</v>
      </c>
      <c r="N573" s="26">
        <f t="shared" si="44"/>
        <v>4</v>
      </c>
    </row>
    <row r="574" spans="1:14" s="6" customFormat="1" ht="31.5" customHeight="1" x14ac:dyDescent="0.45">
      <c r="A574" s="6" t="str">
        <f t="shared" si="40"/>
        <v>58-5</v>
      </c>
      <c r="B574" s="6" t="str">
        <f t="shared" si="41"/>
        <v>58-5</v>
      </c>
      <c r="C574" s="21">
        <f>原本!A573</f>
        <v>58</v>
      </c>
      <c r="D574" s="22" t="s">
        <v>9</v>
      </c>
      <c r="E574" s="23">
        <f>原本!B573</f>
        <v>5</v>
      </c>
      <c r="F574" s="21">
        <f>原本!C573</f>
        <v>0</v>
      </c>
      <c r="G574" s="21" t="str">
        <f t="shared" si="42"/>
        <v>58-5</v>
      </c>
      <c r="H574" s="42"/>
      <c r="I574" s="24" t="str">
        <f>原本!D573</f>
        <v>SAINT LAURENT</v>
      </c>
      <c r="J574" s="25" t="str">
        <f>原本!E573</f>
        <v>バッグ</v>
      </c>
      <c r="K574" s="25" t="str">
        <f>原本!G573</f>
        <v>チェーンショルダーバッグ/レザー/付属品:保存袋</v>
      </c>
      <c r="L574" s="26">
        <f t="shared" si="43"/>
        <v>58</v>
      </c>
      <c r="M574" s="26" t="s">
        <v>0</v>
      </c>
      <c r="N574" s="26">
        <f t="shared" si="44"/>
        <v>5</v>
      </c>
    </row>
    <row r="575" spans="1:14" s="6" customFormat="1" ht="31.5" customHeight="1" x14ac:dyDescent="0.45">
      <c r="A575" s="6" t="str">
        <f t="shared" si="40"/>
        <v>58-6</v>
      </c>
      <c r="B575" s="6" t="str">
        <f t="shared" si="41"/>
        <v>58-6</v>
      </c>
      <c r="C575" s="21">
        <f>原本!A574</f>
        <v>58</v>
      </c>
      <c r="D575" s="22" t="s">
        <v>9</v>
      </c>
      <c r="E575" s="23">
        <f>原本!B574</f>
        <v>6</v>
      </c>
      <c r="F575" s="21">
        <f>原本!C574</f>
        <v>0</v>
      </c>
      <c r="G575" s="21" t="str">
        <f t="shared" si="42"/>
        <v>58-6</v>
      </c>
      <c r="H575" s="42"/>
      <c r="I575" s="24" t="str">
        <f>原本!D574</f>
        <v>SAINT LAURENT</v>
      </c>
      <c r="J575" s="25" t="str">
        <f>原本!E574</f>
        <v>バッグ</v>
      </c>
      <c r="K575" s="25" t="str">
        <f>原本!G574</f>
        <v>チェーンショルダーバッグ/レザー/付属品:保存袋</v>
      </c>
      <c r="L575" s="26">
        <f t="shared" si="43"/>
        <v>58</v>
      </c>
      <c r="M575" s="26" t="s">
        <v>0</v>
      </c>
      <c r="N575" s="26">
        <f t="shared" si="44"/>
        <v>6</v>
      </c>
    </row>
    <row r="576" spans="1:14" s="6" customFormat="1" ht="31.5" customHeight="1" x14ac:dyDescent="0.45">
      <c r="A576" s="6" t="str">
        <f t="shared" si="40"/>
        <v>58-7</v>
      </c>
      <c r="B576" s="6" t="str">
        <f t="shared" si="41"/>
        <v>58-7</v>
      </c>
      <c r="C576" s="21">
        <f>原本!A575</f>
        <v>58</v>
      </c>
      <c r="D576" s="22" t="s">
        <v>9</v>
      </c>
      <c r="E576" s="23">
        <f>原本!B575</f>
        <v>7</v>
      </c>
      <c r="F576" s="21">
        <f>原本!C575</f>
        <v>0</v>
      </c>
      <c r="G576" s="21" t="str">
        <f t="shared" si="42"/>
        <v>58-7</v>
      </c>
      <c r="H576" s="42"/>
      <c r="I576" s="24" t="str">
        <f>原本!D575</f>
        <v>SAINT LAURENT</v>
      </c>
      <c r="J576" s="25" t="str">
        <f>原本!E575</f>
        <v>バッグ</v>
      </c>
      <c r="K576" s="25" t="str">
        <f>原本!G575</f>
        <v>チェーンショルダーバッグ/レザー</v>
      </c>
      <c r="L576" s="26">
        <f t="shared" si="43"/>
        <v>58</v>
      </c>
      <c r="M576" s="26" t="s">
        <v>0</v>
      </c>
      <c r="N576" s="26">
        <f t="shared" si="44"/>
        <v>7</v>
      </c>
    </row>
    <row r="577" spans="1:14" s="6" customFormat="1" ht="31.5" customHeight="1" x14ac:dyDescent="0.45">
      <c r="A577" s="6" t="str">
        <f t="shared" si="40"/>
        <v>58-8</v>
      </c>
      <c r="B577" s="6" t="str">
        <f t="shared" si="41"/>
        <v>58-8</v>
      </c>
      <c r="C577" s="21">
        <f>原本!A576</f>
        <v>58</v>
      </c>
      <c r="D577" s="22" t="s">
        <v>9</v>
      </c>
      <c r="E577" s="23">
        <f>原本!B576</f>
        <v>8</v>
      </c>
      <c r="F577" s="21">
        <f>原本!C576</f>
        <v>0</v>
      </c>
      <c r="G577" s="21" t="str">
        <f t="shared" si="42"/>
        <v>58-8</v>
      </c>
      <c r="H577" s="42"/>
      <c r="I577" s="24" t="str">
        <f>原本!D576</f>
        <v>FENDI</v>
      </c>
      <c r="J577" s="25" t="str">
        <f>原本!E576</f>
        <v>バッグ</v>
      </c>
      <c r="K577" s="25" t="str">
        <f>原本!G576</f>
        <v>２WAYバッグ/ズッカ/付属品:スト</v>
      </c>
      <c r="L577" s="26">
        <f t="shared" si="43"/>
        <v>58</v>
      </c>
      <c r="M577" s="26" t="s">
        <v>0</v>
      </c>
      <c r="N577" s="26">
        <f t="shared" si="44"/>
        <v>8</v>
      </c>
    </row>
    <row r="578" spans="1:14" s="6" customFormat="1" ht="31.5" customHeight="1" x14ac:dyDescent="0.45">
      <c r="A578" s="6" t="str">
        <f t="shared" si="40"/>
        <v>58-9</v>
      </c>
      <c r="B578" s="6" t="str">
        <f t="shared" si="41"/>
        <v>58-9</v>
      </c>
      <c r="C578" s="21">
        <f>原本!A577</f>
        <v>58</v>
      </c>
      <c r="D578" s="22" t="s">
        <v>9</v>
      </c>
      <c r="E578" s="23">
        <f>原本!B577</f>
        <v>9</v>
      </c>
      <c r="F578" s="21">
        <f>原本!C577</f>
        <v>0</v>
      </c>
      <c r="G578" s="21" t="str">
        <f t="shared" si="42"/>
        <v>58-9</v>
      </c>
      <c r="H578" s="42"/>
      <c r="I578" s="24" t="str">
        <f>原本!D577</f>
        <v>PRADA</v>
      </c>
      <c r="J578" s="25" t="str">
        <f>原本!E577</f>
        <v>バッグ</v>
      </c>
      <c r="K578" s="25" t="str">
        <f>原本!G577</f>
        <v>２WAYバッグ/サフィアーノ/付属品:スト</v>
      </c>
      <c r="L578" s="26">
        <f t="shared" si="43"/>
        <v>58</v>
      </c>
      <c r="M578" s="26" t="s">
        <v>0</v>
      </c>
      <c r="N578" s="26">
        <f t="shared" si="44"/>
        <v>9</v>
      </c>
    </row>
    <row r="579" spans="1:14" s="6" customFormat="1" ht="31.5" customHeight="1" x14ac:dyDescent="0.45">
      <c r="A579" s="6" t="str">
        <f t="shared" si="40"/>
        <v>58-10</v>
      </c>
      <c r="B579" s="6" t="str">
        <f t="shared" si="41"/>
        <v>58-10</v>
      </c>
      <c r="C579" s="21">
        <f>原本!A578</f>
        <v>58</v>
      </c>
      <c r="D579" s="22" t="s">
        <v>9</v>
      </c>
      <c r="E579" s="23">
        <f>原本!B578</f>
        <v>10</v>
      </c>
      <c r="F579" s="21">
        <f>原本!C578</f>
        <v>0</v>
      </c>
      <c r="G579" s="21" t="str">
        <f t="shared" si="42"/>
        <v>58-10</v>
      </c>
      <c r="H579" s="42"/>
      <c r="I579" s="24" t="str">
        <f>原本!D578</f>
        <v>PRADA</v>
      </c>
      <c r="J579" s="25" t="str">
        <f>原本!E578</f>
        <v>バッグ</v>
      </c>
      <c r="K579" s="25" t="str">
        <f>原本!G578</f>
        <v>２WAYバッグ/レザー/付属品:スト,カード</v>
      </c>
      <c r="L579" s="26">
        <f t="shared" si="43"/>
        <v>58</v>
      </c>
      <c r="M579" s="26" t="s">
        <v>0</v>
      </c>
      <c r="N579" s="26">
        <f t="shared" si="44"/>
        <v>10</v>
      </c>
    </row>
    <row r="580" spans="1:14" s="6" customFormat="1" ht="31.5" customHeight="1" x14ac:dyDescent="0.45">
      <c r="A580" s="6" t="str">
        <f t="shared" si="40"/>
        <v>60-1</v>
      </c>
      <c r="B580" s="6" t="str">
        <f t="shared" si="41"/>
        <v>60-1</v>
      </c>
      <c r="C580" s="21">
        <f>原本!A579</f>
        <v>60</v>
      </c>
      <c r="D580" s="22" t="s">
        <v>9</v>
      </c>
      <c r="E580" s="23">
        <f>原本!B579</f>
        <v>1</v>
      </c>
      <c r="F580" s="21">
        <f>原本!C579</f>
        <v>0</v>
      </c>
      <c r="G580" s="21" t="str">
        <f t="shared" si="42"/>
        <v>60-1</v>
      </c>
      <c r="H580" s="42"/>
      <c r="I580" s="24" t="str">
        <f>原本!D579</f>
        <v>Berluti</v>
      </c>
      <c r="J580" s="25" t="str">
        <f>原本!E579</f>
        <v>バッグ</v>
      </c>
      <c r="K580" s="25" t="str">
        <f>原本!G579</f>
        <v>【別展】トゥジュール　トートバック/付属品:袋</v>
      </c>
      <c r="L580" s="26">
        <f t="shared" si="43"/>
        <v>60</v>
      </c>
      <c r="M580" s="26" t="s">
        <v>0</v>
      </c>
      <c r="N580" s="26">
        <f t="shared" si="44"/>
        <v>1</v>
      </c>
    </row>
    <row r="581" spans="1:14" s="6" customFormat="1" ht="31.5" customHeight="1" x14ac:dyDescent="0.45">
      <c r="A581" s="6" t="str">
        <f t="shared" si="40"/>
        <v>60-2</v>
      </c>
      <c r="B581" s="6" t="str">
        <f t="shared" si="41"/>
        <v>60-2</v>
      </c>
      <c r="C581" s="21">
        <f>原本!A580</f>
        <v>60</v>
      </c>
      <c r="D581" s="22" t="s">
        <v>9</v>
      </c>
      <c r="E581" s="23">
        <f>原本!B580</f>
        <v>2</v>
      </c>
      <c r="F581" s="21">
        <f>原本!C580</f>
        <v>0</v>
      </c>
      <c r="G581" s="21" t="str">
        <f t="shared" si="42"/>
        <v>60-2</v>
      </c>
      <c r="H581" s="42"/>
      <c r="I581" s="24" t="str">
        <f>原本!D580</f>
        <v>Berluti</v>
      </c>
      <c r="J581" s="25" t="str">
        <f>原本!E580</f>
        <v>バッグ</v>
      </c>
      <c r="K581" s="25" t="str">
        <f>原本!G580</f>
        <v>【別展】トゥジュール　トートバック/付属品:袋、ST</v>
      </c>
      <c r="L581" s="26">
        <f t="shared" si="43"/>
        <v>60</v>
      </c>
      <c r="M581" s="26" t="s">
        <v>0</v>
      </c>
      <c r="N581" s="26">
        <f t="shared" si="44"/>
        <v>2</v>
      </c>
    </row>
    <row r="582" spans="1:14" s="6" customFormat="1" ht="31.5" customHeight="1" x14ac:dyDescent="0.45">
      <c r="A582" s="6" t="str">
        <f t="shared" ref="A582:A645" si="45">$C$3&amp;B582</f>
        <v>60-3</v>
      </c>
      <c r="B582" s="6" t="str">
        <f t="shared" ref="B582:B645" si="46">C582&amp;-E582</f>
        <v>60-3</v>
      </c>
      <c r="C582" s="21">
        <f>原本!A581</f>
        <v>60</v>
      </c>
      <c r="D582" s="22" t="s">
        <v>9</v>
      </c>
      <c r="E582" s="23">
        <f>原本!B581</f>
        <v>3</v>
      </c>
      <c r="F582" s="21">
        <f>原本!C581</f>
        <v>0</v>
      </c>
      <c r="G582" s="21" t="str">
        <f t="shared" ref="G582:G645" si="47">C582&amp;-E582</f>
        <v>60-3</v>
      </c>
      <c r="H582" s="42"/>
      <c r="I582" s="24" t="str">
        <f>原本!D581</f>
        <v>SAINT LAURENT</v>
      </c>
      <c r="J582" s="25" t="str">
        <f>原本!E581</f>
        <v>バッグ</v>
      </c>
      <c r="K582" s="25" t="str">
        <f>原本!G581</f>
        <v>チェーンショルダーバック</v>
      </c>
      <c r="L582" s="26">
        <f t="shared" ref="L582:L645" si="48">C582</f>
        <v>60</v>
      </c>
      <c r="M582" s="26" t="s">
        <v>0</v>
      </c>
      <c r="N582" s="26">
        <f t="shared" ref="N582:N645" si="49">E582</f>
        <v>3</v>
      </c>
    </row>
    <row r="583" spans="1:14" s="6" customFormat="1" ht="31.5" customHeight="1" x14ac:dyDescent="0.45">
      <c r="A583" s="6" t="str">
        <f t="shared" si="45"/>
        <v>60-4</v>
      </c>
      <c r="B583" s="6" t="str">
        <f t="shared" si="46"/>
        <v>60-4</v>
      </c>
      <c r="C583" s="21">
        <f>原本!A582</f>
        <v>60</v>
      </c>
      <c r="D583" s="22" t="s">
        <v>9</v>
      </c>
      <c r="E583" s="23">
        <f>原本!B582</f>
        <v>4</v>
      </c>
      <c r="F583" s="21">
        <f>原本!C582</f>
        <v>0</v>
      </c>
      <c r="G583" s="21" t="str">
        <f t="shared" si="47"/>
        <v>60-4</v>
      </c>
      <c r="H583" s="42"/>
      <c r="I583" s="24" t="str">
        <f>原本!D582</f>
        <v>SAINT LAURENT</v>
      </c>
      <c r="J583" s="25" t="str">
        <f>原本!E582</f>
        <v>バッグ</v>
      </c>
      <c r="K583" s="25" t="str">
        <f>原本!G582</f>
        <v>チェーンショルダーバック</v>
      </c>
      <c r="L583" s="26">
        <f t="shared" si="48"/>
        <v>60</v>
      </c>
      <c r="M583" s="26" t="s">
        <v>0</v>
      </c>
      <c r="N583" s="26">
        <f t="shared" si="49"/>
        <v>4</v>
      </c>
    </row>
    <row r="584" spans="1:14" s="6" customFormat="1" ht="31.5" customHeight="1" x14ac:dyDescent="0.45">
      <c r="A584" s="6" t="str">
        <f t="shared" si="45"/>
        <v>60-5</v>
      </c>
      <c r="B584" s="6" t="str">
        <f t="shared" si="46"/>
        <v>60-5</v>
      </c>
      <c r="C584" s="21">
        <f>原本!A583</f>
        <v>60</v>
      </c>
      <c r="D584" s="22" t="s">
        <v>9</v>
      </c>
      <c r="E584" s="23">
        <f>原本!B583</f>
        <v>5</v>
      </c>
      <c r="F584" s="21">
        <f>原本!C583</f>
        <v>0</v>
      </c>
      <c r="G584" s="21" t="str">
        <f t="shared" si="47"/>
        <v>60-5</v>
      </c>
      <c r="H584" s="42"/>
      <c r="I584" s="24" t="str">
        <f>原本!D583</f>
        <v>SAINT LAURENT</v>
      </c>
      <c r="J584" s="25" t="str">
        <f>原本!E583</f>
        <v>バッグ</v>
      </c>
      <c r="K584" s="25" t="str">
        <f>原本!G583</f>
        <v>ワンショルダーバック</v>
      </c>
      <c r="L584" s="26">
        <f t="shared" si="48"/>
        <v>60</v>
      </c>
      <c r="M584" s="26" t="s">
        <v>0</v>
      </c>
      <c r="N584" s="26">
        <f t="shared" si="49"/>
        <v>5</v>
      </c>
    </row>
    <row r="585" spans="1:14" s="6" customFormat="1" ht="31.5" customHeight="1" x14ac:dyDescent="0.45">
      <c r="A585" s="6" t="str">
        <f t="shared" si="45"/>
        <v>60-6</v>
      </c>
      <c r="B585" s="6" t="str">
        <f t="shared" si="46"/>
        <v>60-6</v>
      </c>
      <c r="C585" s="21">
        <f>原本!A584</f>
        <v>60</v>
      </c>
      <c r="D585" s="22" t="s">
        <v>9</v>
      </c>
      <c r="E585" s="23">
        <f>原本!B584</f>
        <v>6</v>
      </c>
      <c r="F585" s="21">
        <f>原本!C584</f>
        <v>0</v>
      </c>
      <c r="G585" s="21" t="str">
        <f t="shared" si="47"/>
        <v>60-6</v>
      </c>
      <c r="H585" s="42"/>
      <c r="I585" s="24" t="str">
        <f>原本!D584</f>
        <v>SAINT LAURENT</v>
      </c>
      <c r="J585" s="25" t="str">
        <f>原本!E584</f>
        <v>バッグ</v>
      </c>
      <c r="K585" s="25" t="str">
        <f>原本!G584</f>
        <v>カメラバック　ルー/付属品:袋</v>
      </c>
      <c r="L585" s="26">
        <f t="shared" si="48"/>
        <v>60</v>
      </c>
      <c r="M585" s="26" t="s">
        <v>0</v>
      </c>
      <c r="N585" s="26">
        <f t="shared" si="49"/>
        <v>6</v>
      </c>
    </row>
    <row r="586" spans="1:14" s="6" customFormat="1" ht="31.5" customHeight="1" x14ac:dyDescent="0.45">
      <c r="A586" s="6" t="str">
        <f t="shared" si="45"/>
        <v>60-7</v>
      </c>
      <c r="B586" s="6" t="str">
        <f t="shared" si="46"/>
        <v>60-7</v>
      </c>
      <c r="C586" s="21">
        <f>原本!A585</f>
        <v>60</v>
      </c>
      <c r="D586" s="22" t="s">
        <v>9</v>
      </c>
      <c r="E586" s="23">
        <f>原本!B585</f>
        <v>7</v>
      </c>
      <c r="F586" s="21">
        <f>原本!C585</f>
        <v>0</v>
      </c>
      <c r="G586" s="21" t="str">
        <f t="shared" si="47"/>
        <v>60-7</v>
      </c>
      <c r="H586" s="42"/>
      <c r="I586" s="24" t="str">
        <f>原本!D585</f>
        <v>SAINT LAURENT</v>
      </c>
      <c r="J586" s="25" t="str">
        <f>原本!E585</f>
        <v>バッグ</v>
      </c>
      <c r="K586" s="25" t="str">
        <f>原本!G585</f>
        <v>カメラバック　ルー</v>
      </c>
      <c r="L586" s="26">
        <f t="shared" si="48"/>
        <v>60</v>
      </c>
      <c r="M586" s="26" t="s">
        <v>0</v>
      </c>
      <c r="N586" s="26">
        <f t="shared" si="49"/>
        <v>7</v>
      </c>
    </row>
    <row r="587" spans="1:14" s="6" customFormat="1" ht="31.5" customHeight="1" x14ac:dyDescent="0.45">
      <c r="A587" s="6" t="str">
        <f t="shared" si="45"/>
        <v>60-8</v>
      </c>
      <c r="B587" s="6" t="str">
        <f t="shared" si="46"/>
        <v>60-8</v>
      </c>
      <c r="C587" s="21">
        <f>原本!A586</f>
        <v>60</v>
      </c>
      <c r="D587" s="22" t="s">
        <v>9</v>
      </c>
      <c r="E587" s="23">
        <f>原本!B586</f>
        <v>8</v>
      </c>
      <c r="F587" s="21">
        <f>原本!C586</f>
        <v>0</v>
      </c>
      <c r="G587" s="21" t="str">
        <f t="shared" si="47"/>
        <v>60-8</v>
      </c>
      <c r="H587" s="42"/>
      <c r="I587" s="24" t="str">
        <f>原本!D586</f>
        <v>SAINT LAURENT</v>
      </c>
      <c r="J587" s="25" t="str">
        <f>原本!E586</f>
        <v>バッグ</v>
      </c>
      <c r="K587" s="25" t="str">
        <f>原本!G586</f>
        <v>カメラバック　ルー</v>
      </c>
      <c r="L587" s="26">
        <f t="shared" si="48"/>
        <v>60</v>
      </c>
      <c r="M587" s="26" t="s">
        <v>0</v>
      </c>
      <c r="N587" s="26">
        <f t="shared" si="49"/>
        <v>8</v>
      </c>
    </row>
    <row r="588" spans="1:14" s="6" customFormat="1" ht="31.5" customHeight="1" x14ac:dyDescent="0.45">
      <c r="A588" s="6" t="str">
        <f t="shared" si="45"/>
        <v>60-9</v>
      </c>
      <c r="B588" s="6" t="str">
        <f t="shared" si="46"/>
        <v>60-9</v>
      </c>
      <c r="C588" s="21">
        <f>原本!A587</f>
        <v>60</v>
      </c>
      <c r="D588" s="22" t="s">
        <v>9</v>
      </c>
      <c r="E588" s="23">
        <f>原本!B587</f>
        <v>9</v>
      </c>
      <c r="F588" s="21">
        <f>原本!C587</f>
        <v>0</v>
      </c>
      <c r="G588" s="21" t="str">
        <f t="shared" si="47"/>
        <v>60-9</v>
      </c>
      <c r="H588" s="42"/>
      <c r="I588" s="24" t="str">
        <f>原本!D587</f>
        <v>SAINT LAURENT</v>
      </c>
      <c r="J588" s="25" t="str">
        <f>原本!E587</f>
        <v>バッグ</v>
      </c>
      <c r="K588" s="25" t="str">
        <f>原本!G587</f>
        <v>カメラバック　ルー/付属品:袋</v>
      </c>
      <c r="L588" s="26">
        <f t="shared" si="48"/>
        <v>60</v>
      </c>
      <c r="M588" s="26" t="s">
        <v>0</v>
      </c>
      <c r="N588" s="26">
        <f t="shared" si="49"/>
        <v>9</v>
      </c>
    </row>
    <row r="589" spans="1:14" s="6" customFormat="1" ht="31.5" customHeight="1" x14ac:dyDescent="0.45">
      <c r="A589" s="6" t="str">
        <f t="shared" si="45"/>
        <v>60-10</v>
      </c>
      <c r="B589" s="6" t="str">
        <f t="shared" si="46"/>
        <v>60-10</v>
      </c>
      <c r="C589" s="21">
        <f>原本!A588</f>
        <v>60</v>
      </c>
      <c r="D589" s="22" t="s">
        <v>9</v>
      </c>
      <c r="E589" s="23">
        <f>原本!B588</f>
        <v>10</v>
      </c>
      <c r="F589" s="21">
        <f>原本!C588</f>
        <v>0</v>
      </c>
      <c r="G589" s="21" t="str">
        <f t="shared" si="47"/>
        <v>60-10</v>
      </c>
      <c r="H589" s="42"/>
      <c r="I589" s="24" t="str">
        <f>原本!D588</f>
        <v>SAINT LAURENT</v>
      </c>
      <c r="J589" s="25" t="str">
        <f>原本!E588</f>
        <v>バッグ</v>
      </c>
      <c r="K589" s="25" t="str">
        <f>原本!G588</f>
        <v>ショルダーバック</v>
      </c>
      <c r="L589" s="26">
        <f t="shared" si="48"/>
        <v>60</v>
      </c>
      <c r="M589" s="26" t="s">
        <v>0</v>
      </c>
      <c r="N589" s="26">
        <f t="shared" si="49"/>
        <v>10</v>
      </c>
    </row>
    <row r="590" spans="1:14" s="6" customFormat="1" ht="31.5" customHeight="1" x14ac:dyDescent="0.45">
      <c r="A590" s="6" t="str">
        <f t="shared" si="45"/>
        <v>61-1</v>
      </c>
      <c r="B590" s="6" t="str">
        <f t="shared" si="46"/>
        <v>61-1</v>
      </c>
      <c r="C590" s="21">
        <f>原本!A589</f>
        <v>61</v>
      </c>
      <c r="D590" s="22" t="s">
        <v>9</v>
      </c>
      <c r="E590" s="23">
        <f>原本!B589</f>
        <v>1</v>
      </c>
      <c r="F590" s="21">
        <f>原本!C589</f>
        <v>0</v>
      </c>
      <c r="G590" s="21" t="str">
        <f t="shared" si="47"/>
        <v>61-1</v>
      </c>
      <c r="H590" s="42"/>
      <c r="I590" s="24" t="str">
        <f>原本!D589</f>
        <v>HERMES</v>
      </c>
      <c r="J590" s="25" t="str">
        <f>原本!E589</f>
        <v>バッグ</v>
      </c>
      <c r="K590" s="25" t="str">
        <f>原本!G589</f>
        <v>トートバッグ/付属品:袋</v>
      </c>
      <c r="L590" s="26">
        <f t="shared" si="48"/>
        <v>61</v>
      </c>
      <c r="M590" s="26" t="s">
        <v>0</v>
      </c>
      <c r="N590" s="26">
        <f t="shared" si="49"/>
        <v>1</v>
      </c>
    </row>
    <row r="591" spans="1:14" s="6" customFormat="1" ht="31.5" customHeight="1" x14ac:dyDescent="0.45">
      <c r="A591" s="6" t="str">
        <f t="shared" si="45"/>
        <v>61-2</v>
      </c>
      <c r="B591" s="6" t="str">
        <f t="shared" si="46"/>
        <v>61-2</v>
      </c>
      <c r="C591" s="21">
        <f>原本!A590</f>
        <v>61</v>
      </c>
      <c r="D591" s="22" t="s">
        <v>9</v>
      </c>
      <c r="E591" s="23">
        <f>原本!B590</f>
        <v>2</v>
      </c>
      <c r="F591" s="21">
        <f>原本!C590</f>
        <v>0</v>
      </c>
      <c r="G591" s="21" t="str">
        <f t="shared" si="47"/>
        <v>61-2</v>
      </c>
      <c r="H591" s="42"/>
      <c r="I591" s="24" t="str">
        <f>原本!D590</f>
        <v>LOUIS VUITTON</v>
      </c>
      <c r="J591" s="25" t="str">
        <f>原本!E590</f>
        <v>バッグ</v>
      </c>
      <c r="K591" s="25" t="str">
        <f>原本!G590</f>
        <v>ﾊﾞﾃｨﾆｮｰﾙ ｵﾘｿﾞﾝﾀﾙ /M51154 DU1025 /付属品:袋</v>
      </c>
      <c r="L591" s="26">
        <f t="shared" si="48"/>
        <v>61</v>
      </c>
      <c r="M591" s="26" t="s">
        <v>0</v>
      </c>
      <c r="N591" s="26">
        <f t="shared" si="49"/>
        <v>2</v>
      </c>
    </row>
    <row r="592" spans="1:14" s="6" customFormat="1" ht="31.5" customHeight="1" x14ac:dyDescent="0.45">
      <c r="A592" s="6" t="str">
        <f t="shared" si="45"/>
        <v>61-3</v>
      </c>
      <c r="B592" s="6" t="str">
        <f t="shared" si="46"/>
        <v>61-3</v>
      </c>
      <c r="C592" s="21">
        <f>原本!A591</f>
        <v>61</v>
      </c>
      <c r="D592" s="22" t="s">
        <v>9</v>
      </c>
      <c r="E592" s="23">
        <f>原本!B591</f>
        <v>3</v>
      </c>
      <c r="F592" s="21">
        <f>原本!C591</f>
        <v>0</v>
      </c>
      <c r="G592" s="21" t="str">
        <f t="shared" si="47"/>
        <v>61-3</v>
      </c>
      <c r="H592" s="42"/>
      <c r="I592" s="24" t="str">
        <f>原本!D591</f>
        <v>LOUIS VUITTON</v>
      </c>
      <c r="J592" s="25" t="str">
        <f>原本!E591</f>
        <v>バッグ</v>
      </c>
      <c r="K592" s="25" t="str">
        <f>原本!G591</f>
        <v>ﾎﾟｼｪｯﾄｱｸｾｿﾜｰﾙ /M51980 VI1000 /付属品:ストラップ</v>
      </c>
      <c r="L592" s="26">
        <f t="shared" si="48"/>
        <v>61</v>
      </c>
      <c r="M592" s="26" t="s">
        <v>0</v>
      </c>
      <c r="N592" s="26">
        <f t="shared" si="49"/>
        <v>3</v>
      </c>
    </row>
    <row r="593" spans="1:14" s="6" customFormat="1" ht="31.5" customHeight="1" x14ac:dyDescent="0.45">
      <c r="A593" s="6" t="str">
        <f t="shared" si="45"/>
        <v>61-4</v>
      </c>
      <c r="B593" s="6" t="str">
        <f t="shared" si="46"/>
        <v>61-4</v>
      </c>
      <c r="C593" s="21">
        <f>原本!A592</f>
        <v>61</v>
      </c>
      <c r="D593" s="22" t="s">
        <v>9</v>
      </c>
      <c r="E593" s="23">
        <f>原本!B592</f>
        <v>4</v>
      </c>
      <c r="F593" s="21">
        <f>原本!C592</f>
        <v>0</v>
      </c>
      <c r="G593" s="21" t="str">
        <f t="shared" si="47"/>
        <v>61-4</v>
      </c>
      <c r="H593" s="42"/>
      <c r="I593" s="24" t="str">
        <f>原本!D592</f>
        <v>LOUIS VUITTON</v>
      </c>
      <c r="J593" s="25" t="str">
        <f>原本!E592</f>
        <v>バッグ</v>
      </c>
      <c r="K593" s="25" t="str">
        <f>原本!G592</f>
        <v>ｱﾏｿﾞﾝ /M45236 TH1919 /付属品:袋</v>
      </c>
      <c r="L593" s="26">
        <f t="shared" si="48"/>
        <v>61</v>
      </c>
      <c r="M593" s="26" t="s">
        <v>0</v>
      </c>
      <c r="N593" s="26">
        <f t="shared" si="49"/>
        <v>4</v>
      </c>
    </row>
    <row r="594" spans="1:14" s="6" customFormat="1" ht="31.5" customHeight="1" x14ac:dyDescent="0.45">
      <c r="A594" s="6" t="str">
        <f t="shared" si="45"/>
        <v>61-5</v>
      </c>
      <c r="B594" s="6" t="str">
        <f t="shared" si="46"/>
        <v>61-5</v>
      </c>
      <c r="C594" s="21">
        <f>原本!A593</f>
        <v>61</v>
      </c>
      <c r="D594" s="22" t="s">
        <v>9</v>
      </c>
      <c r="E594" s="23">
        <f>原本!B593</f>
        <v>5</v>
      </c>
      <c r="F594" s="21">
        <f>原本!C593</f>
        <v>0</v>
      </c>
      <c r="G594" s="21" t="str">
        <f t="shared" si="47"/>
        <v>61-5</v>
      </c>
      <c r="H594" s="42"/>
      <c r="I594" s="24" t="str">
        <f>原本!D593</f>
        <v>LOUIS VUITTON</v>
      </c>
      <c r="J594" s="25" t="str">
        <f>原本!E593</f>
        <v>バッグ</v>
      </c>
      <c r="K594" s="25" t="str">
        <f>原本!G593</f>
        <v>ｻﾝｸﾙｰ 24/M51242 TH0971 /付属品:袋</v>
      </c>
      <c r="L594" s="26">
        <f t="shared" si="48"/>
        <v>61</v>
      </c>
      <c r="M594" s="26" t="s">
        <v>0</v>
      </c>
      <c r="N594" s="26">
        <f t="shared" si="49"/>
        <v>5</v>
      </c>
    </row>
    <row r="595" spans="1:14" s="6" customFormat="1" ht="31.5" customHeight="1" x14ac:dyDescent="0.45">
      <c r="A595" s="6" t="str">
        <f t="shared" si="45"/>
        <v>61-6</v>
      </c>
      <c r="B595" s="6" t="str">
        <f t="shared" si="46"/>
        <v>61-6</v>
      </c>
      <c r="C595" s="21">
        <f>原本!A594</f>
        <v>61</v>
      </c>
      <c r="D595" s="22" t="s">
        <v>9</v>
      </c>
      <c r="E595" s="23">
        <f>原本!B594</f>
        <v>6</v>
      </c>
      <c r="F595" s="21">
        <f>原本!C594</f>
        <v>0</v>
      </c>
      <c r="G595" s="21" t="str">
        <f t="shared" si="47"/>
        <v>61-6</v>
      </c>
      <c r="H595" s="42"/>
      <c r="I595" s="24" t="str">
        <f>原本!D594</f>
        <v>LOUIS VUITTON</v>
      </c>
      <c r="J595" s="25" t="str">
        <f>原本!E594</f>
        <v>バッグ</v>
      </c>
      <c r="K595" s="25" t="str">
        <f>原本!G594</f>
        <v xml:space="preserve">ﾄﾞｩｵﾓ ﾎｰﾎﾞｰ /N41861 AR2126 </v>
      </c>
      <c r="L595" s="26">
        <f t="shared" si="48"/>
        <v>61</v>
      </c>
      <c r="M595" s="26" t="s">
        <v>0</v>
      </c>
      <c r="N595" s="26">
        <f t="shared" si="49"/>
        <v>6</v>
      </c>
    </row>
    <row r="596" spans="1:14" s="6" customFormat="1" ht="31.5" customHeight="1" x14ac:dyDescent="0.45">
      <c r="A596" s="6" t="str">
        <f t="shared" si="45"/>
        <v>61-7</v>
      </c>
      <c r="B596" s="6" t="str">
        <f t="shared" si="46"/>
        <v>61-7</v>
      </c>
      <c r="C596" s="21">
        <f>原本!A595</f>
        <v>61</v>
      </c>
      <c r="D596" s="22" t="s">
        <v>9</v>
      </c>
      <c r="E596" s="23">
        <f>原本!B595</f>
        <v>7</v>
      </c>
      <c r="F596" s="21">
        <f>原本!C595</f>
        <v>0</v>
      </c>
      <c r="G596" s="21" t="str">
        <f t="shared" si="47"/>
        <v>61-7</v>
      </c>
      <c r="H596" s="42"/>
      <c r="I596" s="24" t="str">
        <f>原本!D595</f>
        <v>LOUIS VUITTON</v>
      </c>
      <c r="J596" s="25" t="str">
        <f>原本!E595</f>
        <v>バッグ</v>
      </c>
      <c r="K596" s="25" t="str">
        <f>原本!G595</f>
        <v>ﾚﾃｨｰﾛ /M40546 AH0196 /付属品:ストラップ</v>
      </c>
      <c r="L596" s="26">
        <f t="shared" si="48"/>
        <v>61</v>
      </c>
      <c r="M596" s="26" t="s">
        <v>0</v>
      </c>
      <c r="N596" s="26">
        <f t="shared" si="49"/>
        <v>7</v>
      </c>
    </row>
    <row r="597" spans="1:14" s="6" customFormat="1" ht="31.5" customHeight="1" x14ac:dyDescent="0.45">
      <c r="A597" s="6" t="str">
        <f t="shared" si="45"/>
        <v>61-8</v>
      </c>
      <c r="B597" s="6" t="str">
        <f t="shared" si="46"/>
        <v>61-8</v>
      </c>
      <c r="C597" s="21">
        <f>原本!A596</f>
        <v>61</v>
      </c>
      <c r="D597" s="22" t="s">
        <v>9</v>
      </c>
      <c r="E597" s="23">
        <f>原本!B596</f>
        <v>8</v>
      </c>
      <c r="F597" s="21">
        <f>原本!C596</f>
        <v>0</v>
      </c>
      <c r="G597" s="21" t="str">
        <f t="shared" si="47"/>
        <v>61-8</v>
      </c>
      <c r="H597" s="42"/>
      <c r="I597" s="24" t="str">
        <f>原本!D596</f>
        <v>LOUIS VUITTON</v>
      </c>
      <c r="J597" s="25" t="str">
        <f>原本!E596</f>
        <v>バッグ</v>
      </c>
      <c r="K597" s="25" t="str">
        <f>原本!G596</f>
        <v xml:space="preserve">ｷｰﾎﾟﾙ 45/M41428 VI886 </v>
      </c>
      <c r="L597" s="26">
        <f t="shared" si="48"/>
        <v>61</v>
      </c>
      <c r="M597" s="26" t="s">
        <v>0</v>
      </c>
      <c r="N597" s="26">
        <f t="shared" si="49"/>
        <v>8</v>
      </c>
    </row>
    <row r="598" spans="1:14" s="6" customFormat="1" ht="31.5" customHeight="1" x14ac:dyDescent="0.45">
      <c r="A598" s="6" t="str">
        <f t="shared" si="45"/>
        <v>61-9</v>
      </c>
      <c r="B598" s="6" t="str">
        <f t="shared" si="46"/>
        <v>61-9</v>
      </c>
      <c r="C598" s="21">
        <f>原本!A597</f>
        <v>61</v>
      </c>
      <c r="D598" s="22" t="s">
        <v>9</v>
      </c>
      <c r="E598" s="23">
        <f>原本!B597</f>
        <v>9</v>
      </c>
      <c r="F598" s="21">
        <f>原本!C597</f>
        <v>0</v>
      </c>
      <c r="G598" s="21" t="str">
        <f t="shared" si="47"/>
        <v>61-9</v>
      </c>
      <c r="H598" s="42"/>
      <c r="I598" s="24" t="str">
        <f>原本!D597</f>
        <v>LOUIS VUITTON</v>
      </c>
      <c r="J598" s="25" t="str">
        <f>原本!E597</f>
        <v>バッグ</v>
      </c>
      <c r="K598" s="25" t="str">
        <f>原本!G597</f>
        <v xml:space="preserve">ｱﾙﾏ PM/M51130 VI1913 </v>
      </c>
      <c r="L598" s="26">
        <f t="shared" si="48"/>
        <v>61</v>
      </c>
      <c r="M598" s="26" t="s">
        <v>0</v>
      </c>
      <c r="N598" s="26">
        <f t="shared" si="49"/>
        <v>9</v>
      </c>
    </row>
    <row r="599" spans="1:14" s="6" customFormat="1" ht="31.5" customHeight="1" x14ac:dyDescent="0.45">
      <c r="A599" s="6" t="str">
        <f t="shared" si="45"/>
        <v>61-10</v>
      </c>
      <c r="B599" s="6" t="str">
        <f t="shared" si="46"/>
        <v>61-10</v>
      </c>
      <c r="C599" s="21">
        <f>原本!A598</f>
        <v>61</v>
      </c>
      <c r="D599" s="22" t="s">
        <v>9</v>
      </c>
      <c r="E599" s="23">
        <f>原本!B598</f>
        <v>10</v>
      </c>
      <c r="F599" s="21">
        <f>原本!C598</f>
        <v>0</v>
      </c>
      <c r="G599" s="21" t="str">
        <f t="shared" si="47"/>
        <v>61-10</v>
      </c>
      <c r="H599" s="42"/>
      <c r="I599" s="24" t="str">
        <f>原本!D598</f>
        <v>LOUIS VUITTON</v>
      </c>
      <c r="J599" s="25" t="str">
        <f>原本!E598</f>
        <v>バッグ</v>
      </c>
      <c r="K599" s="25" t="str">
        <f>原本!G598</f>
        <v xml:space="preserve">ｳｨﾙｼｬｰ PM/M93641 SN2043 </v>
      </c>
      <c r="L599" s="26">
        <f t="shared" si="48"/>
        <v>61</v>
      </c>
      <c r="M599" s="26" t="s">
        <v>0</v>
      </c>
      <c r="N599" s="26">
        <f t="shared" si="49"/>
        <v>10</v>
      </c>
    </row>
    <row r="600" spans="1:14" s="6" customFormat="1" ht="31.5" customHeight="1" x14ac:dyDescent="0.45">
      <c r="A600" s="6" t="str">
        <f t="shared" si="45"/>
        <v>62-1</v>
      </c>
      <c r="B600" s="6" t="str">
        <f t="shared" si="46"/>
        <v>62-1</v>
      </c>
      <c r="C600" s="21">
        <f>原本!A599</f>
        <v>62</v>
      </c>
      <c r="D600" s="22" t="s">
        <v>9</v>
      </c>
      <c r="E600" s="23">
        <f>原本!B599</f>
        <v>1</v>
      </c>
      <c r="F600" s="21">
        <f>原本!C599</f>
        <v>0</v>
      </c>
      <c r="G600" s="21" t="str">
        <f t="shared" si="47"/>
        <v>62-1</v>
      </c>
      <c r="H600" s="42"/>
      <c r="I600" s="24" t="str">
        <f>原本!D599</f>
        <v>GUCCI</v>
      </c>
      <c r="J600" s="25" t="str">
        <f>原本!E599</f>
        <v>バッグ</v>
      </c>
      <c r="K600" s="25" t="str">
        <f>原本!G599</f>
        <v>ベージュ　シマ/339551  /付属品:ストラップ</v>
      </c>
      <c r="L600" s="26">
        <f t="shared" si="48"/>
        <v>62</v>
      </c>
      <c r="M600" s="26" t="s">
        <v>0</v>
      </c>
      <c r="N600" s="26">
        <f t="shared" si="49"/>
        <v>1</v>
      </c>
    </row>
    <row r="601" spans="1:14" s="6" customFormat="1" ht="31.5" customHeight="1" x14ac:dyDescent="0.45">
      <c r="A601" s="6" t="str">
        <f t="shared" si="45"/>
        <v>62-2</v>
      </c>
      <c r="B601" s="6" t="str">
        <f t="shared" si="46"/>
        <v>62-2</v>
      </c>
      <c r="C601" s="21">
        <f>原本!A600</f>
        <v>62</v>
      </c>
      <c r="D601" s="22" t="s">
        <v>9</v>
      </c>
      <c r="E601" s="23">
        <f>原本!B600</f>
        <v>2</v>
      </c>
      <c r="F601" s="21">
        <f>原本!C600</f>
        <v>0</v>
      </c>
      <c r="G601" s="21" t="str">
        <f t="shared" si="47"/>
        <v>62-2</v>
      </c>
      <c r="H601" s="42"/>
      <c r="I601" s="24" t="str">
        <f>原本!D600</f>
        <v>GUCCI</v>
      </c>
      <c r="J601" s="25" t="str">
        <f>原本!E600</f>
        <v>バッグ</v>
      </c>
      <c r="K601" s="25" t="str">
        <f>原本!G600</f>
        <v xml:space="preserve">グッチシマ　ブラウン/232947  </v>
      </c>
      <c r="L601" s="26">
        <f t="shared" si="48"/>
        <v>62</v>
      </c>
      <c r="M601" s="26" t="s">
        <v>0</v>
      </c>
      <c r="N601" s="26">
        <f t="shared" si="49"/>
        <v>2</v>
      </c>
    </row>
    <row r="602" spans="1:14" s="6" customFormat="1" ht="31.5" customHeight="1" x14ac:dyDescent="0.45">
      <c r="A602" s="6" t="str">
        <f t="shared" si="45"/>
        <v>62-3</v>
      </c>
      <c r="B602" s="6" t="str">
        <f t="shared" si="46"/>
        <v>62-3</v>
      </c>
      <c r="C602" s="21">
        <f>原本!A601</f>
        <v>62</v>
      </c>
      <c r="D602" s="22" t="s">
        <v>9</v>
      </c>
      <c r="E602" s="23">
        <f>原本!B601</f>
        <v>3</v>
      </c>
      <c r="F602" s="21">
        <f>原本!C601</f>
        <v>0</v>
      </c>
      <c r="G602" s="21" t="str">
        <f t="shared" si="47"/>
        <v>62-3</v>
      </c>
      <c r="H602" s="42"/>
      <c r="I602" s="24" t="str">
        <f>原本!D601</f>
        <v>GUCCI</v>
      </c>
      <c r="J602" s="25" t="str">
        <f>原本!E601</f>
        <v>バッグ</v>
      </c>
      <c r="K602" s="25" t="str">
        <f>原本!G601</f>
        <v xml:space="preserve">GGﾏｰﾓﾝﾄ　ベロアチェーンショルダー/443497  </v>
      </c>
      <c r="L602" s="26">
        <f t="shared" si="48"/>
        <v>62</v>
      </c>
      <c r="M602" s="26" t="s">
        <v>0</v>
      </c>
      <c r="N602" s="26">
        <f t="shared" si="49"/>
        <v>3</v>
      </c>
    </row>
    <row r="603" spans="1:14" s="6" customFormat="1" ht="31.5" customHeight="1" x14ac:dyDescent="0.45">
      <c r="A603" s="6" t="str">
        <f t="shared" si="45"/>
        <v>62-4</v>
      </c>
      <c r="B603" s="6" t="str">
        <f t="shared" si="46"/>
        <v>62-4</v>
      </c>
      <c r="C603" s="21">
        <f>原本!A602</f>
        <v>62</v>
      </c>
      <c r="D603" s="22" t="s">
        <v>9</v>
      </c>
      <c r="E603" s="23">
        <f>原本!B602</f>
        <v>4</v>
      </c>
      <c r="F603" s="21">
        <f>原本!C602</f>
        <v>0</v>
      </c>
      <c r="G603" s="21" t="str">
        <f t="shared" si="47"/>
        <v>62-4</v>
      </c>
      <c r="H603" s="42"/>
      <c r="I603" s="24" t="str">
        <f>原本!D602</f>
        <v>GUCCI</v>
      </c>
      <c r="J603" s="25" t="str">
        <f>原本!E602</f>
        <v>バッグ</v>
      </c>
      <c r="K603" s="25" t="str">
        <f>原本!G602</f>
        <v xml:space="preserve">GGﾏｰﾓﾝﾄ　ベロアチェーンショルダー/446744  </v>
      </c>
      <c r="L603" s="26">
        <f t="shared" si="48"/>
        <v>62</v>
      </c>
      <c r="M603" s="26" t="s">
        <v>0</v>
      </c>
      <c r="N603" s="26">
        <f t="shared" si="49"/>
        <v>4</v>
      </c>
    </row>
    <row r="604" spans="1:14" s="6" customFormat="1" ht="31.5" customHeight="1" x14ac:dyDescent="0.45">
      <c r="A604" s="6" t="str">
        <f t="shared" si="45"/>
        <v>62-5</v>
      </c>
      <c r="B604" s="6" t="str">
        <f t="shared" si="46"/>
        <v>62-5</v>
      </c>
      <c r="C604" s="21">
        <f>原本!A603</f>
        <v>62</v>
      </c>
      <c r="D604" s="22" t="s">
        <v>9</v>
      </c>
      <c r="E604" s="23">
        <f>原本!B603</f>
        <v>5</v>
      </c>
      <c r="F604" s="21">
        <f>原本!C603</f>
        <v>0</v>
      </c>
      <c r="G604" s="21" t="str">
        <f t="shared" si="47"/>
        <v>62-5</v>
      </c>
      <c r="H604" s="42"/>
      <c r="I604" s="24" t="str">
        <f>原本!D603</f>
        <v>GUCCI</v>
      </c>
      <c r="J604" s="25" t="str">
        <f>原本!E603</f>
        <v>バッグ</v>
      </c>
      <c r="K604" s="25" t="str">
        <f>原本!G603</f>
        <v>ベルトバッグ/602695  /付属品:袋　ベルト</v>
      </c>
      <c r="L604" s="26">
        <f t="shared" si="48"/>
        <v>62</v>
      </c>
      <c r="M604" s="26" t="s">
        <v>0</v>
      </c>
      <c r="N604" s="26">
        <f t="shared" si="49"/>
        <v>5</v>
      </c>
    </row>
    <row r="605" spans="1:14" s="6" customFormat="1" ht="31.5" customHeight="1" x14ac:dyDescent="0.45">
      <c r="A605" s="6" t="str">
        <f t="shared" si="45"/>
        <v>62-6</v>
      </c>
      <c r="B605" s="6" t="str">
        <f t="shared" si="46"/>
        <v>62-6</v>
      </c>
      <c r="C605" s="21">
        <f>原本!A604</f>
        <v>62</v>
      </c>
      <c r="D605" s="22" t="s">
        <v>9</v>
      </c>
      <c r="E605" s="23">
        <f>原本!B604</f>
        <v>6</v>
      </c>
      <c r="F605" s="21">
        <f>原本!C604</f>
        <v>0</v>
      </c>
      <c r="G605" s="21" t="str">
        <f t="shared" si="47"/>
        <v>62-6</v>
      </c>
      <c r="H605" s="42"/>
      <c r="I605" s="24" t="str">
        <f>原本!D604</f>
        <v>GUCCI</v>
      </c>
      <c r="J605" s="25" t="str">
        <f>原本!E604</f>
        <v>バッグ</v>
      </c>
      <c r="K605" s="25" t="str">
        <f>原本!G604</f>
        <v>GGスプリーム　バックパック/603898  /付属品:箱　袋</v>
      </c>
      <c r="L605" s="26">
        <f t="shared" si="48"/>
        <v>62</v>
      </c>
      <c r="M605" s="26" t="s">
        <v>0</v>
      </c>
      <c r="N605" s="26">
        <f t="shared" si="49"/>
        <v>6</v>
      </c>
    </row>
    <row r="606" spans="1:14" s="6" customFormat="1" ht="31.5" customHeight="1" x14ac:dyDescent="0.45">
      <c r="A606" s="6" t="str">
        <f t="shared" si="45"/>
        <v>62-7</v>
      </c>
      <c r="B606" s="6" t="str">
        <f t="shared" si="46"/>
        <v>62-7</v>
      </c>
      <c r="C606" s="21">
        <f>原本!A605</f>
        <v>62</v>
      </c>
      <c r="D606" s="22" t="s">
        <v>9</v>
      </c>
      <c r="E606" s="23">
        <f>原本!B605</f>
        <v>7</v>
      </c>
      <c r="F606" s="21">
        <f>原本!C605</f>
        <v>0</v>
      </c>
      <c r="G606" s="21" t="str">
        <f t="shared" si="47"/>
        <v>62-7</v>
      </c>
      <c r="H606" s="42"/>
      <c r="I606" s="24" t="str">
        <f>原本!D605</f>
        <v>GUCCI</v>
      </c>
      <c r="J606" s="25" t="str">
        <f>原本!E605</f>
        <v>バッグ</v>
      </c>
      <c r="K606" s="25" t="str">
        <f>原本!G605</f>
        <v xml:space="preserve">ボストンバッグ/146310  </v>
      </c>
      <c r="L606" s="26">
        <f t="shared" si="48"/>
        <v>62</v>
      </c>
      <c r="M606" s="26" t="s">
        <v>0</v>
      </c>
      <c r="N606" s="26">
        <f t="shared" si="49"/>
        <v>7</v>
      </c>
    </row>
    <row r="607" spans="1:14" s="6" customFormat="1" ht="31.5" customHeight="1" x14ac:dyDescent="0.45">
      <c r="A607" s="6" t="str">
        <f t="shared" si="45"/>
        <v>62-8</v>
      </c>
      <c r="B607" s="6" t="str">
        <f t="shared" si="46"/>
        <v>62-8</v>
      </c>
      <c r="C607" s="21">
        <f>原本!A606</f>
        <v>62</v>
      </c>
      <c r="D607" s="22" t="s">
        <v>9</v>
      </c>
      <c r="E607" s="23">
        <f>原本!B606</f>
        <v>8</v>
      </c>
      <c r="F607" s="21">
        <f>原本!C606</f>
        <v>0</v>
      </c>
      <c r="G607" s="21" t="str">
        <f t="shared" si="47"/>
        <v>62-8</v>
      </c>
      <c r="H607" s="42"/>
      <c r="I607" s="24" t="str">
        <f>原本!D606</f>
        <v>GUCCI</v>
      </c>
      <c r="J607" s="25" t="str">
        <f>原本!E606</f>
        <v>バッグ</v>
      </c>
      <c r="K607" s="25" t="str">
        <f>原本!G606</f>
        <v xml:space="preserve">2wayトートバッグ/257298  </v>
      </c>
      <c r="L607" s="26">
        <f t="shared" si="48"/>
        <v>62</v>
      </c>
      <c r="M607" s="26" t="s">
        <v>0</v>
      </c>
      <c r="N607" s="26">
        <f t="shared" si="49"/>
        <v>8</v>
      </c>
    </row>
    <row r="608" spans="1:14" s="6" customFormat="1" ht="31.5" customHeight="1" x14ac:dyDescent="0.45">
      <c r="A608" s="6" t="str">
        <f t="shared" si="45"/>
        <v>62-9</v>
      </c>
      <c r="B608" s="6" t="str">
        <f t="shared" si="46"/>
        <v>62-9</v>
      </c>
      <c r="C608" s="21">
        <f>原本!A607</f>
        <v>62</v>
      </c>
      <c r="D608" s="22" t="s">
        <v>9</v>
      </c>
      <c r="E608" s="23">
        <f>原本!B607</f>
        <v>9</v>
      </c>
      <c r="F608" s="21">
        <f>原本!C607</f>
        <v>0</v>
      </c>
      <c r="G608" s="21" t="str">
        <f t="shared" si="47"/>
        <v>62-9</v>
      </c>
      <c r="H608" s="42"/>
      <c r="I608" s="24" t="str">
        <f>原本!D607</f>
        <v>GUCCI</v>
      </c>
      <c r="J608" s="25" t="str">
        <f>原本!E607</f>
        <v>バッグ</v>
      </c>
      <c r="K608" s="25" t="str">
        <f>原本!G607</f>
        <v>ﾎｰｽﾋﾞｯﾄ　2wayトート/174310  /付属品:ストラップ</v>
      </c>
      <c r="L608" s="26">
        <f t="shared" si="48"/>
        <v>62</v>
      </c>
      <c r="M608" s="26" t="s">
        <v>0</v>
      </c>
      <c r="N608" s="26">
        <f t="shared" si="49"/>
        <v>9</v>
      </c>
    </row>
    <row r="609" spans="1:14" s="6" customFormat="1" ht="31.5" customHeight="1" x14ac:dyDescent="0.45">
      <c r="A609" s="6" t="str">
        <f t="shared" si="45"/>
        <v>62-10</v>
      </c>
      <c r="B609" s="6" t="str">
        <f t="shared" si="46"/>
        <v>62-10</v>
      </c>
      <c r="C609" s="21">
        <f>原本!A608</f>
        <v>62</v>
      </c>
      <c r="D609" s="22" t="s">
        <v>9</v>
      </c>
      <c r="E609" s="23">
        <f>原本!B608</f>
        <v>10</v>
      </c>
      <c r="F609" s="21">
        <f>原本!C608</f>
        <v>0</v>
      </c>
      <c r="G609" s="21" t="str">
        <f t="shared" si="47"/>
        <v>62-10</v>
      </c>
      <c r="H609" s="42"/>
      <c r="I609" s="24" t="str">
        <f>原本!D608</f>
        <v>GUCCI</v>
      </c>
      <c r="J609" s="25" t="str">
        <f>原本!E608</f>
        <v>バッグ</v>
      </c>
      <c r="K609" s="25" t="str">
        <f>原本!G608</f>
        <v xml:space="preserve">スカーフ　ﾜﾝｼｮﾙﾀﾞｰﾊﾞｯｸﾞ/162738  </v>
      </c>
      <c r="L609" s="26">
        <f t="shared" si="48"/>
        <v>62</v>
      </c>
      <c r="M609" s="26" t="s">
        <v>0</v>
      </c>
      <c r="N609" s="26">
        <f t="shared" si="49"/>
        <v>10</v>
      </c>
    </row>
    <row r="610" spans="1:14" s="6" customFormat="1" ht="31.5" customHeight="1" x14ac:dyDescent="0.45">
      <c r="A610" s="6" t="str">
        <f t="shared" si="45"/>
        <v>63-1</v>
      </c>
      <c r="B610" s="6" t="str">
        <f t="shared" si="46"/>
        <v>63-1</v>
      </c>
      <c r="C610" s="21">
        <f>原本!A609</f>
        <v>63</v>
      </c>
      <c r="D610" s="22" t="s">
        <v>9</v>
      </c>
      <c r="E610" s="23">
        <f>原本!B609</f>
        <v>1</v>
      </c>
      <c r="F610" s="21">
        <f>原本!C609</f>
        <v>0</v>
      </c>
      <c r="G610" s="21" t="str">
        <f t="shared" si="47"/>
        <v>63-1</v>
      </c>
      <c r="H610" s="42"/>
      <c r="I610" s="24" t="str">
        <f>原本!D609</f>
        <v>CHANEL</v>
      </c>
      <c r="J610" s="25" t="str">
        <f>原本!E609</f>
        <v>バッグ</v>
      </c>
      <c r="K610" s="25" t="str">
        <f>原本!G609</f>
        <v>【別展】フルフラップ ラムスキン/付属品:箱,保存袋,カード,1番台シリアルシール</v>
      </c>
      <c r="L610" s="26">
        <f t="shared" si="48"/>
        <v>63</v>
      </c>
      <c r="M610" s="26" t="s">
        <v>0</v>
      </c>
      <c r="N610" s="26">
        <f t="shared" si="49"/>
        <v>1</v>
      </c>
    </row>
    <row r="611" spans="1:14" s="6" customFormat="1" ht="31.5" customHeight="1" x14ac:dyDescent="0.45">
      <c r="A611" s="6" t="str">
        <f t="shared" si="45"/>
        <v>63-2</v>
      </c>
      <c r="B611" s="6" t="str">
        <f t="shared" si="46"/>
        <v>63-2</v>
      </c>
      <c r="C611" s="21">
        <f>原本!A610</f>
        <v>63</v>
      </c>
      <c r="D611" s="22" t="s">
        <v>9</v>
      </c>
      <c r="E611" s="23">
        <f>原本!B610</f>
        <v>2</v>
      </c>
      <c r="F611" s="21">
        <f>原本!C610</f>
        <v>0</v>
      </c>
      <c r="G611" s="21" t="str">
        <f t="shared" si="47"/>
        <v>63-2</v>
      </c>
      <c r="H611" s="42"/>
      <c r="I611" s="24" t="str">
        <f>原本!D610</f>
        <v>CHANEL</v>
      </c>
      <c r="J611" s="25" t="str">
        <f>原本!E610</f>
        <v>バッグ</v>
      </c>
      <c r="K611" s="25" t="str">
        <f>原本!G610</f>
        <v>【別展】チェーントート キャビアスキン/付属品:箱,保存袋,カード,4番台シリアルシール</v>
      </c>
      <c r="L611" s="26">
        <f t="shared" si="48"/>
        <v>63</v>
      </c>
      <c r="M611" s="26" t="s">
        <v>0</v>
      </c>
      <c r="N611" s="26">
        <f t="shared" si="49"/>
        <v>2</v>
      </c>
    </row>
    <row r="612" spans="1:14" s="6" customFormat="1" ht="31.5" customHeight="1" x14ac:dyDescent="0.45">
      <c r="A612" s="6" t="str">
        <f t="shared" si="45"/>
        <v>63-3</v>
      </c>
      <c r="B612" s="6" t="str">
        <f t="shared" si="46"/>
        <v>63-3</v>
      </c>
      <c r="C612" s="21">
        <f>原本!A611</f>
        <v>63</v>
      </c>
      <c r="D612" s="22" t="s">
        <v>9</v>
      </c>
      <c r="E612" s="23">
        <f>原本!B611</f>
        <v>3</v>
      </c>
      <c r="F612" s="21">
        <f>原本!C611</f>
        <v>0</v>
      </c>
      <c r="G612" s="21" t="str">
        <f t="shared" si="47"/>
        <v>63-3</v>
      </c>
      <c r="H612" s="42"/>
      <c r="I612" s="24" t="str">
        <f>原本!D611</f>
        <v>CHANEL</v>
      </c>
      <c r="J612" s="25" t="str">
        <f>原本!E611</f>
        <v>バッグ</v>
      </c>
      <c r="K612" s="25" t="str">
        <f>原本!G611</f>
        <v>【別展】エジプトライン デニム/付属品:保存袋,カード,28番台シリアルシール</v>
      </c>
      <c r="L612" s="26">
        <f t="shared" si="48"/>
        <v>63</v>
      </c>
      <c r="M612" s="26" t="s">
        <v>0</v>
      </c>
      <c r="N612" s="26">
        <f t="shared" si="49"/>
        <v>3</v>
      </c>
    </row>
    <row r="613" spans="1:14" s="6" customFormat="1" ht="31.5" customHeight="1" x14ac:dyDescent="0.45">
      <c r="A613" s="6" t="str">
        <f t="shared" si="45"/>
        <v>63-4</v>
      </c>
      <c r="B613" s="6" t="str">
        <f t="shared" si="46"/>
        <v>63-4</v>
      </c>
      <c r="C613" s="21">
        <f>原本!A612</f>
        <v>63</v>
      </c>
      <c r="D613" s="22" t="s">
        <v>9</v>
      </c>
      <c r="E613" s="23">
        <f>原本!B612</f>
        <v>4</v>
      </c>
      <c r="F613" s="21">
        <f>原本!C612</f>
        <v>0</v>
      </c>
      <c r="G613" s="21" t="str">
        <f t="shared" si="47"/>
        <v>63-4</v>
      </c>
      <c r="H613" s="42"/>
      <c r="I613" s="24" t="str">
        <f>原本!D612</f>
        <v>CHANEL</v>
      </c>
      <c r="J613" s="25" t="str">
        <f>原本!E612</f>
        <v>バッグ</v>
      </c>
      <c r="K613" s="25" t="str">
        <f>原本!G612</f>
        <v>Wフラップ ラムスキン/付属品:箱,保存袋,カード,3番台シリアルシール</v>
      </c>
      <c r="L613" s="26">
        <f t="shared" si="48"/>
        <v>63</v>
      </c>
      <c r="M613" s="26" t="s">
        <v>0</v>
      </c>
      <c r="N613" s="26">
        <f t="shared" si="49"/>
        <v>4</v>
      </c>
    </row>
    <row r="614" spans="1:14" s="6" customFormat="1" ht="31.5" customHeight="1" x14ac:dyDescent="0.45">
      <c r="A614" s="6" t="str">
        <f t="shared" si="45"/>
        <v>63-5</v>
      </c>
      <c r="B614" s="6" t="str">
        <f t="shared" si="46"/>
        <v>63-5</v>
      </c>
      <c r="C614" s="21">
        <f>原本!A613</f>
        <v>63</v>
      </c>
      <c r="D614" s="22" t="s">
        <v>9</v>
      </c>
      <c r="E614" s="23">
        <f>原本!B613</f>
        <v>5</v>
      </c>
      <c r="F614" s="21">
        <f>原本!C613</f>
        <v>0</v>
      </c>
      <c r="G614" s="21" t="str">
        <f t="shared" si="47"/>
        <v>63-5</v>
      </c>
      <c r="H614" s="42"/>
      <c r="I614" s="24" t="str">
        <f>原本!D613</f>
        <v>CHANEL</v>
      </c>
      <c r="J614" s="25" t="str">
        <f>原本!E613</f>
        <v>バッグ</v>
      </c>
      <c r="K614" s="25" t="str">
        <f>原本!G613</f>
        <v>Wフラップ ラムスキン/付属品:箱,保存袋,6番台シリアルシール</v>
      </c>
      <c r="L614" s="26">
        <f t="shared" si="48"/>
        <v>63</v>
      </c>
      <c r="M614" s="26" t="s">
        <v>0</v>
      </c>
      <c r="N614" s="26">
        <f t="shared" si="49"/>
        <v>5</v>
      </c>
    </row>
    <row r="615" spans="1:14" s="6" customFormat="1" ht="31.5" customHeight="1" x14ac:dyDescent="0.45">
      <c r="A615" s="6" t="str">
        <f t="shared" si="45"/>
        <v>63-6</v>
      </c>
      <c r="B615" s="6" t="str">
        <f t="shared" si="46"/>
        <v>63-6</v>
      </c>
      <c r="C615" s="21">
        <f>原本!A614</f>
        <v>63</v>
      </c>
      <c r="D615" s="22" t="s">
        <v>9</v>
      </c>
      <c r="E615" s="23">
        <f>原本!B614</f>
        <v>6</v>
      </c>
      <c r="F615" s="21">
        <f>原本!C614</f>
        <v>0</v>
      </c>
      <c r="G615" s="21" t="str">
        <f t="shared" si="47"/>
        <v>63-6</v>
      </c>
      <c r="H615" s="42"/>
      <c r="I615" s="24" t="str">
        <f>原本!D614</f>
        <v>CHANEL</v>
      </c>
      <c r="J615" s="25" t="str">
        <f>原本!E614</f>
        <v>バッグ</v>
      </c>
      <c r="K615" s="25" t="str">
        <f>原本!G614</f>
        <v>Wフラップ ラムスキン/付属品:30番台シリアルシール</v>
      </c>
      <c r="L615" s="26">
        <f t="shared" si="48"/>
        <v>63</v>
      </c>
      <c r="M615" s="26" t="s">
        <v>0</v>
      </c>
      <c r="N615" s="26">
        <f t="shared" si="49"/>
        <v>6</v>
      </c>
    </row>
    <row r="616" spans="1:14" s="6" customFormat="1" ht="31.5" customHeight="1" x14ac:dyDescent="0.45">
      <c r="A616" s="6" t="str">
        <f t="shared" si="45"/>
        <v>63-7</v>
      </c>
      <c r="B616" s="6" t="str">
        <f t="shared" si="46"/>
        <v>63-7</v>
      </c>
      <c r="C616" s="21">
        <f>原本!A615</f>
        <v>63</v>
      </c>
      <c r="D616" s="22" t="s">
        <v>9</v>
      </c>
      <c r="E616" s="23">
        <f>原本!B615</f>
        <v>7</v>
      </c>
      <c r="F616" s="21">
        <f>原本!C615</f>
        <v>0</v>
      </c>
      <c r="G616" s="21" t="str">
        <f t="shared" si="47"/>
        <v>63-7</v>
      </c>
      <c r="H616" s="42"/>
      <c r="I616" s="24" t="str">
        <f>原本!D615</f>
        <v>CHANEL</v>
      </c>
      <c r="J616" s="25" t="str">
        <f>原本!E615</f>
        <v>バッグ</v>
      </c>
      <c r="K616" s="25" t="str">
        <f>原本!G615</f>
        <v>Wフラップ ラムスキン/付属品:保存袋,20番台シリアルシール</v>
      </c>
      <c r="L616" s="26">
        <f t="shared" si="48"/>
        <v>63</v>
      </c>
      <c r="M616" s="26" t="s">
        <v>0</v>
      </c>
      <c r="N616" s="26">
        <f t="shared" si="49"/>
        <v>7</v>
      </c>
    </row>
    <row r="617" spans="1:14" s="6" customFormat="1" ht="31.5" customHeight="1" x14ac:dyDescent="0.45">
      <c r="A617" s="6" t="str">
        <f t="shared" si="45"/>
        <v>63-8</v>
      </c>
      <c r="B617" s="6" t="str">
        <f t="shared" si="46"/>
        <v>63-8</v>
      </c>
      <c r="C617" s="21">
        <f>原本!A616</f>
        <v>63</v>
      </c>
      <c r="D617" s="22" t="s">
        <v>9</v>
      </c>
      <c r="E617" s="23">
        <f>原本!B616</f>
        <v>8</v>
      </c>
      <c r="F617" s="21">
        <f>原本!C616</f>
        <v>0</v>
      </c>
      <c r="G617" s="21" t="str">
        <f t="shared" si="47"/>
        <v>63-8</v>
      </c>
      <c r="H617" s="42"/>
      <c r="I617" s="24" t="str">
        <f>原本!D616</f>
        <v>CHANEL</v>
      </c>
      <c r="J617" s="25" t="str">
        <f>原本!E616</f>
        <v>バッグ</v>
      </c>
      <c r="K617" s="25" t="str">
        <f>原本!G616</f>
        <v>チェーンショルダー ラムスキン/付属品:箱,保存袋,カード,6番台シリアルシール</v>
      </c>
      <c r="L617" s="26">
        <f t="shared" si="48"/>
        <v>63</v>
      </c>
      <c r="M617" s="26" t="s">
        <v>0</v>
      </c>
      <c r="N617" s="26">
        <f t="shared" si="49"/>
        <v>8</v>
      </c>
    </row>
    <row r="618" spans="1:14" s="6" customFormat="1" ht="31.5" customHeight="1" x14ac:dyDescent="0.45">
      <c r="A618" s="6" t="str">
        <f t="shared" si="45"/>
        <v>63-9</v>
      </c>
      <c r="B618" s="6" t="str">
        <f t="shared" si="46"/>
        <v>63-9</v>
      </c>
      <c r="C618" s="21">
        <f>原本!A617</f>
        <v>63</v>
      </c>
      <c r="D618" s="22" t="s">
        <v>9</v>
      </c>
      <c r="E618" s="23">
        <f>原本!B617</f>
        <v>9</v>
      </c>
      <c r="F618" s="21">
        <f>原本!C617</f>
        <v>0</v>
      </c>
      <c r="G618" s="21" t="str">
        <f t="shared" si="47"/>
        <v>63-9</v>
      </c>
      <c r="H618" s="42"/>
      <c r="I618" s="24" t="str">
        <f>原本!D617</f>
        <v>CHANEL</v>
      </c>
      <c r="J618" s="25" t="str">
        <f>原本!E617</f>
        <v>バッグ</v>
      </c>
      <c r="K618" s="25" t="str">
        <f>原本!G617</f>
        <v>チェーンショルダー キャビアスキン/付属品:3番台シリアルシール</v>
      </c>
      <c r="L618" s="26">
        <f t="shared" si="48"/>
        <v>63</v>
      </c>
      <c r="M618" s="26" t="s">
        <v>0</v>
      </c>
      <c r="N618" s="26">
        <f t="shared" si="49"/>
        <v>9</v>
      </c>
    </row>
    <row r="619" spans="1:14" s="6" customFormat="1" ht="31.5" customHeight="1" x14ac:dyDescent="0.45">
      <c r="A619" s="6" t="str">
        <f t="shared" si="45"/>
        <v>63-10</v>
      </c>
      <c r="B619" s="6" t="str">
        <f t="shared" si="46"/>
        <v>63-10</v>
      </c>
      <c r="C619" s="21">
        <f>原本!A618</f>
        <v>63</v>
      </c>
      <c r="D619" s="22" t="s">
        <v>9</v>
      </c>
      <c r="E619" s="23">
        <f>原本!B618</f>
        <v>10</v>
      </c>
      <c r="F619" s="21">
        <f>原本!C618</f>
        <v>0</v>
      </c>
      <c r="G619" s="21" t="str">
        <f t="shared" si="47"/>
        <v>63-10</v>
      </c>
      <c r="H619" s="42"/>
      <c r="I619" s="24" t="str">
        <f>原本!D618</f>
        <v>CHANEL</v>
      </c>
      <c r="J619" s="25" t="str">
        <f>原本!E618</f>
        <v>バッグ</v>
      </c>
      <c r="K619" s="25" t="str">
        <f>原本!G618</f>
        <v>復刻トート キャビアスキン/付属品:カード,5番台シリアルシール</v>
      </c>
      <c r="L619" s="26">
        <f t="shared" si="48"/>
        <v>63</v>
      </c>
      <c r="M619" s="26" t="s">
        <v>0</v>
      </c>
      <c r="N619" s="26">
        <f t="shared" si="49"/>
        <v>10</v>
      </c>
    </row>
    <row r="620" spans="1:14" s="6" customFormat="1" ht="31.5" customHeight="1" x14ac:dyDescent="0.45">
      <c r="A620" s="6" t="str">
        <f t="shared" si="45"/>
        <v>64-1</v>
      </c>
      <c r="B620" s="6" t="str">
        <f t="shared" si="46"/>
        <v>64-1</v>
      </c>
      <c r="C620" s="21">
        <f>原本!A619</f>
        <v>64</v>
      </c>
      <c r="D620" s="22" t="s">
        <v>9</v>
      </c>
      <c r="E620" s="23">
        <f>原本!B619</f>
        <v>1</v>
      </c>
      <c r="F620" s="21">
        <f>原本!C619</f>
        <v>0</v>
      </c>
      <c r="G620" s="21" t="str">
        <f t="shared" si="47"/>
        <v>64-1</v>
      </c>
      <c r="H620" s="42"/>
      <c r="I620" s="24" t="str">
        <f>原本!D619</f>
        <v>HERMES</v>
      </c>
      <c r="J620" s="25" t="str">
        <f>原本!E619</f>
        <v>バッグ</v>
      </c>
      <c r="K620" s="25" t="str">
        <f>原本!G619</f>
        <v>【別展】バーキン30/エプソン/SPO ローズティリアン・ブラック □R刻 GD金具/付属品:保存袋,鍵×2,カデナ,クロシェット</v>
      </c>
      <c r="L620" s="26">
        <f t="shared" si="48"/>
        <v>64</v>
      </c>
      <c r="M620" s="26" t="s">
        <v>0</v>
      </c>
      <c r="N620" s="26">
        <f t="shared" si="49"/>
        <v>1</v>
      </c>
    </row>
    <row r="621" spans="1:14" s="6" customFormat="1" ht="31.5" customHeight="1" x14ac:dyDescent="0.45">
      <c r="A621" s="6" t="str">
        <f t="shared" si="45"/>
        <v>64-2</v>
      </c>
      <c r="B621" s="6" t="str">
        <f t="shared" si="46"/>
        <v>64-2</v>
      </c>
      <c r="C621" s="21">
        <f>原本!A620</f>
        <v>64</v>
      </c>
      <c r="D621" s="22" t="s">
        <v>9</v>
      </c>
      <c r="E621" s="23">
        <f>原本!B620</f>
        <v>2</v>
      </c>
      <c r="F621" s="21">
        <f>原本!C620</f>
        <v>0</v>
      </c>
      <c r="G621" s="21" t="str">
        <f t="shared" si="47"/>
        <v>64-2</v>
      </c>
      <c r="H621" s="42"/>
      <c r="I621" s="24" t="str">
        <f>原本!D620</f>
        <v>HERMES</v>
      </c>
      <c r="J621" s="25" t="str">
        <f>原本!E620</f>
        <v>バッグ</v>
      </c>
      <c r="K621" s="25" t="str">
        <f>原本!G620</f>
        <v>【別展】バーキン30/スイフト/SPO アルジル □P刻 マットGD金具/付属品:保存袋,鍵×2,カデナ,クロシェット</v>
      </c>
      <c r="L621" s="26">
        <f t="shared" si="48"/>
        <v>64</v>
      </c>
      <c r="M621" s="26" t="s">
        <v>0</v>
      </c>
      <c r="N621" s="26">
        <f t="shared" si="49"/>
        <v>2</v>
      </c>
    </row>
    <row r="622" spans="1:14" s="6" customFormat="1" ht="31.5" customHeight="1" x14ac:dyDescent="0.45">
      <c r="A622" s="6" t="str">
        <f t="shared" si="45"/>
        <v>64-3</v>
      </c>
      <c r="B622" s="6" t="str">
        <f t="shared" si="46"/>
        <v>64-3</v>
      </c>
      <c r="C622" s="21">
        <f>原本!A621</f>
        <v>64</v>
      </c>
      <c r="D622" s="22" t="s">
        <v>9</v>
      </c>
      <c r="E622" s="23">
        <f>原本!B621</f>
        <v>3</v>
      </c>
      <c r="F622" s="21">
        <f>原本!C621</f>
        <v>0</v>
      </c>
      <c r="G622" s="21" t="str">
        <f t="shared" si="47"/>
        <v>64-3</v>
      </c>
      <c r="H622" s="42"/>
      <c r="I622" s="24" t="str">
        <f>原本!D621</f>
        <v>CHANEL</v>
      </c>
      <c r="J622" s="25" t="str">
        <f>原本!E621</f>
        <v>バッグ</v>
      </c>
      <c r="K622" s="25" t="str">
        <f>原本!G621</f>
        <v>【別展】マトラッセ30/カーフ/18番台 Wフラップ ブラック GD金具/付属品:箱</v>
      </c>
      <c r="L622" s="26">
        <f t="shared" si="48"/>
        <v>64</v>
      </c>
      <c r="M622" s="26" t="s">
        <v>0</v>
      </c>
      <c r="N622" s="26">
        <f t="shared" si="49"/>
        <v>3</v>
      </c>
    </row>
    <row r="623" spans="1:14" s="6" customFormat="1" ht="31.5" customHeight="1" x14ac:dyDescent="0.45">
      <c r="A623" s="6" t="str">
        <f t="shared" si="45"/>
        <v>64-4</v>
      </c>
      <c r="B623" s="6" t="str">
        <f t="shared" si="46"/>
        <v>64-4</v>
      </c>
      <c r="C623" s="21">
        <f>原本!A622</f>
        <v>64</v>
      </c>
      <c r="D623" s="22" t="s">
        <v>9</v>
      </c>
      <c r="E623" s="23">
        <f>原本!B622</f>
        <v>4</v>
      </c>
      <c r="F623" s="21">
        <f>原本!C622</f>
        <v>0</v>
      </c>
      <c r="G623" s="21" t="str">
        <f t="shared" si="47"/>
        <v>64-4</v>
      </c>
      <c r="H623" s="42"/>
      <c r="I623" s="24" t="str">
        <f>原本!D622</f>
        <v>CHANEL</v>
      </c>
      <c r="J623" s="25" t="str">
        <f>原本!E622</f>
        <v>バッグ</v>
      </c>
      <c r="K623" s="25" t="str">
        <f>原本!G622</f>
        <v>【別展】ドーヴィルボーリング/キャンバス/ランダム番 アイボリGD金具 美品/付属品:箱,保存袋,ポーチ</v>
      </c>
      <c r="L623" s="26">
        <f t="shared" si="48"/>
        <v>64</v>
      </c>
      <c r="M623" s="26" t="s">
        <v>0</v>
      </c>
      <c r="N623" s="26">
        <f t="shared" si="49"/>
        <v>4</v>
      </c>
    </row>
    <row r="624" spans="1:14" s="6" customFormat="1" ht="31.5" customHeight="1" x14ac:dyDescent="0.45">
      <c r="A624" s="6" t="str">
        <f t="shared" si="45"/>
        <v>64-5</v>
      </c>
      <c r="B624" s="6" t="str">
        <f t="shared" si="46"/>
        <v>64-5</v>
      </c>
      <c r="C624" s="21">
        <f>原本!A623</f>
        <v>64</v>
      </c>
      <c r="D624" s="22" t="s">
        <v>9</v>
      </c>
      <c r="E624" s="23">
        <f>原本!B623</f>
        <v>5</v>
      </c>
      <c r="F624" s="21">
        <f>原本!C623</f>
        <v>0</v>
      </c>
      <c r="G624" s="21" t="str">
        <f t="shared" si="47"/>
        <v>64-5</v>
      </c>
      <c r="H624" s="42"/>
      <c r="I624" s="24" t="str">
        <f>原本!D623</f>
        <v>CHANEL</v>
      </c>
      <c r="J624" s="25" t="str">
        <f>原本!E623</f>
        <v>バッグ</v>
      </c>
      <c r="K624" s="25" t="str">
        <f>原本!G623</f>
        <v>GSTトート/キャビア/13番台 ブラック SV金具</v>
      </c>
      <c r="L624" s="26">
        <f t="shared" si="48"/>
        <v>64</v>
      </c>
      <c r="M624" s="26" t="s">
        <v>0</v>
      </c>
      <c r="N624" s="26">
        <f t="shared" si="49"/>
        <v>5</v>
      </c>
    </row>
    <row r="625" spans="1:14" s="6" customFormat="1" ht="31.5" customHeight="1" x14ac:dyDescent="0.45">
      <c r="A625" s="6" t="str">
        <f t="shared" si="45"/>
        <v>64-6</v>
      </c>
      <c r="B625" s="6" t="str">
        <f t="shared" si="46"/>
        <v>64-6</v>
      </c>
      <c r="C625" s="21">
        <f>原本!A624</f>
        <v>64</v>
      </c>
      <c r="D625" s="22" t="s">
        <v>9</v>
      </c>
      <c r="E625" s="23">
        <f>原本!B624</f>
        <v>6</v>
      </c>
      <c r="F625" s="21">
        <f>原本!C624</f>
        <v>0</v>
      </c>
      <c r="G625" s="21" t="str">
        <f t="shared" si="47"/>
        <v>64-6</v>
      </c>
      <c r="H625" s="42"/>
      <c r="I625" s="24" t="str">
        <f>原本!D624</f>
        <v>CHANEL</v>
      </c>
      <c r="J625" s="25" t="str">
        <f>原本!E624</f>
        <v>バッグ</v>
      </c>
      <c r="K625" s="25" t="str">
        <f>原本!G624</f>
        <v>ココマークチェーントート/キャビア/19番台 ブラック SV金具/付属品:カード</v>
      </c>
      <c r="L625" s="26">
        <f t="shared" si="48"/>
        <v>64</v>
      </c>
      <c r="M625" s="26" t="s">
        <v>0</v>
      </c>
      <c r="N625" s="26">
        <f t="shared" si="49"/>
        <v>6</v>
      </c>
    </row>
    <row r="626" spans="1:14" s="6" customFormat="1" ht="31.5" customHeight="1" x14ac:dyDescent="0.45">
      <c r="A626" s="6" t="str">
        <f t="shared" si="45"/>
        <v>64-7</v>
      </c>
      <c r="B626" s="6" t="str">
        <f t="shared" si="46"/>
        <v>64-7</v>
      </c>
      <c r="C626" s="21">
        <f>原本!A625</f>
        <v>64</v>
      </c>
      <c r="D626" s="22" t="s">
        <v>9</v>
      </c>
      <c r="E626" s="23">
        <f>原本!B625</f>
        <v>7</v>
      </c>
      <c r="F626" s="21">
        <f>原本!C625</f>
        <v>0</v>
      </c>
      <c r="G626" s="21" t="str">
        <f t="shared" si="47"/>
        <v>64-7</v>
      </c>
      <c r="H626" s="42"/>
      <c r="I626" s="24" t="str">
        <f>原本!D625</f>
        <v>CHANEL</v>
      </c>
      <c r="J626" s="25" t="str">
        <f>原本!E625</f>
        <v>バッグ</v>
      </c>
      <c r="K626" s="25" t="str">
        <f>原本!G625</f>
        <v>マトラッセチェーン/ラム/3番台 ブラック GD金具/付属品:カード</v>
      </c>
      <c r="L626" s="26">
        <f t="shared" si="48"/>
        <v>64</v>
      </c>
      <c r="M626" s="26" t="s">
        <v>0</v>
      </c>
      <c r="N626" s="26">
        <f t="shared" si="49"/>
        <v>7</v>
      </c>
    </row>
    <row r="627" spans="1:14" s="6" customFormat="1" ht="31.5" customHeight="1" x14ac:dyDescent="0.45">
      <c r="A627" s="6" t="str">
        <f t="shared" si="45"/>
        <v>64-8</v>
      </c>
      <c r="B627" s="6" t="str">
        <f t="shared" si="46"/>
        <v>64-8</v>
      </c>
      <c r="C627" s="21">
        <f>原本!A626</f>
        <v>64</v>
      </c>
      <c r="D627" s="22" t="s">
        <v>9</v>
      </c>
      <c r="E627" s="23">
        <f>原本!B626</f>
        <v>8</v>
      </c>
      <c r="F627" s="21">
        <f>原本!C626</f>
        <v>0</v>
      </c>
      <c r="G627" s="21" t="str">
        <f t="shared" si="47"/>
        <v>64-8</v>
      </c>
      <c r="H627" s="42"/>
      <c r="I627" s="24" t="str">
        <f>原本!D626</f>
        <v>CHANEL</v>
      </c>
      <c r="J627" s="25" t="str">
        <f>原本!E626</f>
        <v>バッグ</v>
      </c>
      <c r="K627" s="25" t="str">
        <f>原本!G626</f>
        <v>プッシュロックチェーン/ラム/4番台 ブラック GD金具</v>
      </c>
      <c r="L627" s="26">
        <f t="shared" si="48"/>
        <v>64</v>
      </c>
      <c r="M627" s="26" t="s">
        <v>0</v>
      </c>
      <c r="N627" s="26">
        <f t="shared" si="49"/>
        <v>8</v>
      </c>
    </row>
    <row r="628" spans="1:14" s="6" customFormat="1" ht="31.5" customHeight="1" x14ac:dyDescent="0.45">
      <c r="A628" s="6" t="str">
        <f t="shared" si="45"/>
        <v>64-9</v>
      </c>
      <c r="B628" s="6" t="str">
        <f t="shared" si="46"/>
        <v>64-9</v>
      </c>
      <c r="C628" s="21">
        <f>原本!A627</f>
        <v>64</v>
      </c>
      <c r="D628" s="22" t="s">
        <v>9</v>
      </c>
      <c r="E628" s="23">
        <f>原本!B627</f>
        <v>9</v>
      </c>
      <c r="F628" s="21">
        <f>原本!C627</f>
        <v>0</v>
      </c>
      <c r="G628" s="21" t="str">
        <f t="shared" si="47"/>
        <v>64-9</v>
      </c>
      <c r="H628" s="42"/>
      <c r="I628" s="24" t="str">
        <f>原本!D627</f>
        <v>Christian Dior</v>
      </c>
      <c r="J628" s="25" t="str">
        <f>原本!E627</f>
        <v>バッグ</v>
      </c>
      <c r="K628" s="25" t="str">
        <f>原本!G627</f>
        <v>【別展】レディディライト　ミディアム/キャンバス/ホワイト・マルチ/付属品:カード,ストラップ</v>
      </c>
      <c r="L628" s="26">
        <f t="shared" si="48"/>
        <v>64</v>
      </c>
      <c r="M628" s="26" t="s">
        <v>0</v>
      </c>
      <c r="N628" s="26">
        <f t="shared" si="49"/>
        <v>9</v>
      </c>
    </row>
    <row r="629" spans="1:14" s="6" customFormat="1" ht="31.5" customHeight="1" x14ac:dyDescent="0.45">
      <c r="A629" s="6" t="str">
        <f t="shared" si="45"/>
        <v>64-10</v>
      </c>
      <c r="B629" s="6" t="str">
        <f t="shared" si="46"/>
        <v>64-10</v>
      </c>
      <c r="C629" s="21">
        <f>原本!A628</f>
        <v>64</v>
      </c>
      <c r="D629" s="22" t="s">
        <v>9</v>
      </c>
      <c r="E629" s="23">
        <f>原本!B628</f>
        <v>10</v>
      </c>
      <c r="F629" s="21">
        <f>原本!C628</f>
        <v>0</v>
      </c>
      <c r="G629" s="21" t="str">
        <f t="shared" si="47"/>
        <v>64-10</v>
      </c>
      <c r="H629" s="42"/>
      <c r="I629" s="24" t="str">
        <f>原本!D628</f>
        <v>SAINT LAURENT</v>
      </c>
      <c r="J629" s="25" t="str">
        <f>原本!E628</f>
        <v>バッグ</v>
      </c>
      <c r="K629" s="25" t="str">
        <f>原本!G628</f>
        <v>ルーカメラバッグ/レザー/レッド</v>
      </c>
      <c r="L629" s="26">
        <f t="shared" si="48"/>
        <v>64</v>
      </c>
      <c r="M629" s="26" t="s">
        <v>0</v>
      </c>
      <c r="N629" s="26">
        <f t="shared" si="49"/>
        <v>10</v>
      </c>
    </row>
    <row r="630" spans="1:14" s="6" customFormat="1" ht="31.5" customHeight="1" x14ac:dyDescent="0.45">
      <c r="A630" s="6" t="str">
        <f t="shared" si="45"/>
        <v>65-1</v>
      </c>
      <c r="B630" s="6" t="str">
        <f t="shared" si="46"/>
        <v>65-1</v>
      </c>
      <c r="C630" s="21">
        <f>原本!A629</f>
        <v>65</v>
      </c>
      <c r="D630" s="22" t="s">
        <v>9</v>
      </c>
      <c r="E630" s="23">
        <f>原本!B629</f>
        <v>1</v>
      </c>
      <c r="F630" s="21">
        <f>原本!C629</f>
        <v>0</v>
      </c>
      <c r="G630" s="21" t="str">
        <f t="shared" si="47"/>
        <v>65-1</v>
      </c>
      <c r="H630" s="42"/>
      <c r="I630" s="24" t="str">
        <f>原本!D629</f>
        <v>CELINE</v>
      </c>
      <c r="J630" s="25" t="str">
        <f>原本!E629</f>
        <v>バッグ</v>
      </c>
      <c r="K630" s="25" t="str">
        <f>原本!G629</f>
        <v>ミニクロード/10I513DPV.38NO/S-SD-3261/付属品:袋 ストラップ</v>
      </c>
      <c r="L630" s="26">
        <f t="shared" si="48"/>
        <v>65</v>
      </c>
      <c r="M630" s="26" t="s">
        <v>0</v>
      </c>
      <c r="N630" s="26">
        <f t="shared" si="49"/>
        <v>1</v>
      </c>
    </row>
    <row r="631" spans="1:14" s="6" customFormat="1" ht="31.5" customHeight="1" x14ac:dyDescent="0.45">
      <c r="A631" s="6" t="str">
        <f t="shared" si="45"/>
        <v>65-2</v>
      </c>
      <c r="B631" s="6" t="str">
        <f t="shared" si="46"/>
        <v>65-2</v>
      </c>
      <c r="C631" s="21">
        <f>原本!A630</f>
        <v>65</v>
      </c>
      <c r="D631" s="22" t="s">
        <v>9</v>
      </c>
      <c r="E631" s="23">
        <f>原本!B630</f>
        <v>2</v>
      </c>
      <c r="F631" s="21">
        <f>原本!C630</f>
        <v>0</v>
      </c>
      <c r="G631" s="21" t="str">
        <f t="shared" si="47"/>
        <v>65-2</v>
      </c>
      <c r="H631" s="42"/>
      <c r="I631" s="24" t="str">
        <f>原本!D630</f>
        <v>CHANEL</v>
      </c>
      <c r="J631" s="25" t="str">
        <f>原本!E630</f>
        <v>小物</v>
      </c>
      <c r="K631" s="25" t="str">
        <f>原本!G630</f>
        <v>【別展】バッグチャーム/E2286XLG/付属品:箱 袋</v>
      </c>
      <c r="L631" s="26">
        <f t="shared" si="48"/>
        <v>65</v>
      </c>
      <c r="M631" s="26" t="s">
        <v>0</v>
      </c>
      <c r="N631" s="26">
        <f t="shared" si="49"/>
        <v>2</v>
      </c>
    </row>
    <row r="632" spans="1:14" s="6" customFormat="1" ht="31.5" customHeight="1" x14ac:dyDescent="0.45">
      <c r="A632" s="6" t="str">
        <f t="shared" si="45"/>
        <v>65-3</v>
      </c>
      <c r="B632" s="6" t="str">
        <f t="shared" si="46"/>
        <v>65-3</v>
      </c>
      <c r="C632" s="21">
        <f>原本!A631</f>
        <v>65</v>
      </c>
      <c r="D632" s="22" t="s">
        <v>9</v>
      </c>
      <c r="E632" s="23">
        <f>原本!B631</f>
        <v>3</v>
      </c>
      <c r="F632" s="21">
        <f>原本!C631</f>
        <v>0</v>
      </c>
      <c r="G632" s="21" t="str">
        <f t="shared" si="47"/>
        <v>65-3</v>
      </c>
      <c r="H632" s="42"/>
      <c r="I632" s="24" t="str">
        <f>原本!D631</f>
        <v>CHANEL</v>
      </c>
      <c r="J632" s="25" t="str">
        <f>原本!E631</f>
        <v>小物</v>
      </c>
      <c r="K632" s="25" t="str">
        <f>原本!G631</f>
        <v>黒19長財布/AP0955/XE6J3685/付属品:箱 袋</v>
      </c>
      <c r="L632" s="26">
        <f t="shared" si="48"/>
        <v>65</v>
      </c>
      <c r="M632" s="26" t="s">
        <v>0</v>
      </c>
      <c r="N632" s="26">
        <f t="shared" si="49"/>
        <v>3</v>
      </c>
    </row>
    <row r="633" spans="1:14" s="6" customFormat="1" ht="31.5" customHeight="1" x14ac:dyDescent="0.45">
      <c r="A633" s="6" t="str">
        <f t="shared" si="45"/>
        <v>65-4</v>
      </c>
      <c r="B633" s="6" t="str">
        <f t="shared" si="46"/>
        <v>65-4</v>
      </c>
      <c r="C633" s="21">
        <f>原本!A632</f>
        <v>65</v>
      </c>
      <c r="D633" s="22" t="s">
        <v>9</v>
      </c>
      <c r="E633" s="23">
        <f>原本!B632</f>
        <v>4</v>
      </c>
      <c r="F633" s="21">
        <f>原本!C632</f>
        <v>0</v>
      </c>
      <c r="G633" s="21" t="str">
        <f t="shared" si="47"/>
        <v>65-4</v>
      </c>
      <c r="H633" s="42"/>
      <c r="I633" s="24" t="str">
        <f>原本!D632</f>
        <v>CHANEL</v>
      </c>
      <c r="J633" s="25" t="str">
        <f>原本!E632</f>
        <v>バッグ</v>
      </c>
      <c r="K633" s="25" t="str">
        <f>原本!G632</f>
        <v>黒19チェーンバッグ/AP0725/28358280/付属品:箱 カード</v>
      </c>
      <c r="L633" s="26">
        <f t="shared" si="48"/>
        <v>65</v>
      </c>
      <c r="M633" s="26" t="s">
        <v>0</v>
      </c>
      <c r="N633" s="26">
        <f t="shared" si="49"/>
        <v>4</v>
      </c>
    </row>
    <row r="634" spans="1:14" s="6" customFormat="1" ht="31.5" customHeight="1" x14ac:dyDescent="0.45">
      <c r="A634" s="6" t="str">
        <f t="shared" si="45"/>
        <v>65-5</v>
      </c>
      <c r="B634" s="6" t="str">
        <f t="shared" si="46"/>
        <v>65-5</v>
      </c>
      <c r="C634" s="21">
        <f>原本!A633</f>
        <v>65</v>
      </c>
      <c r="D634" s="22" t="s">
        <v>9</v>
      </c>
      <c r="E634" s="23">
        <f>原本!B633</f>
        <v>5</v>
      </c>
      <c r="F634" s="21">
        <f>原本!C633</f>
        <v>0</v>
      </c>
      <c r="G634" s="21" t="str">
        <f t="shared" si="47"/>
        <v>65-5</v>
      </c>
      <c r="H634" s="42"/>
      <c r="I634" s="24" t="str">
        <f>原本!D633</f>
        <v>CHANEL</v>
      </c>
      <c r="J634" s="25" t="str">
        <f>原本!E633</f>
        <v>バッグ</v>
      </c>
      <c r="K634" s="25" t="str">
        <f>原本!G633</f>
        <v>【別展】ピンクミニツイードチェーンショルダー/LPPX4P6J/付属品:箱 袋</v>
      </c>
      <c r="L634" s="26">
        <f t="shared" si="48"/>
        <v>65</v>
      </c>
      <c r="M634" s="26" t="s">
        <v>0</v>
      </c>
      <c r="N634" s="26">
        <f t="shared" si="49"/>
        <v>5</v>
      </c>
    </row>
    <row r="635" spans="1:14" s="6" customFormat="1" ht="31.5" customHeight="1" x14ac:dyDescent="0.45">
      <c r="A635" s="6" t="str">
        <f t="shared" si="45"/>
        <v>65-6</v>
      </c>
      <c r="B635" s="6" t="str">
        <f t="shared" si="46"/>
        <v>65-6</v>
      </c>
      <c r="C635" s="21">
        <f>原本!A634</f>
        <v>65</v>
      </c>
      <c r="D635" s="22" t="s">
        <v>9</v>
      </c>
      <c r="E635" s="23">
        <f>原本!B634</f>
        <v>6</v>
      </c>
      <c r="F635" s="21">
        <f>原本!C634</f>
        <v>0</v>
      </c>
      <c r="G635" s="21" t="str">
        <f t="shared" si="47"/>
        <v>65-6</v>
      </c>
      <c r="H635" s="42"/>
      <c r="I635" s="24" t="str">
        <f>原本!D634</f>
        <v>GOYARD</v>
      </c>
      <c r="J635" s="25" t="str">
        <f>原本!E634</f>
        <v>小物</v>
      </c>
      <c r="K635" s="25" t="str">
        <f>原本!G634</f>
        <v>黒カードケース2/BLX020185/付属品:箱</v>
      </c>
      <c r="L635" s="26">
        <f t="shared" si="48"/>
        <v>65</v>
      </c>
      <c r="M635" s="26" t="s">
        <v>0</v>
      </c>
      <c r="N635" s="26">
        <f t="shared" si="49"/>
        <v>6</v>
      </c>
    </row>
    <row r="636" spans="1:14" s="6" customFormat="1" ht="31.5" customHeight="1" x14ac:dyDescent="0.45">
      <c r="A636" s="6" t="str">
        <f t="shared" si="45"/>
        <v>65-7</v>
      </c>
      <c r="B636" s="6" t="str">
        <f t="shared" si="46"/>
        <v>65-7</v>
      </c>
      <c r="C636" s="21">
        <f>原本!A635</f>
        <v>65</v>
      </c>
      <c r="D636" s="22" t="s">
        <v>9</v>
      </c>
      <c r="E636" s="23">
        <f>原本!B635</f>
        <v>7</v>
      </c>
      <c r="F636" s="21">
        <f>原本!C635</f>
        <v>0</v>
      </c>
      <c r="G636" s="21" t="str">
        <f t="shared" si="47"/>
        <v>65-7</v>
      </c>
      <c r="H636" s="42"/>
      <c r="I636" s="24" t="str">
        <f>原本!D635</f>
        <v>HERMES</v>
      </c>
      <c r="J636" s="25" t="str">
        <f>原本!E635</f>
        <v>小物</v>
      </c>
      <c r="K636" s="25" t="str">
        <f>原本!G635</f>
        <v>ワインレッドシルクイン/A刻/付属品:箱</v>
      </c>
      <c r="L636" s="26">
        <f t="shared" si="48"/>
        <v>65</v>
      </c>
      <c r="M636" s="26" t="s">
        <v>0</v>
      </c>
      <c r="N636" s="26">
        <f t="shared" si="49"/>
        <v>7</v>
      </c>
    </row>
    <row r="637" spans="1:14" s="6" customFormat="1" ht="31.5" customHeight="1" x14ac:dyDescent="0.45">
      <c r="A637" s="6" t="str">
        <f t="shared" si="45"/>
        <v>65-8</v>
      </c>
      <c r="B637" s="6" t="str">
        <f t="shared" si="46"/>
        <v>65-8</v>
      </c>
      <c r="C637" s="21">
        <f>原本!A636</f>
        <v>65</v>
      </c>
      <c r="D637" s="22" t="s">
        <v>9</v>
      </c>
      <c r="E637" s="23">
        <f>原本!B636</f>
        <v>8</v>
      </c>
      <c r="F637" s="21">
        <f>原本!C636</f>
        <v>0</v>
      </c>
      <c r="G637" s="21" t="str">
        <f t="shared" si="47"/>
        <v>65-8</v>
      </c>
      <c r="H637" s="42"/>
      <c r="I637" s="24" t="str">
        <f>原本!D636</f>
        <v>CHANEL</v>
      </c>
      <c r="J637" s="25" t="str">
        <f>原本!E636</f>
        <v>小物</v>
      </c>
      <c r="K637" s="25" t="str">
        <f>原本!G636</f>
        <v>黒マトラッセ三つ折り財布/AP0232/30396903/付属品:箱 袋 カード</v>
      </c>
      <c r="L637" s="26">
        <f t="shared" si="48"/>
        <v>65</v>
      </c>
      <c r="M637" s="26" t="s">
        <v>0</v>
      </c>
      <c r="N637" s="26">
        <f t="shared" si="49"/>
        <v>8</v>
      </c>
    </row>
    <row r="638" spans="1:14" s="6" customFormat="1" ht="31.5" customHeight="1" x14ac:dyDescent="0.45">
      <c r="A638" s="6" t="str">
        <f t="shared" si="45"/>
        <v>65-9</v>
      </c>
      <c r="B638" s="6" t="str">
        <f t="shared" si="46"/>
        <v>65-9</v>
      </c>
      <c r="C638" s="21">
        <f>原本!A637</f>
        <v>65</v>
      </c>
      <c r="D638" s="22" t="s">
        <v>9</v>
      </c>
      <c r="E638" s="23">
        <f>原本!B637</f>
        <v>9</v>
      </c>
      <c r="F638" s="21">
        <f>原本!C637</f>
        <v>0</v>
      </c>
      <c r="G638" s="21" t="str">
        <f t="shared" si="47"/>
        <v>65-9</v>
      </c>
      <c r="H638" s="42"/>
      <c r="I638" s="24" t="str">
        <f>原本!D637</f>
        <v>GOYARD</v>
      </c>
      <c r="J638" s="25" t="str">
        <f>原本!E637</f>
        <v>小物</v>
      </c>
      <c r="K638" s="25" t="str">
        <f>原本!G637</f>
        <v>灰ジップ財布/BEX020236/付属品:箱</v>
      </c>
      <c r="L638" s="26">
        <f t="shared" si="48"/>
        <v>65</v>
      </c>
      <c r="M638" s="26" t="s">
        <v>0</v>
      </c>
      <c r="N638" s="26">
        <f t="shared" si="49"/>
        <v>9</v>
      </c>
    </row>
    <row r="639" spans="1:14" s="6" customFormat="1" ht="31.5" customHeight="1" x14ac:dyDescent="0.45">
      <c r="A639" s="6" t="str">
        <f t="shared" si="45"/>
        <v>65-10</v>
      </c>
      <c r="B639" s="6" t="str">
        <f t="shared" si="46"/>
        <v>65-10</v>
      </c>
      <c r="C639" s="21">
        <f>原本!A638</f>
        <v>65</v>
      </c>
      <c r="D639" s="22" t="s">
        <v>9</v>
      </c>
      <c r="E639" s="23">
        <f>原本!B638</f>
        <v>10</v>
      </c>
      <c r="F639" s="21">
        <f>原本!C638</f>
        <v>0</v>
      </c>
      <c r="G639" s="21" t="str">
        <f t="shared" si="47"/>
        <v>65-10</v>
      </c>
      <c r="H639" s="42"/>
      <c r="I639" s="24" t="str">
        <f>原本!D638</f>
        <v>CHANEL</v>
      </c>
      <c r="J639" s="25" t="str">
        <f>原本!E638</f>
        <v>小物</v>
      </c>
      <c r="K639" s="25" t="str">
        <f>原本!G638</f>
        <v>ベージュ二つ折り財布/X7G327J0/付属品:箱 袋</v>
      </c>
      <c r="L639" s="26">
        <f t="shared" si="48"/>
        <v>65</v>
      </c>
      <c r="M639" s="26" t="s">
        <v>0</v>
      </c>
      <c r="N639" s="26">
        <f t="shared" si="49"/>
        <v>10</v>
      </c>
    </row>
    <row r="640" spans="1:14" s="6" customFormat="1" ht="31.5" customHeight="1" x14ac:dyDescent="0.45">
      <c r="A640" s="6" t="str">
        <f t="shared" si="45"/>
        <v>66-1</v>
      </c>
      <c r="B640" s="6" t="str">
        <f t="shared" si="46"/>
        <v>66-1</v>
      </c>
      <c r="C640" s="21">
        <f>原本!A639</f>
        <v>66</v>
      </c>
      <c r="D640" s="22" t="s">
        <v>9</v>
      </c>
      <c r="E640" s="23">
        <f>原本!B639</f>
        <v>1</v>
      </c>
      <c r="F640" s="21">
        <f>原本!C639</f>
        <v>0</v>
      </c>
      <c r="G640" s="21" t="str">
        <f t="shared" si="47"/>
        <v>66-1</v>
      </c>
      <c r="H640" s="42"/>
      <c r="I640" s="24" t="str">
        <f>原本!D639</f>
        <v>LOUIS VUITTON</v>
      </c>
      <c r="J640" s="25" t="str">
        <f>原本!E639</f>
        <v>バッグ</v>
      </c>
      <c r="K640" s="25" t="str">
        <f>原本!G639</f>
        <v>ハムステッドPM/付属品:袋</v>
      </c>
      <c r="L640" s="26">
        <f t="shared" si="48"/>
        <v>66</v>
      </c>
      <c r="M640" s="26" t="s">
        <v>0</v>
      </c>
      <c r="N640" s="26">
        <f t="shared" si="49"/>
        <v>1</v>
      </c>
    </row>
    <row r="641" spans="1:14" s="6" customFormat="1" ht="31.5" customHeight="1" x14ac:dyDescent="0.45">
      <c r="A641" s="6" t="str">
        <f t="shared" si="45"/>
        <v>66-2</v>
      </c>
      <c r="B641" s="6" t="str">
        <f t="shared" si="46"/>
        <v>66-2</v>
      </c>
      <c r="C641" s="21">
        <f>原本!A640</f>
        <v>66</v>
      </c>
      <c r="D641" s="22" t="s">
        <v>9</v>
      </c>
      <c r="E641" s="23">
        <f>原本!B640</f>
        <v>2</v>
      </c>
      <c r="F641" s="21">
        <f>原本!C640</f>
        <v>0</v>
      </c>
      <c r="G641" s="21" t="str">
        <f t="shared" si="47"/>
        <v>66-2</v>
      </c>
      <c r="H641" s="42"/>
      <c r="I641" s="24" t="str">
        <f>原本!D640</f>
        <v>LOUIS VUITTON</v>
      </c>
      <c r="J641" s="25" t="str">
        <f>原本!E640</f>
        <v>バッグ</v>
      </c>
      <c r="K641" s="25" t="str">
        <f>原本!G640</f>
        <v>ハムステッドMM/付属品:袋</v>
      </c>
      <c r="L641" s="26">
        <f t="shared" si="48"/>
        <v>66</v>
      </c>
      <c r="M641" s="26" t="s">
        <v>0</v>
      </c>
      <c r="N641" s="26">
        <f t="shared" si="49"/>
        <v>2</v>
      </c>
    </row>
    <row r="642" spans="1:14" s="6" customFormat="1" ht="31.5" customHeight="1" x14ac:dyDescent="0.45">
      <c r="A642" s="6" t="str">
        <f t="shared" si="45"/>
        <v>66-3</v>
      </c>
      <c r="B642" s="6" t="str">
        <f t="shared" si="46"/>
        <v>66-3</v>
      </c>
      <c r="C642" s="21">
        <f>原本!A641</f>
        <v>66</v>
      </c>
      <c r="D642" s="22" t="s">
        <v>9</v>
      </c>
      <c r="E642" s="23">
        <f>原本!B641</f>
        <v>3</v>
      </c>
      <c r="F642" s="21">
        <f>原本!C641</f>
        <v>0</v>
      </c>
      <c r="G642" s="21" t="str">
        <f t="shared" si="47"/>
        <v>66-3</v>
      </c>
      <c r="H642" s="42"/>
      <c r="I642" s="24" t="str">
        <f>原本!D641</f>
        <v>LOUIS VUITTON</v>
      </c>
      <c r="J642" s="25" t="str">
        <f>原本!E641</f>
        <v>バッグ</v>
      </c>
      <c r="K642" s="25" t="str">
        <f>原本!G641</f>
        <v>ネヴァーフルPM</v>
      </c>
      <c r="L642" s="26">
        <f t="shared" si="48"/>
        <v>66</v>
      </c>
      <c r="M642" s="26" t="s">
        <v>0</v>
      </c>
      <c r="N642" s="26">
        <f t="shared" si="49"/>
        <v>3</v>
      </c>
    </row>
    <row r="643" spans="1:14" s="6" customFormat="1" ht="31.5" customHeight="1" x14ac:dyDescent="0.45">
      <c r="A643" s="6" t="str">
        <f t="shared" si="45"/>
        <v>66-4</v>
      </c>
      <c r="B643" s="6" t="str">
        <f t="shared" si="46"/>
        <v>66-4</v>
      </c>
      <c r="C643" s="21">
        <f>原本!A642</f>
        <v>66</v>
      </c>
      <c r="D643" s="22" t="s">
        <v>9</v>
      </c>
      <c r="E643" s="23">
        <f>原本!B642</f>
        <v>4</v>
      </c>
      <c r="F643" s="21">
        <f>原本!C642</f>
        <v>0</v>
      </c>
      <c r="G643" s="21" t="str">
        <f t="shared" si="47"/>
        <v>66-4</v>
      </c>
      <c r="H643" s="42"/>
      <c r="I643" s="24" t="str">
        <f>原本!D642</f>
        <v>LOUIS VUITTON</v>
      </c>
      <c r="J643" s="25" t="str">
        <f>原本!E642</f>
        <v>バッグ</v>
      </c>
      <c r="K643" s="25" t="str">
        <f>原本!G642</f>
        <v>トロターボブール</v>
      </c>
      <c r="L643" s="26">
        <f t="shared" si="48"/>
        <v>66</v>
      </c>
      <c r="M643" s="26" t="s">
        <v>0</v>
      </c>
      <c r="N643" s="26">
        <f t="shared" si="49"/>
        <v>4</v>
      </c>
    </row>
    <row r="644" spans="1:14" s="6" customFormat="1" ht="31.5" customHeight="1" x14ac:dyDescent="0.45">
      <c r="A644" s="6" t="str">
        <f t="shared" si="45"/>
        <v>66-5</v>
      </c>
      <c r="B644" s="6" t="str">
        <f t="shared" si="46"/>
        <v>66-5</v>
      </c>
      <c r="C644" s="21">
        <f>原本!A643</f>
        <v>66</v>
      </c>
      <c r="D644" s="22" t="s">
        <v>9</v>
      </c>
      <c r="E644" s="23">
        <f>原本!B643</f>
        <v>5</v>
      </c>
      <c r="F644" s="21">
        <f>原本!C643</f>
        <v>0</v>
      </c>
      <c r="G644" s="21" t="str">
        <f t="shared" si="47"/>
        <v>66-5</v>
      </c>
      <c r="H644" s="42"/>
      <c r="I644" s="24" t="str">
        <f>原本!D643</f>
        <v>LOUIS VUITTON</v>
      </c>
      <c r="J644" s="25" t="str">
        <f>原本!E643</f>
        <v>バッグ</v>
      </c>
      <c r="K644" s="25" t="str">
        <f>原本!G643</f>
        <v>ロッキーBB/付属品:ショルダーストラップ　袋</v>
      </c>
      <c r="L644" s="26">
        <f t="shared" si="48"/>
        <v>66</v>
      </c>
      <c r="M644" s="26" t="s">
        <v>0</v>
      </c>
      <c r="N644" s="26">
        <f t="shared" si="49"/>
        <v>5</v>
      </c>
    </row>
    <row r="645" spans="1:14" s="6" customFormat="1" ht="31.5" customHeight="1" x14ac:dyDescent="0.45">
      <c r="A645" s="6" t="str">
        <f t="shared" si="45"/>
        <v>66-6</v>
      </c>
      <c r="B645" s="6" t="str">
        <f t="shared" si="46"/>
        <v>66-6</v>
      </c>
      <c r="C645" s="21">
        <f>原本!A644</f>
        <v>66</v>
      </c>
      <c r="D645" s="22" t="s">
        <v>9</v>
      </c>
      <c r="E645" s="23">
        <f>原本!B644</f>
        <v>6</v>
      </c>
      <c r="F645" s="21">
        <f>原本!C644</f>
        <v>0</v>
      </c>
      <c r="G645" s="21" t="str">
        <f t="shared" si="47"/>
        <v>66-6</v>
      </c>
      <c r="H645" s="42"/>
      <c r="I645" s="24" t="str">
        <f>原本!D644</f>
        <v>LOUIS VUITTON</v>
      </c>
      <c r="J645" s="25" t="str">
        <f>原本!E644</f>
        <v>バッグ</v>
      </c>
      <c r="K645" s="25" t="str">
        <f>原本!G644</f>
        <v>サントンジュ</v>
      </c>
      <c r="L645" s="26">
        <f t="shared" si="48"/>
        <v>66</v>
      </c>
      <c r="M645" s="26" t="s">
        <v>0</v>
      </c>
      <c r="N645" s="26">
        <f t="shared" si="49"/>
        <v>6</v>
      </c>
    </row>
    <row r="646" spans="1:14" s="6" customFormat="1" ht="31.5" customHeight="1" x14ac:dyDescent="0.45">
      <c r="A646" s="6" t="str">
        <f t="shared" ref="A646:A709" si="50">$C$3&amp;B646</f>
        <v>66-7</v>
      </c>
      <c r="B646" s="6" t="str">
        <f t="shared" ref="B646:B709" si="51">C646&amp;-E646</f>
        <v>66-7</v>
      </c>
      <c r="C646" s="21">
        <f>原本!A645</f>
        <v>66</v>
      </c>
      <c r="D646" s="22" t="s">
        <v>9</v>
      </c>
      <c r="E646" s="23">
        <f>原本!B645</f>
        <v>7</v>
      </c>
      <c r="F646" s="21">
        <f>原本!C645</f>
        <v>0</v>
      </c>
      <c r="G646" s="21" t="str">
        <f t="shared" ref="G646:G709" si="52">C646&amp;-E646</f>
        <v>66-7</v>
      </c>
      <c r="H646" s="42"/>
      <c r="I646" s="24" t="str">
        <f>原本!D645</f>
        <v>LOUIS VUITTON</v>
      </c>
      <c r="J646" s="25" t="str">
        <f>原本!E645</f>
        <v>バッグ</v>
      </c>
      <c r="K646" s="25" t="str">
        <f>原本!G645</f>
        <v>カバボブール</v>
      </c>
      <c r="L646" s="26">
        <f t="shared" ref="L646:L709" si="53">C646</f>
        <v>66</v>
      </c>
      <c r="M646" s="26" t="s">
        <v>0</v>
      </c>
      <c r="N646" s="26">
        <f t="shared" ref="N646:N709" si="54">E646</f>
        <v>7</v>
      </c>
    </row>
    <row r="647" spans="1:14" s="6" customFormat="1" ht="31.5" customHeight="1" x14ac:dyDescent="0.45">
      <c r="A647" s="6" t="str">
        <f t="shared" si="50"/>
        <v>66-8</v>
      </c>
      <c r="B647" s="6" t="str">
        <f t="shared" si="51"/>
        <v>66-8</v>
      </c>
      <c r="C647" s="21">
        <f>原本!A646</f>
        <v>66</v>
      </c>
      <c r="D647" s="22" t="s">
        <v>9</v>
      </c>
      <c r="E647" s="23">
        <f>原本!B646</f>
        <v>8</v>
      </c>
      <c r="F647" s="21">
        <f>原本!C646</f>
        <v>0</v>
      </c>
      <c r="G647" s="21" t="str">
        <f t="shared" si="52"/>
        <v>66-8</v>
      </c>
      <c r="H647" s="42"/>
      <c r="I647" s="24" t="str">
        <f>原本!D646</f>
        <v>LOUIS VUITTON</v>
      </c>
      <c r="J647" s="25" t="str">
        <f>原本!E646</f>
        <v>バッグ</v>
      </c>
      <c r="K647" s="25" t="str">
        <f>原本!G646</f>
        <v>ミニノエ</v>
      </c>
      <c r="L647" s="26">
        <f t="shared" si="53"/>
        <v>66</v>
      </c>
      <c r="M647" s="26" t="s">
        <v>0</v>
      </c>
      <c r="N647" s="26">
        <f t="shared" si="54"/>
        <v>8</v>
      </c>
    </row>
    <row r="648" spans="1:14" s="6" customFormat="1" ht="31.5" customHeight="1" x14ac:dyDescent="0.45">
      <c r="A648" s="6" t="str">
        <f t="shared" si="50"/>
        <v>66-9</v>
      </c>
      <c r="B648" s="6" t="str">
        <f t="shared" si="51"/>
        <v>66-9</v>
      </c>
      <c r="C648" s="21">
        <f>原本!A647</f>
        <v>66</v>
      </c>
      <c r="D648" s="22" t="s">
        <v>9</v>
      </c>
      <c r="E648" s="23">
        <f>原本!B647</f>
        <v>9</v>
      </c>
      <c r="F648" s="21">
        <f>原本!C647</f>
        <v>0</v>
      </c>
      <c r="G648" s="21" t="str">
        <f t="shared" si="52"/>
        <v>66-9</v>
      </c>
      <c r="H648" s="42"/>
      <c r="I648" s="24" t="str">
        <f>原本!D647</f>
        <v>LOUIS VUITTON</v>
      </c>
      <c r="J648" s="25" t="str">
        <f>原本!E647</f>
        <v>バッグ</v>
      </c>
      <c r="K648" s="25" t="str">
        <f>原本!G647</f>
        <v>ポシェットボスフォール/付属品:袋</v>
      </c>
      <c r="L648" s="26">
        <f t="shared" si="53"/>
        <v>66</v>
      </c>
      <c r="M648" s="26" t="s">
        <v>0</v>
      </c>
      <c r="N648" s="26">
        <f t="shared" si="54"/>
        <v>9</v>
      </c>
    </row>
    <row r="649" spans="1:14" s="6" customFormat="1" ht="31.5" customHeight="1" x14ac:dyDescent="0.45">
      <c r="A649" s="6" t="str">
        <f t="shared" si="50"/>
        <v>66-10</v>
      </c>
      <c r="B649" s="6" t="str">
        <f t="shared" si="51"/>
        <v>66-10</v>
      </c>
      <c r="C649" s="21">
        <f>原本!A648</f>
        <v>66</v>
      </c>
      <c r="D649" s="22" t="s">
        <v>9</v>
      </c>
      <c r="E649" s="23">
        <f>原本!B648</f>
        <v>10</v>
      </c>
      <c r="F649" s="21">
        <f>原本!C648</f>
        <v>0</v>
      </c>
      <c r="G649" s="21" t="str">
        <f t="shared" si="52"/>
        <v>66-10</v>
      </c>
      <c r="H649" s="42"/>
      <c r="I649" s="24" t="str">
        <f>原本!D648</f>
        <v>LOUIS VUITTON</v>
      </c>
      <c r="J649" s="25" t="str">
        <f>原本!E648</f>
        <v>バッグ</v>
      </c>
      <c r="K649" s="25" t="str">
        <f>原本!G648</f>
        <v>モンスリMM</v>
      </c>
      <c r="L649" s="26">
        <f t="shared" si="53"/>
        <v>66</v>
      </c>
      <c r="M649" s="26" t="s">
        <v>0</v>
      </c>
      <c r="N649" s="26">
        <f t="shared" si="54"/>
        <v>10</v>
      </c>
    </row>
    <row r="650" spans="1:14" s="6" customFormat="1" ht="31.5" customHeight="1" x14ac:dyDescent="0.45">
      <c r="A650" s="6" t="str">
        <f t="shared" si="50"/>
        <v>67-1</v>
      </c>
      <c r="B650" s="6" t="str">
        <f t="shared" si="51"/>
        <v>67-1</v>
      </c>
      <c r="C650" s="21">
        <f>原本!A649</f>
        <v>67</v>
      </c>
      <c r="D650" s="22" t="s">
        <v>9</v>
      </c>
      <c r="E650" s="23">
        <f>原本!B649</f>
        <v>1</v>
      </c>
      <c r="F650" s="21">
        <f>原本!C649</f>
        <v>0</v>
      </c>
      <c r="G650" s="21" t="str">
        <f t="shared" si="52"/>
        <v>67-1</v>
      </c>
      <c r="H650" s="42"/>
      <c r="I650" s="24" t="str">
        <f>原本!D649</f>
        <v>LOUIS VUITTON</v>
      </c>
      <c r="J650" s="25" t="str">
        <f>原本!E649</f>
        <v>バッグ</v>
      </c>
      <c r="K650" s="25" t="str">
        <f>原本!G649</f>
        <v>ダヌーブ/モノグラム</v>
      </c>
      <c r="L650" s="26">
        <f t="shared" si="53"/>
        <v>67</v>
      </c>
      <c r="M650" s="26" t="s">
        <v>0</v>
      </c>
      <c r="N650" s="26">
        <f t="shared" si="54"/>
        <v>1</v>
      </c>
    </row>
    <row r="651" spans="1:14" s="6" customFormat="1" ht="31.5" customHeight="1" x14ac:dyDescent="0.45">
      <c r="A651" s="6" t="str">
        <f t="shared" si="50"/>
        <v>67-2</v>
      </c>
      <c r="B651" s="6" t="str">
        <f t="shared" si="51"/>
        <v>67-2</v>
      </c>
      <c r="C651" s="21">
        <f>原本!A650</f>
        <v>67</v>
      </c>
      <c r="D651" s="22" t="s">
        <v>9</v>
      </c>
      <c r="E651" s="23">
        <f>原本!B650</f>
        <v>2</v>
      </c>
      <c r="F651" s="21">
        <f>原本!C650</f>
        <v>0</v>
      </c>
      <c r="G651" s="21" t="str">
        <f t="shared" si="52"/>
        <v>67-2</v>
      </c>
      <c r="H651" s="42"/>
      <c r="I651" s="24" t="str">
        <f>原本!D650</f>
        <v>LOUIS VUITTON</v>
      </c>
      <c r="J651" s="25" t="str">
        <f>原本!E650</f>
        <v>バッグ</v>
      </c>
      <c r="K651" s="25" t="str">
        <f>原本!G650</f>
        <v>ミニスピーディ/モノグラム/付属品:ストラップ</v>
      </c>
      <c r="L651" s="26">
        <f t="shared" si="53"/>
        <v>67</v>
      </c>
      <c r="M651" s="26" t="s">
        <v>0</v>
      </c>
      <c r="N651" s="26">
        <f t="shared" si="54"/>
        <v>2</v>
      </c>
    </row>
    <row r="652" spans="1:14" s="6" customFormat="1" ht="31.5" customHeight="1" x14ac:dyDescent="0.45">
      <c r="A652" s="6" t="str">
        <f t="shared" si="50"/>
        <v>67-3</v>
      </c>
      <c r="B652" s="6" t="str">
        <f t="shared" si="51"/>
        <v>67-3</v>
      </c>
      <c r="C652" s="21">
        <f>原本!A651</f>
        <v>67</v>
      </c>
      <c r="D652" s="22" t="s">
        <v>9</v>
      </c>
      <c r="E652" s="23">
        <f>原本!B651</f>
        <v>3</v>
      </c>
      <c r="F652" s="21">
        <f>原本!C651</f>
        <v>0</v>
      </c>
      <c r="G652" s="21" t="str">
        <f t="shared" si="52"/>
        <v>67-3</v>
      </c>
      <c r="H652" s="42"/>
      <c r="I652" s="24" t="str">
        <f>原本!D651</f>
        <v>LOUIS VUITTON</v>
      </c>
      <c r="J652" s="25" t="str">
        <f>原本!E651</f>
        <v>バッグ</v>
      </c>
      <c r="K652" s="25" t="str">
        <f>原本!G651</f>
        <v>エヴァ/アズール/付属品:ストラップ</v>
      </c>
      <c r="L652" s="26">
        <f t="shared" si="53"/>
        <v>67</v>
      </c>
      <c r="M652" s="26" t="s">
        <v>0</v>
      </c>
      <c r="N652" s="26">
        <f t="shared" si="54"/>
        <v>3</v>
      </c>
    </row>
    <row r="653" spans="1:14" s="6" customFormat="1" ht="31.5" customHeight="1" x14ac:dyDescent="0.45">
      <c r="A653" s="6" t="str">
        <f t="shared" si="50"/>
        <v>67-4</v>
      </c>
      <c r="B653" s="6" t="str">
        <f t="shared" si="51"/>
        <v>67-4</v>
      </c>
      <c r="C653" s="21">
        <f>原本!A652</f>
        <v>67</v>
      </c>
      <c r="D653" s="22" t="s">
        <v>9</v>
      </c>
      <c r="E653" s="23">
        <f>原本!B652</f>
        <v>4</v>
      </c>
      <c r="F653" s="21">
        <f>原本!C652</f>
        <v>0</v>
      </c>
      <c r="G653" s="21" t="str">
        <f t="shared" si="52"/>
        <v>67-4</v>
      </c>
      <c r="H653" s="42"/>
      <c r="I653" s="24" t="str">
        <f>原本!D652</f>
        <v>LOUIS VUITTON</v>
      </c>
      <c r="J653" s="25" t="str">
        <f>原本!E652</f>
        <v>バッグ</v>
      </c>
      <c r="K653" s="25" t="str">
        <f>原本!G652</f>
        <v>ミュゼットサルサ　ロングショルダー/モノグラム</v>
      </c>
      <c r="L653" s="26">
        <f t="shared" si="53"/>
        <v>67</v>
      </c>
      <c r="M653" s="26" t="s">
        <v>0</v>
      </c>
      <c r="N653" s="26">
        <f t="shared" si="54"/>
        <v>4</v>
      </c>
    </row>
    <row r="654" spans="1:14" s="6" customFormat="1" ht="31.5" customHeight="1" x14ac:dyDescent="0.45">
      <c r="A654" s="6" t="str">
        <f t="shared" si="50"/>
        <v>67-5</v>
      </c>
      <c r="B654" s="6" t="str">
        <f t="shared" si="51"/>
        <v>67-5</v>
      </c>
      <c r="C654" s="21">
        <f>原本!A653</f>
        <v>67</v>
      </c>
      <c r="D654" s="22" t="s">
        <v>9</v>
      </c>
      <c r="E654" s="23">
        <f>原本!B653</f>
        <v>5</v>
      </c>
      <c r="F654" s="21">
        <f>原本!C653</f>
        <v>0</v>
      </c>
      <c r="G654" s="21" t="str">
        <f t="shared" si="52"/>
        <v>67-5</v>
      </c>
      <c r="H654" s="42"/>
      <c r="I654" s="24" t="str">
        <f>原本!D653</f>
        <v>LOUIS VUITTON</v>
      </c>
      <c r="J654" s="25" t="str">
        <f>原本!E653</f>
        <v>バッグ</v>
      </c>
      <c r="K654" s="25" t="str">
        <f>原本!G653</f>
        <v>ミュゼットタンゴ　ロングショルダー/モノグラム</v>
      </c>
      <c r="L654" s="26">
        <f t="shared" si="53"/>
        <v>67</v>
      </c>
      <c r="M654" s="26" t="s">
        <v>0</v>
      </c>
      <c r="N654" s="26">
        <f t="shared" si="54"/>
        <v>5</v>
      </c>
    </row>
    <row r="655" spans="1:14" s="6" customFormat="1" ht="31.5" customHeight="1" x14ac:dyDescent="0.45">
      <c r="A655" s="6" t="str">
        <f t="shared" si="50"/>
        <v>67-6</v>
      </c>
      <c r="B655" s="6" t="str">
        <f t="shared" si="51"/>
        <v>67-6</v>
      </c>
      <c r="C655" s="21">
        <f>原本!A654</f>
        <v>67</v>
      </c>
      <c r="D655" s="22" t="s">
        <v>9</v>
      </c>
      <c r="E655" s="23">
        <f>原本!B654</f>
        <v>6</v>
      </c>
      <c r="F655" s="21">
        <f>原本!C654</f>
        <v>0</v>
      </c>
      <c r="G655" s="21" t="str">
        <f t="shared" si="52"/>
        <v>67-6</v>
      </c>
      <c r="H655" s="42"/>
      <c r="I655" s="24" t="str">
        <f>原本!D654</f>
        <v>LOUIS VUITTON</v>
      </c>
      <c r="J655" s="25" t="str">
        <f>原本!E654</f>
        <v>バッグ</v>
      </c>
      <c r="K655" s="25" t="str">
        <f>原本!G654</f>
        <v>ノエ/モノグラム</v>
      </c>
      <c r="L655" s="26">
        <f t="shared" si="53"/>
        <v>67</v>
      </c>
      <c r="M655" s="26" t="s">
        <v>0</v>
      </c>
      <c r="N655" s="26">
        <f t="shared" si="54"/>
        <v>6</v>
      </c>
    </row>
    <row r="656" spans="1:14" s="6" customFormat="1" ht="31.5" customHeight="1" x14ac:dyDescent="0.45">
      <c r="A656" s="6" t="str">
        <f t="shared" si="50"/>
        <v>67-7</v>
      </c>
      <c r="B656" s="6" t="str">
        <f t="shared" si="51"/>
        <v>67-7</v>
      </c>
      <c r="C656" s="21">
        <f>原本!A655</f>
        <v>67</v>
      </c>
      <c r="D656" s="22" t="s">
        <v>9</v>
      </c>
      <c r="E656" s="23">
        <f>原本!B655</f>
        <v>7</v>
      </c>
      <c r="F656" s="21">
        <f>原本!C655</f>
        <v>0</v>
      </c>
      <c r="G656" s="21" t="str">
        <f t="shared" si="52"/>
        <v>67-7</v>
      </c>
      <c r="H656" s="42"/>
      <c r="I656" s="24" t="str">
        <f>原本!D655</f>
        <v>LOUIS VUITTON</v>
      </c>
      <c r="J656" s="25" t="str">
        <f>原本!E655</f>
        <v>バッグ</v>
      </c>
      <c r="K656" s="25" t="str">
        <f>原本!G655</f>
        <v>マルリーバンドリエール/モノグラム</v>
      </c>
      <c r="L656" s="26">
        <f t="shared" si="53"/>
        <v>67</v>
      </c>
      <c r="M656" s="26" t="s">
        <v>0</v>
      </c>
      <c r="N656" s="26">
        <f t="shared" si="54"/>
        <v>7</v>
      </c>
    </row>
    <row r="657" spans="1:25" s="6" customFormat="1" ht="31.5" customHeight="1" x14ac:dyDescent="0.45">
      <c r="A657" s="6" t="str">
        <f t="shared" si="50"/>
        <v>67-8</v>
      </c>
      <c r="B657" s="6" t="str">
        <f t="shared" si="51"/>
        <v>67-8</v>
      </c>
      <c r="C657" s="21">
        <f>原本!A656</f>
        <v>67</v>
      </c>
      <c r="D657" s="22" t="s">
        <v>9</v>
      </c>
      <c r="E657" s="23">
        <f>原本!B656</f>
        <v>8</v>
      </c>
      <c r="F657" s="21">
        <f>原本!C656</f>
        <v>0</v>
      </c>
      <c r="G657" s="21" t="str">
        <f t="shared" si="52"/>
        <v>67-8</v>
      </c>
      <c r="H657" s="42"/>
      <c r="I657" s="24" t="str">
        <f>原本!D656</f>
        <v>LOUIS VUITTON</v>
      </c>
      <c r="J657" s="25" t="str">
        <f>原本!E656</f>
        <v>バッグ</v>
      </c>
      <c r="K657" s="25" t="str">
        <f>原本!G656</f>
        <v>マルリーバンドリエール/モノグラム</v>
      </c>
      <c r="L657" s="26">
        <f t="shared" si="53"/>
        <v>67</v>
      </c>
      <c r="M657" s="26" t="s">
        <v>0</v>
      </c>
      <c r="N657" s="26">
        <f t="shared" si="54"/>
        <v>8</v>
      </c>
    </row>
    <row r="658" spans="1:25" s="6" customFormat="1" ht="31.5" customHeight="1" x14ac:dyDescent="0.45">
      <c r="A658" s="6" t="str">
        <f t="shared" si="50"/>
        <v>67-9</v>
      </c>
      <c r="B658" s="6" t="str">
        <f t="shared" si="51"/>
        <v>67-9</v>
      </c>
      <c r="C658" s="21">
        <f>原本!A657</f>
        <v>67</v>
      </c>
      <c r="D658" s="22" t="s">
        <v>9</v>
      </c>
      <c r="E658" s="23">
        <f>原本!B657</f>
        <v>9</v>
      </c>
      <c r="F658" s="21">
        <f>原本!C657</f>
        <v>0</v>
      </c>
      <c r="G658" s="21" t="str">
        <f t="shared" si="52"/>
        <v>67-9</v>
      </c>
      <c r="H658" s="42"/>
      <c r="I658" s="24" t="str">
        <f>原本!D657</f>
        <v>LOUIS VUITTON</v>
      </c>
      <c r="J658" s="25" t="str">
        <f>原本!E657</f>
        <v>バッグ</v>
      </c>
      <c r="K658" s="25" t="str">
        <f>原本!G657</f>
        <v>バビロン/モノグラム</v>
      </c>
      <c r="L658" s="26">
        <f t="shared" si="53"/>
        <v>67</v>
      </c>
      <c r="M658" s="26" t="s">
        <v>0</v>
      </c>
      <c r="N658" s="26">
        <f t="shared" si="54"/>
        <v>9</v>
      </c>
    </row>
    <row r="659" spans="1:25" s="6" customFormat="1" ht="31.5" customHeight="1" x14ac:dyDescent="0.45">
      <c r="A659" s="6" t="str">
        <f t="shared" si="50"/>
        <v>67-10</v>
      </c>
      <c r="B659" s="6" t="str">
        <f t="shared" si="51"/>
        <v>67-10</v>
      </c>
      <c r="C659" s="21">
        <f>原本!A658</f>
        <v>67</v>
      </c>
      <c r="D659" s="22" t="s">
        <v>9</v>
      </c>
      <c r="E659" s="23">
        <f>原本!B658</f>
        <v>10</v>
      </c>
      <c r="F659" s="21">
        <f>原本!C658</f>
        <v>0</v>
      </c>
      <c r="G659" s="21" t="str">
        <f t="shared" si="52"/>
        <v>67-10</v>
      </c>
      <c r="H659" s="42"/>
      <c r="I659" s="24" t="str">
        <f>原本!D658</f>
        <v>LOUIS VUITTON</v>
      </c>
      <c r="J659" s="25" t="str">
        <f>原本!E658</f>
        <v>バッグ</v>
      </c>
      <c r="K659" s="25" t="str">
        <f>原本!G658</f>
        <v>ネヴァーフル　ポーチ/モノグラム</v>
      </c>
      <c r="L659" s="26">
        <f t="shared" si="53"/>
        <v>67</v>
      </c>
      <c r="M659" s="26" t="s">
        <v>0</v>
      </c>
      <c r="N659" s="26">
        <f t="shared" si="54"/>
        <v>10</v>
      </c>
    </row>
    <row r="660" spans="1:25" s="6" customFormat="1" ht="31.5" customHeight="1" x14ac:dyDescent="0.45">
      <c r="A660" s="6" t="str">
        <f t="shared" si="50"/>
        <v>68-1</v>
      </c>
      <c r="B660" s="6" t="str">
        <f t="shared" si="51"/>
        <v>68-1</v>
      </c>
      <c r="C660" s="21">
        <f>原本!A659</f>
        <v>68</v>
      </c>
      <c r="D660" s="22" t="s">
        <v>9</v>
      </c>
      <c r="E660" s="23">
        <f>原本!B659</f>
        <v>1</v>
      </c>
      <c r="F660" s="21">
        <f>原本!C659</f>
        <v>0</v>
      </c>
      <c r="G660" s="21" t="str">
        <f t="shared" si="52"/>
        <v>68-1</v>
      </c>
      <c r="H660" s="42"/>
      <c r="I660" s="24" t="str">
        <f>原本!D659</f>
        <v>LOUIS VUITTON</v>
      </c>
      <c r="J660" s="25" t="str">
        <f>原本!E659</f>
        <v>バッグ</v>
      </c>
      <c r="K660" s="25" t="str">
        <f>原本!G659</f>
        <v>【別展】アンプラント・モンテーニュBB・ノワール/☆M41053  TR4168 /付属品:☆ストラップ・鍵・カデナ・クロシェット・袋</v>
      </c>
      <c r="L660" s="26">
        <f t="shared" si="53"/>
        <v>68</v>
      </c>
      <c r="M660" s="26" t="s">
        <v>0</v>
      </c>
      <c r="N660" s="26">
        <f t="shared" si="54"/>
        <v>1</v>
      </c>
    </row>
    <row r="661" spans="1:25" s="6" customFormat="1" ht="31.5" customHeight="1" x14ac:dyDescent="0.45">
      <c r="A661" s="6" t="str">
        <f t="shared" si="50"/>
        <v>68-2</v>
      </c>
      <c r="B661" s="6" t="str">
        <f t="shared" si="51"/>
        <v>68-2</v>
      </c>
      <c r="C661" s="21">
        <f>原本!A660</f>
        <v>68</v>
      </c>
      <c r="D661" s="22" t="s">
        <v>9</v>
      </c>
      <c r="E661" s="23">
        <f>原本!B660</f>
        <v>2</v>
      </c>
      <c r="F661" s="21">
        <f>原本!C660</f>
        <v>0</v>
      </c>
      <c r="G661" s="21" t="str">
        <f t="shared" si="52"/>
        <v>68-2</v>
      </c>
      <c r="H661" s="42"/>
      <c r="I661" s="24" t="str">
        <f>原本!D660</f>
        <v>LOUIS VUITTON</v>
      </c>
      <c r="J661" s="25" t="str">
        <f>原本!E660</f>
        <v>バッグ</v>
      </c>
      <c r="K661" s="25" t="str">
        <f>原本!G660</f>
        <v>モノグラム・パラス・ノワール/☆M42756 SN4117 /付属品:☆ストラップ・袋</v>
      </c>
      <c r="L661" s="26">
        <f t="shared" si="53"/>
        <v>68</v>
      </c>
      <c r="M661" s="26" t="s">
        <v>0</v>
      </c>
      <c r="N661" s="26">
        <f t="shared" si="54"/>
        <v>2</v>
      </c>
    </row>
    <row r="662" spans="1:25" s="6" customFormat="1" ht="31.5" customHeight="1" x14ac:dyDescent="0.45">
      <c r="A662" s="6" t="str">
        <f t="shared" si="50"/>
        <v>68-3</v>
      </c>
      <c r="B662" s="6" t="str">
        <f t="shared" si="51"/>
        <v>68-3</v>
      </c>
      <c r="C662" s="21">
        <f>原本!A661</f>
        <v>68</v>
      </c>
      <c r="D662" s="22" t="s">
        <v>9</v>
      </c>
      <c r="E662" s="23">
        <f>原本!B661</f>
        <v>3</v>
      </c>
      <c r="F662" s="21">
        <f>原本!C661</f>
        <v>0</v>
      </c>
      <c r="G662" s="21" t="str">
        <f t="shared" si="52"/>
        <v>68-3</v>
      </c>
      <c r="H662" s="42"/>
      <c r="I662" s="24" t="str">
        <f>原本!D661</f>
        <v>LOUIS VUITTON</v>
      </c>
      <c r="J662" s="25" t="str">
        <f>原本!E661</f>
        <v>バッグ</v>
      </c>
      <c r="K662" s="25" t="str">
        <f>原本!G661</f>
        <v>【別展】グラフィット・バムバッグ/☆N40276  MI4169 /付属品:☆箱・袋</v>
      </c>
      <c r="L662" s="26">
        <f t="shared" si="53"/>
        <v>68</v>
      </c>
      <c r="M662" s="26" t="s">
        <v>0</v>
      </c>
      <c r="N662" s="26">
        <f t="shared" si="54"/>
        <v>3</v>
      </c>
    </row>
    <row r="663" spans="1:25" s="6" customFormat="1" ht="31.5" customHeight="1" x14ac:dyDescent="0.45">
      <c r="A663" s="6" t="str">
        <f t="shared" si="50"/>
        <v>68-4</v>
      </c>
      <c r="B663" s="6" t="str">
        <f t="shared" si="51"/>
        <v>68-4</v>
      </c>
      <c r="C663" s="21">
        <f>原本!A662</f>
        <v>68</v>
      </c>
      <c r="D663" s="22" t="s">
        <v>9</v>
      </c>
      <c r="E663" s="23">
        <f>原本!B662</f>
        <v>4</v>
      </c>
      <c r="F663" s="21">
        <f>原本!C662</f>
        <v>0</v>
      </c>
      <c r="G663" s="21" t="str">
        <f t="shared" si="52"/>
        <v>68-4</v>
      </c>
      <c r="H663" s="42"/>
      <c r="I663" s="24" t="str">
        <f>原本!D662</f>
        <v>LOUIS VUITTON</v>
      </c>
      <c r="J663" s="25" t="str">
        <f>原本!E662</f>
        <v>バッグ</v>
      </c>
      <c r="K663" s="25" t="str">
        <f>原本!G662</f>
        <v>【別展】モノグラムマカサー・マグネティックメッセンジャー/☆M45557 RFID/CA0251 /付属品:☆袋</v>
      </c>
      <c r="L663" s="26">
        <f t="shared" si="53"/>
        <v>68</v>
      </c>
      <c r="M663" s="26" t="s">
        <v>0</v>
      </c>
      <c r="N663" s="26">
        <f t="shared" si="54"/>
        <v>4</v>
      </c>
    </row>
    <row r="664" spans="1:25" s="6" customFormat="1" ht="31.5" customHeight="1" x14ac:dyDescent="0.45">
      <c r="A664" s="6" t="str">
        <f t="shared" si="50"/>
        <v>68-5</v>
      </c>
      <c r="B664" s="6" t="str">
        <f t="shared" si="51"/>
        <v>68-5</v>
      </c>
      <c r="C664" s="21">
        <f>原本!A663</f>
        <v>68</v>
      </c>
      <c r="D664" s="22" t="s">
        <v>9</v>
      </c>
      <c r="E664" s="23">
        <f>原本!B663</f>
        <v>5</v>
      </c>
      <c r="F664" s="21">
        <f>原本!C663</f>
        <v>0</v>
      </c>
      <c r="G664" s="21" t="str">
        <f t="shared" si="52"/>
        <v>68-5</v>
      </c>
      <c r="H664" s="42"/>
      <c r="I664" s="24" t="str">
        <f>原本!D663</f>
        <v>LOUIS VUITTON</v>
      </c>
      <c r="J664" s="25" t="str">
        <f>原本!E663</f>
        <v>バッグ</v>
      </c>
      <c r="K664" s="25" t="str">
        <f>原本!G663</f>
        <v>モノグラム・パラスクラッチ・スリーズ/☆M41638 CA0198 /付属品:☆ストラップ</v>
      </c>
      <c r="L664" s="26">
        <f t="shared" si="53"/>
        <v>68</v>
      </c>
      <c r="M664" s="26" t="s">
        <v>0</v>
      </c>
      <c r="N664" s="26">
        <f t="shared" si="54"/>
        <v>5</v>
      </c>
    </row>
    <row r="665" spans="1:25" s="6" customFormat="1" ht="31.5" customHeight="1" x14ac:dyDescent="0.45">
      <c r="A665" s="6" t="str">
        <f t="shared" si="50"/>
        <v>68-6</v>
      </c>
      <c r="B665" s="6" t="str">
        <f t="shared" si="51"/>
        <v>68-6</v>
      </c>
      <c r="C665" s="21">
        <f>原本!A664</f>
        <v>68</v>
      </c>
      <c r="D665" s="22" t="s">
        <v>9</v>
      </c>
      <c r="E665" s="23">
        <f>原本!B664</f>
        <v>6</v>
      </c>
      <c r="F665" s="21">
        <f>原本!C664</f>
        <v>0</v>
      </c>
      <c r="G665" s="21" t="str">
        <f t="shared" si="52"/>
        <v>68-6</v>
      </c>
      <c r="H665" s="42"/>
      <c r="I665" s="24" t="str">
        <f>原本!D664</f>
        <v>LOUIS VUITTON</v>
      </c>
      <c r="J665" s="25" t="str">
        <f>原本!E664</f>
        <v>バッグ</v>
      </c>
      <c r="K665" s="25" t="str">
        <f>原本!G664</f>
        <v>モノグラム・レティーロ・コクリコ/☆M50057 DR2126 /付属品:☆ストラップ</v>
      </c>
      <c r="L665" s="26">
        <f t="shared" si="53"/>
        <v>68</v>
      </c>
      <c r="M665" s="26" t="s">
        <v>0</v>
      </c>
      <c r="N665" s="26">
        <f t="shared" si="54"/>
        <v>6</v>
      </c>
      <c r="O665" s="49"/>
      <c r="P665" s="49"/>
      <c r="Q665" s="49"/>
      <c r="R665" s="49"/>
      <c r="S665" s="49"/>
      <c r="T665" s="49"/>
      <c r="U665" s="49"/>
      <c r="V665" s="49"/>
      <c r="W665" s="49"/>
      <c r="X665" s="49"/>
    </row>
    <row r="666" spans="1:25" s="6" customFormat="1" ht="31.5" customHeight="1" x14ac:dyDescent="0.45">
      <c r="A666" s="6" t="str">
        <f t="shared" si="50"/>
        <v>68-7</v>
      </c>
      <c r="B666" s="6" t="str">
        <f t="shared" si="51"/>
        <v>68-7</v>
      </c>
      <c r="C666" s="21">
        <f>原本!A665</f>
        <v>68</v>
      </c>
      <c r="D666" s="22" t="s">
        <v>9</v>
      </c>
      <c r="E666" s="23">
        <f>原本!B665</f>
        <v>7</v>
      </c>
      <c r="F666" s="21">
        <f>原本!C665</f>
        <v>0</v>
      </c>
      <c r="G666" s="21" t="str">
        <f t="shared" si="52"/>
        <v>68-7</v>
      </c>
      <c r="H666" s="42"/>
      <c r="I666" s="24" t="str">
        <f>原本!D665</f>
        <v>LOUIS VUITTON</v>
      </c>
      <c r="J666" s="25" t="str">
        <f>原本!E665</f>
        <v>バッグ</v>
      </c>
      <c r="K666" s="25" t="str">
        <f>原本!G665</f>
        <v>アンプラント・ヴァヴァンPM・スカーレット/☆M43936 TR3176 /付属品:☆袋</v>
      </c>
      <c r="L666" s="26">
        <f t="shared" si="53"/>
        <v>68</v>
      </c>
      <c r="M666" s="26" t="s">
        <v>0</v>
      </c>
      <c r="N666" s="26">
        <f t="shared" si="54"/>
        <v>7</v>
      </c>
      <c r="O666" s="49"/>
      <c r="P666" s="49"/>
      <c r="Q666" s="49"/>
      <c r="R666" s="49"/>
      <c r="S666" s="49"/>
      <c r="T666" s="49"/>
      <c r="U666" s="49"/>
      <c r="V666" s="49"/>
      <c r="W666" s="49"/>
      <c r="X666" s="49"/>
    </row>
    <row r="667" spans="1:25" s="6" customFormat="1" ht="31.5" customHeight="1" x14ac:dyDescent="0.45">
      <c r="A667" s="6" t="str">
        <f t="shared" si="50"/>
        <v>68-8</v>
      </c>
      <c r="B667" s="6" t="str">
        <f t="shared" si="51"/>
        <v>68-8</v>
      </c>
      <c r="C667" s="21">
        <f>原本!A666</f>
        <v>68</v>
      </c>
      <c r="D667" s="22" t="s">
        <v>9</v>
      </c>
      <c r="E667" s="23">
        <f>原本!B666</f>
        <v>8</v>
      </c>
      <c r="F667" s="21">
        <f>原本!C666</f>
        <v>0</v>
      </c>
      <c r="G667" s="21" t="str">
        <f t="shared" si="52"/>
        <v>68-8</v>
      </c>
      <c r="H667" s="42"/>
      <c r="I667" s="24" t="str">
        <f>原本!D666</f>
        <v>LOUIS VUITTON</v>
      </c>
      <c r="J667" s="25" t="str">
        <f>原本!E666</f>
        <v>バッグ</v>
      </c>
      <c r="K667" s="25" t="str">
        <f>原本!G666</f>
        <v xml:space="preserve">モノグラム・パラスチェーン・スリーズ/☆M41201 MI3154 </v>
      </c>
      <c r="L667" s="26">
        <f t="shared" si="53"/>
        <v>68</v>
      </c>
      <c r="M667" s="26" t="s">
        <v>0</v>
      </c>
      <c r="N667" s="26">
        <f t="shared" si="54"/>
        <v>8</v>
      </c>
      <c r="O667" s="49"/>
      <c r="P667" s="49"/>
      <c r="Q667" s="49"/>
      <c r="R667" s="49"/>
      <c r="S667" s="49"/>
      <c r="T667" s="49"/>
      <c r="U667" s="49"/>
      <c r="V667" s="49"/>
      <c r="W667" s="49"/>
      <c r="X667" s="49"/>
    </row>
    <row r="668" spans="1:25" s="6" customFormat="1" ht="31.5" customHeight="1" x14ac:dyDescent="0.45">
      <c r="A668" s="6" t="str">
        <f t="shared" si="50"/>
        <v>68-9</v>
      </c>
      <c r="B668" s="6" t="str">
        <f t="shared" si="51"/>
        <v>68-9</v>
      </c>
      <c r="C668" s="21">
        <f>原本!A667</f>
        <v>68</v>
      </c>
      <c r="D668" s="22" t="s">
        <v>9</v>
      </c>
      <c r="E668" s="23">
        <f>原本!B667</f>
        <v>9</v>
      </c>
      <c r="F668" s="21">
        <f>原本!C667</f>
        <v>0</v>
      </c>
      <c r="G668" s="21" t="str">
        <f t="shared" si="52"/>
        <v>68-9</v>
      </c>
      <c r="H668" s="42"/>
      <c r="I668" s="24" t="str">
        <f>原本!D667</f>
        <v>LOUIS VUITTON</v>
      </c>
      <c r="J668" s="25" t="str">
        <f>原本!E667</f>
        <v>バッグ</v>
      </c>
      <c r="K668" s="25" t="str">
        <f>原本!G667</f>
        <v xml:space="preserve">モノグラム・サンプラシード・スリーズ/☆M43713 CA1189 </v>
      </c>
      <c r="L668" s="26">
        <f t="shared" si="53"/>
        <v>68</v>
      </c>
      <c r="M668" s="26" t="s">
        <v>0</v>
      </c>
      <c r="N668" s="26">
        <f t="shared" si="54"/>
        <v>9</v>
      </c>
      <c r="O668" s="49"/>
      <c r="P668" s="49"/>
      <c r="Q668" s="49"/>
      <c r="R668" s="49"/>
      <c r="S668" s="49"/>
      <c r="T668" s="49"/>
      <c r="U668" s="49"/>
      <c r="V668" s="49"/>
      <c r="W668" s="49"/>
      <c r="X668" s="49"/>
    </row>
    <row r="669" spans="1:25" s="6" customFormat="1" ht="31.5" customHeight="1" x14ac:dyDescent="0.45">
      <c r="A669" s="6" t="str">
        <f t="shared" si="50"/>
        <v>68-10</v>
      </c>
      <c r="B669" s="6" t="str">
        <f t="shared" si="51"/>
        <v>68-10</v>
      </c>
      <c r="C669" s="21">
        <f>原本!A668</f>
        <v>68</v>
      </c>
      <c r="D669" s="22" t="s">
        <v>9</v>
      </c>
      <c r="E669" s="23">
        <f>原本!B668</f>
        <v>10</v>
      </c>
      <c r="F669" s="21">
        <f>原本!C668</f>
        <v>0</v>
      </c>
      <c r="G669" s="21" t="str">
        <f t="shared" si="52"/>
        <v>68-10</v>
      </c>
      <c r="H669" s="42"/>
      <c r="I669" s="24" t="str">
        <f>原本!D668</f>
        <v>LOUIS VUITTON</v>
      </c>
      <c r="J669" s="25" t="str">
        <f>原本!E668</f>
        <v>バッグ</v>
      </c>
      <c r="K669" s="25" t="str">
        <f>原本!G668</f>
        <v>アズール・フェイボリットMM/☆N41275 FL2124 /付属品:☆ストラップ</v>
      </c>
      <c r="L669" s="26">
        <f t="shared" si="53"/>
        <v>68</v>
      </c>
      <c r="M669" s="26" t="s">
        <v>0</v>
      </c>
      <c r="N669" s="26">
        <f t="shared" si="54"/>
        <v>10</v>
      </c>
      <c r="O669" s="49"/>
      <c r="P669" s="49"/>
      <c r="Q669" s="49"/>
      <c r="R669" s="49"/>
      <c r="S669" s="49"/>
      <c r="T669" s="49"/>
      <c r="U669" s="49"/>
      <c r="V669" s="49"/>
      <c r="W669" s="49"/>
      <c r="X669" s="49"/>
    </row>
    <row r="670" spans="1:25" s="6" customFormat="1" ht="31.5" customHeight="1" x14ac:dyDescent="0.45">
      <c r="A670" s="6" t="str">
        <f t="shared" si="50"/>
        <v>69-1</v>
      </c>
      <c r="B670" s="6" t="str">
        <f t="shared" si="51"/>
        <v>69-1</v>
      </c>
      <c r="C670" s="21">
        <f>原本!A669</f>
        <v>69</v>
      </c>
      <c r="D670" s="22" t="s">
        <v>9</v>
      </c>
      <c r="E670" s="23">
        <f>原本!B669</f>
        <v>1</v>
      </c>
      <c r="F670" s="21">
        <f>原本!C669</f>
        <v>0</v>
      </c>
      <c r="G670" s="21" t="str">
        <f t="shared" si="52"/>
        <v>69-1</v>
      </c>
      <c r="H670" s="42"/>
      <c r="I670" s="24" t="str">
        <f>原本!D669</f>
        <v>HERMES</v>
      </c>
      <c r="J670" s="25" t="str">
        <f>原本!E669</f>
        <v>バッグ</v>
      </c>
      <c r="K670" s="25" t="str">
        <f>原本!G669</f>
        <v>【別展】ケリー32　外縫い　カヴァルカドール トワルドゥキャンプ×スイフト　SV金具/ A /付属品:鍵２・カデナ・,クロシェット・ストラップ</v>
      </c>
      <c r="L670" s="26">
        <f t="shared" si="53"/>
        <v>69</v>
      </c>
      <c r="M670" s="26" t="s">
        <v>0</v>
      </c>
      <c r="N670" s="26">
        <f t="shared" si="54"/>
        <v>1</v>
      </c>
    </row>
    <row r="671" spans="1:25" s="6" customFormat="1" ht="31.5" customHeight="1" x14ac:dyDescent="0.45">
      <c r="A671" s="6" t="str">
        <f t="shared" si="50"/>
        <v>69-2</v>
      </c>
      <c r="B671" s="6" t="str">
        <f t="shared" si="51"/>
        <v>69-2</v>
      </c>
      <c r="C671" s="21">
        <f>原本!A670</f>
        <v>69</v>
      </c>
      <c r="D671" s="22" t="s">
        <v>9</v>
      </c>
      <c r="E671" s="23">
        <f>原本!B670</f>
        <v>2</v>
      </c>
      <c r="F671" s="21">
        <f>原本!C670</f>
        <v>0</v>
      </c>
      <c r="G671" s="21" t="str">
        <f t="shared" si="52"/>
        <v>69-2</v>
      </c>
      <c r="H671" s="42"/>
      <c r="I671" s="24" t="str">
        <f>原本!D670</f>
        <v>HERMES</v>
      </c>
      <c r="J671" s="25" t="str">
        <f>原本!E670</f>
        <v>バッグ</v>
      </c>
      <c r="K671" s="25" t="str">
        <f>原本!G670</f>
        <v>【別展】バーキン35　トリヨン　ルビー　G金具/ A /付属品:鍵２・カデナ・クロシェット</v>
      </c>
      <c r="L671" s="26">
        <f t="shared" si="53"/>
        <v>69</v>
      </c>
      <c r="M671" s="26" t="s">
        <v>0</v>
      </c>
      <c r="N671" s="26">
        <f t="shared" si="54"/>
        <v>2</v>
      </c>
    </row>
    <row r="672" spans="1:25" s="6" customFormat="1" ht="31.5" customHeight="1" x14ac:dyDescent="0.45">
      <c r="A672" s="6" t="str">
        <f t="shared" si="50"/>
        <v>69-3</v>
      </c>
      <c r="B672" s="6" t="str">
        <f t="shared" si="51"/>
        <v>69-3</v>
      </c>
      <c r="C672" s="21">
        <f>原本!A671</f>
        <v>69</v>
      </c>
      <c r="D672" s="22" t="s">
        <v>9</v>
      </c>
      <c r="E672" s="23">
        <f>原本!B671</f>
        <v>3</v>
      </c>
      <c r="F672" s="21">
        <f>原本!C671</f>
        <v>0</v>
      </c>
      <c r="G672" s="21" t="str">
        <f t="shared" si="52"/>
        <v>69-3</v>
      </c>
      <c r="H672" s="42"/>
      <c r="I672" s="24" t="str">
        <f>原本!D671</f>
        <v>HERMES</v>
      </c>
      <c r="J672" s="25" t="str">
        <f>原本!E671</f>
        <v>バッグ</v>
      </c>
      <c r="K672" s="25" t="str">
        <f>原本!G671</f>
        <v>【別展】バーキン30　トゴ　エタン　G金具/ T /付属品:鍵2・カデナ・クロシェット</v>
      </c>
      <c r="L672" s="26">
        <f t="shared" si="53"/>
        <v>69</v>
      </c>
      <c r="M672" s="26" t="s">
        <v>0</v>
      </c>
      <c r="N672" s="26">
        <f t="shared" si="54"/>
        <v>3</v>
      </c>
      <c r="O672" s="1"/>
      <c r="P672" s="50"/>
      <c r="Q672" s="50"/>
      <c r="R672" s="50"/>
      <c r="S672" s="50"/>
      <c r="T672" s="50"/>
      <c r="U672" s="1"/>
      <c r="V672" s="51"/>
      <c r="W672" s="51"/>
      <c r="X672" s="51"/>
      <c r="Y672" s="51"/>
    </row>
    <row r="673" spans="1:25" s="6" customFormat="1" ht="31.5" customHeight="1" x14ac:dyDescent="0.45">
      <c r="A673" s="6" t="str">
        <f t="shared" si="50"/>
        <v>69-4</v>
      </c>
      <c r="B673" s="6" t="str">
        <f t="shared" si="51"/>
        <v>69-4</v>
      </c>
      <c r="C673" s="21">
        <f>原本!A672</f>
        <v>69</v>
      </c>
      <c r="D673" s="22" t="s">
        <v>9</v>
      </c>
      <c r="E673" s="23">
        <f>原本!B672</f>
        <v>4</v>
      </c>
      <c r="F673" s="21">
        <f>原本!C672</f>
        <v>0</v>
      </c>
      <c r="G673" s="21" t="str">
        <f t="shared" si="52"/>
        <v>69-4</v>
      </c>
      <c r="H673" s="42"/>
      <c r="I673" s="24" t="str">
        <f>原本!D672</f>
        <v>HERMES</v>
      </c>
      <c r="J673" s="25" t="str">
        <f>原本!E672</f>
        <v>バッグ</v>
      </c>
      <c r="K673" s="25" t="str">
        <f>原本!G672</f>
        <v>【別展】バーキン30　トゴ ブルーペール　G金具/ Z /付属品:鍵２・カデナ・クロシェット・レインカバー・袋</v>
      </c>
      <c r="L673" s="26">
        <f t="shared" si="53"/>
        <v>69</v>
      </c>
      <c r="M673" s="26" t="s">
        <v>0</v>
      </c>
      <c r="N673" s="26">
        <f t="shared" si="54"/>
        <v>4</v>
      </c>
      <c r="O673" s="52"/>
      <c r="P673" s="50"/>
      <c r="Q673" s="50"/>
      <c r="R673" s="50"/>
      <c r="S673" s="50"/>
      <c r="T673" s="50"/>
      <c r="U673" s="1"/>
      <c r="V673" s="52"/>
      <c r="W673" s="52"/>
      <c r="X673" s="52"/>
      <c r="Y673" s="52"/>
    </row>
    <row r="674" spans="1:25" s="6" customFormat="1" ht="31.5" customHeight="1" x14ac:dyDescent="0.45">
      <c r="A674" s="6" t="str">
        <f t="shared" si="50"/>
        <v>69-5</v>
      </c>
      <c r="B674" s="6" t="str">
        <f t="shared" si="51"/>
        <v>69-5</v>
      </c>
      <c r="C674" s="21">
        <f>原本!A673</f>
        <v>69</v>
      </c>
      <c r="D674" s="22" t="s">
        <v>9</v>
      </c>
      <c r="E674" s="23">
        <f>原本!B673</f>
        <v>5</v>
      </c>
      <c r="F674" s="21">
        <f>原本!C673</f>
        <v>0</v>
      </c>
      <c r="G674" s="21" t="str">
        <f t="shared" si="52"/>
        <v>69-5</v>
      </c>
      <c r="H674" s="42"/>
      <c r="I674" s="24" t="str">
        <f>原本!D673</f>
        <v>HERMES</v>
      </c>
      <c r="J674" s="25" t="str">
        <f>原本!E673</f>
        <v>バッグ</v>
      </c>
      <c r="K674" s="25" t="str">
        <f>原本!G673</f>
        <v>【別展】ジプシエール34　トリヨン マラカイト　SV金具/ □Q /付属品:ストラップ</v>
      </c>
      <c r="L674" s="26">
        <f t="shared" si="53"/>
        <v>69</v>
      </c>
      <c r="M674" s="26" t="s">
        <v>0</v>
      </c>
      <c r="N674" s="26">
        <f t="shared" si="54"/>
        <v>5</v>
      </c>
      <c r="O674" s="52"/>
      <c r="P674" s="51"/>
      <c r="Q674" s="51"/>
      <c r="R674" s="51"/>
      <c r="S674" s="51"/>
      <c r="T674" s="51"/>
      <c r="U674" s="51"/>
      <c r="V674" s="51"/>
      <c r="W674" s="51"/>
      <c r="X674" s="51"/>
      <c r="Y674" s="51"/>
    </row>
    <row r="675" spans="1:25" s="6" customFormat="1" ht="31.5" customHeight="1" x14ac:dyDescent="0.45">
      <c r="A675" s="6" t="str">
        <f t="shared" si="50"/>
        <v>69-6</v>
      </c>
      <c r="B675" s="6" t="str">
        <f t="shared" si="51"/>
        <v>69-6</v>
      </c>
      <c r="C675" s="21">
        <f>原本!A674</f>
        <v>69</v>
      </c>
      <c r="D675" s="22" t="s">
        <v>9</v>
      </c>
      <c r="E675" s="23">
        <f>原本!B674</f>
        <v>6</v>
      </c>
      <c r="F675" s="21">
        <f>原本!C674</f>
        <v>0</v>
      </c>
      <c r="G675" s="27" t="str">
        <f t="shared" si="52"/>
        <v>69-6</v>
      </c>
      <c r="H675" s="42"/>
      <c r="I675" s="24" t="str">
        <f>原本!D674</f>
        <v>HERMES</v>
      </c>
      <c r="J675" s="25" t="str">
        <f>原本!E674</f>
        <v>バッグ</v>
      </c>
      <c r="K675" s="25" t="str">
        <f>原本!G674</f>
        <v>【別展】ツールボックス26　スイフト ライム　SV金具/ □Q /付属品:鍵２・カデナ・,クロシェット・ストラップ</v>
      </c>
      <c r="L675" s="26">
        <f t="shared" si="53"/>
        <v>69</v>
      </c>
      <c r="M675" s="26" t="s">
        <v>0</v>
      </c>
      <c r="N675" s="26">
        <f t="shared" si="54"/>
        <v>6</v>
      </c>
    </row>
    <row r="676" spans="1:25" s="6" customFormat="1" ht="31.5" customHeight="1" x14ac:dyDescent="0.45">
      <c r="A676" s="6" t="str">
        <f t="shared" si="50"/>
        <v>69-7</v>
      </c>
      <c r="B676" s="6" t="str">
        <f t="shared" si="51"/>
        <v>69-7</v>
      </c>
      <c r="C676" s="21">
        <f>原本!A675</f>
        <v>69</v>
      </c>
      <c r="D676" s="22" t="s">
        <v>9</v>
      </c>
      <c r="E676" s="23">
        <f>原本!B675</f>
        <v>7</v>
      </c>
      <c r="F676" s="21">
        <f>原本!C675</f>
        <v>0</v>
      </c>
      <c r="G676" s="21" t="str">
        <f t="shared" si="52"/>
        <v>69-7</v>
      </c>
      <c r="H676" s="43"/>
      <c r="I676" s="24" t="str">
        <f>原本!D675</f>
        <v>HERMES</v>
      </c>
      <c r="J676" s="25" t="str">
        <f>原本!E675</f>
        <v>バッグ</v>
      </c>
      <c r="K676" s="25" t="str">
        <f>原本!G675</f>
        <v>【別展】ピコタンロック22　トリヨン ローズエクストリーム　SV金具/ D /付属品:鍵２・カデナ</v>
      </c>
      <c r="L676" s="26">
        <f t="shared" si="53"/>
        <v>69</v>
      </c>
      <c r="M676" s="26" t="s">
        <v>0</v>
      </c>
      <c r="N676" s="26">
        <f t="shared" si="54"/>
        <v>7</v>
      </c>
    </row>
    <row r="677" spans="1:25" s="6" customFormat="1" ht="31.5" customHeight="1" x14ac:dyDescent="0.45">
      <c r="A677" s="6" t="str">
        <f t="shared" si="50"/>
        <v>70-1</v>
      </c>
      <c r="B677" s="6" t="str">
        <f t="shared" si="51"/>
        <v>70-1</v>
      </c>
      <c r="C677" s="21">
        <f>原本!A676</f>
        <v>70</v>
      </c>
      <c r="D677" s="22" t="s">
        <v>9</v>
      </c>
      <c r="E677" s="23">
        <f>原本!B676</f>
        <v>1</v>
      </c>
      <c r="F677" s="21">
        <f>原本!C676</f>
        <v>0</v>
      </c>
      <c r="G677" s="21" t="str">
        <f t="shared" si="52"/>
        <v>70-1</v>
      </c>
      <c r="H677" s="42"/>
      <c r="I677" s="24" t="str">
        <f>原本!D676</f>
        <v>LOUIS VUITTON</v>
      </c>
      <c r="J677" s="25" t="str">
        <f>原本!E676</f>
        <v>バッグ</v>
      </c>
      <c r="K677" s="25" t="str">
        <f>原本!G676</f>
        <v>フェイボリット　N41129/ダミエ/付属品:保存袋,ストラップ</v>
      </c>
      <c r="L677" s="26">
        <f t="shared" si="53"/>
        <v>70</v>
      </c>
      <c r="M677" s="26" t="s">
        <v>0</v>
      </c>
      <c r="N677" s="26">
        <f t="shared" si="54"/>
        <v>1</v>
      </c>
    </row>
    <row r="678" spans="1:25" s="6" customFormat="1" ht="31.5" customHeight="1" x14ac:dyDescent="0.45">
      <c r="A678" s="6" t="str">
        <f t="shared" si="50"/>
        <v>70-2</v>
      </c>
      <c r="B678" s="6" t="str">
        <f t="shared" si="51"/>
        <v>70-2</v>
      </c>
      <c r="C678" s="21">
        <f>原本!A677</f>
        <v>70</v>
      </c>
      <c r="D678" s="22" t="s">
        <v>9</v>
      </c>
      <c r="E678" s="23">
        <f>原本!B677</f>
        <v>2</v>
      </c>
      <c r="F678" s="21">
        <f>原本!C677</f>
        <v>0</v>
      </c>
      <c r="G678" s="21" t="str">
        <f t="shared" si="52"/>
        <v>70-2</v>
      </c>
      <c r="H678" s="42"/>
      <c r="I678" s="24" t="str">
        <f>原本!D677</f>
        <v>LOUIS VUITTON</v>
      </c>
      <c r="J678" s="25" t="str">
        <f>原本!E677</f>
        <v>バッグ</v>
      </c>
      <c r="K678" s="25" t="str">
        <f>原本!G677</f>
        <v>ネヴァーフル　M40156/モノグラム</v>
      </c>
      <c r="L678" s="26">
        <f t="shared" si="53"/>
        <v>70</v>
      </c>
      <c r="M678" s="26" t="s">
        <v>0</v>
      </c>
      <c r="N678" s="26">
        <f t="shared" si="54"/>
        <v>2</v>
      </c>
    </row>
    <row r="679" spans="1:25" s="6" customFormat="1" ht="31.5" customHeight="1" x14ac:dyDescent="0.45">
      <c r="A679" s="6" t="str">
        <f t="shared" si="50"/>
        <v>70-3</v>
      </c>
      <c r="B679" s="6" t="str">
        <f t="shared" si="51"/>
        <v>70-3</v>
      </c>
      <c r="C679" s="21">
        <f>原本!A678</f>
        <v>70</v>
      </c>
      <c r="D679" s="22" t="s">
        <v>9</v>
      </c>
      <c r="E679" s="23">
        <f>原本!B678</f>
        <v>3</v>
      </c>
      <c r="F679" s="21">
        <f>原本!C678</f>
        <v>0</v>
      </c>
      <c r="G679" s="21" t="str">
        <f t="shared" si="52"/>
        <v>70-3</v>
      </c>
      <c r="H679" s="42"/>
      <c r="I679" s="24" t="str">
        <f>原本!D678</f>
        <v>LOUIS VUITTON</v>
      </c>
      <c r="J679" s="25" t="str">
        <f>原本!E678</f>
        <v>バッグ</v>
      </c>
      <c r="K679" s="25" t="str">
        <f>原本!G678</f>
        <v>ネヴァーフル　M40156/モノグラム/付属品:保存袋</v>
      </c>
      <c r="L679" s="26">
        <f t="shared" si="53"/>
        <v>70</v>
      </c>
      <c r="M679" s="26" t="s">
        <v>0</v>
      </c>
      <c r="N679" s="26">
        <f t="shared" si="54"/>
        <v>3</v>
      </c>
    </row>
    <row r="680" spans="1:25" s="6" customFormat="1" ht="31.5" customHeight="1" x14ac:dyDescent="0.45">
      <c r="A680" s="6" t="str">
        <f t="shared" si="50"/>
        <v>70-4</v>
      </c>
      <c r="B680" s="6" t="str">
        <f t="shared" si="51"/>
        <v>70-4</v>
      </c>
      <c r="C680" s="21">
        <f>原本!A679</f>
        <v>70</v>
      </c>
      <c r="D680" s="22" t="s">
        <v>9</v>
      </c>
      <c r="E680" s="23">
        <f>原本!B679</f>
        <v>4</v>
      </c>
      <c r="F680" s="21">
        <f>原本!C679</f>
        <v>0</v>
      </c>
      <c r="G680" s="21" t="str">
        <f t="shared" si="52"/>
        <v>70-4</v>
      </c>
      <c r="H680" s="42"/>
      <c r="I680" s="24" t="str">
        <f>原本!D679</f>
        <v>LOUIS VUITTON</v>
      </c>
      <c r="J680" s="25" t="str">
        <f>原本!E679</f>
        <v>バッグ</v>
      </c>
      <c r="K680" s="25" t="str">
        <f>原本!G679</f>
        <v>ポシェットアクセソワール　M51980/モノグラム/付属品:保存袋,ストラップ</v>
      </c>
      <c r="L680" s="26">
        <f t="shared" si="53"/>
        <v>70</v>
      </c>
      <c r="M680" s="26" t="s">
        <v>0</v>
      </c>
      <c r="N680" s="26">
        <f t="shared" si="54"/>
        <v>4</v>
      </c>
    </row>
    <row r="681" spans="1:25" s="6" customFormat="1" ht="31.5" customHeight="1" x14ac:dyDescent="0.45">
      <c r="A681" s="6" t="str">
        <f t="shared" si="50"/>
        <v>70-5</v>
      </c>
      <c r="B681" s="6" t="str">
        <f t="shared" si="51"/>
        <v>70-5</v>
      </c>
      <c r="C681" s="21">
        <f>原本!A680</f>
        <v>70</v>
      </c>
      <c r="D681" s="22" t="s">
        <v>9</v>
      </c>
      <c r="E681" s="23">
        <f>原本!B680</f>
        <v>5</v>
      </c>
      <c r="F681" s="21">
        <f>原本!C680</f>
        <v>0</v>
      </c>
      <c r="G681" s="21" t="str">
        <f t="shared" si="52"/>
        <v>70-5</v>
      </c>
      <c r="H681" s="42"/>
      <c r="I681" s="24" t="str">
        <f>原本!D680</f>
        <v>LOUIS VUITTON</v>
      </c>
      <c r="J681" s="25" t="str">
        <f>原本!E680</f>
        <v>バッグ</v>
      </c>
      <c r="K681" s="25" t="str">
        <f>原本!G680</f>
        <v>ポシェットアクセソワール　M51980/モノグラム/付属品:保存袋</v>
      </c>
      <c r="L681" s="26">
        <f t="shared" si="53"/>
        <v>70</v>
      </c>
      <c r="M681" s="26" t="s">
        <v>0</v>
      </c>
      <c r="N681" s="26">
        <f t="shared" si="54"/>
        <v>5</v>
      </c>
    </row>
    <row r="682" spans="1:25" s="6" customFormat="1" ht="31.5" customHeight="1" x14ac:dyDescent="0.45">
      <c r="A682" s="6" t="str">
        <f t="shared" si="50"/>
        <v>70-6</v>
      </c>
      <c r="B682" s="6" t="str">
        <f t="shared" si="51"/>
        <v>70-6</v>
      </c>
      <c r="C682" s="21">
        <f>原本!A681</f>
        <v>70</v>
      </c>
      <c r="D682" s="22" t="s">
        <v>9</v>
      </c>
      <c r="E682" s="23">
        <f>原本!B681</f>
        <v>6</v>
      </c>
      <c r="F682" s="21">
        <f>原本!C681</f>
        <v>0</v>
      </c>
      <c r="G682" s="21" t="str">
        <f t="shared" si="52"/>
        <v>70-6</v>
      </c>
      <c r="H682" s="42"/>
      <c r="I682" s="24" t="str">
        <f>原本!D681</f>
        <v>LOUIS VUITTON</v>
      </c>
      <c r="J682" s="25" t="str">
        <f>原本!E681</f>
        <v>バッグ</v>
      </c>
      <c r="K682" s="25" t="str">
        <f>原本!G681</f>
        <v>キーポル50　M41426/モノグラム/付属品:鍵,カデナ</v>
      </c>
      <c r="L682" s="26">
        <f t="shared" si="53"/>
        <v>70</v>
      </c>
      <c r="M682" s="26" t="s">
        <v>0</v>
      </c>
      <c r="N682" s="26">
        <f t="shared" si="54"/>
        <v>6</v>
      </c>
    </row>
    <row r="683" spans="1:25" s="6" customFormat="1" ht="31.5" customHeight="1" x14ac:dyDescent="0.45">
      <c r="A683" s="6" t="str">
        <f t="shared" si="50"/>
        <v>70-7</v>
      </c>
      <c r="B683" s="6" t="str">
        <f t="shared" si="51"/>
        <v>70-7</v>
      </c>
      <c r="C683" s="21">
        <f>原本!A682</f>
        <v>70</v>
      </c>
      <c r="D683" s="22" t="s">
        <v>9</v>
      </c>
      <c r="E683" s="23">
        <f>原本!B682</f>
        <v>7</v>
      </c>
      <c r="F683" s="21">
        <f>原本!C682</f>
        <v>0</v>
      </c>
      <c r="G683" s="21" t="str">
        <f t="shared" si="52"/>
        <v>70-7</v>
      </c>
      <c r="H683" s="42"/>
      <c r="I683" s="24" t="str">
        <f>原本!D682</f>
        <v>LOUIS VUITTON</v>
      </c>
      <c r="J683" s="25" t="str">
        <f>原本!E682</f>
        <v>バッグ</v>
      </c>
      <c r="K683" s="25" t="str">
        <f>原本!G682</f>
        <v>ポーチ　M47515　/モノグラム</v>
      </c>
      <c r="L683" s="26">
        <f t="shared" si="53"/>
        <v>70</v>
      </c>
      <c r="M683" s="26" t="s">
        <v>0</v>
      </c>
      <c r="N683" s="26">
        <f t="shared" si="54"/>
        <v>7</v>
      </c>
    </row>
    <row r="684" spans="1:25" s="6" customFormat="1" ht="31.5" customHeight="1" x14ac:dyDescent="0.45">
      <c r="A684" s="6" t="str">
        <f t="shared" si="50"/>
        <v>70-8</v>
      </c>
      <c r="B684" s="6" t="str">
        <f t="shared" si="51"/>
        <v>70-8</v>
      </c>
      <c r="C684" s="21">
        <f>原本!A683</f>
        <v>70</v>
      </c>
      <c r="D684" s="22" t="s">
        <v>9</v>
      </c>
      <c r="E684" s="23">
        <f>原本!B683</f>
        <v>8</v>
      </c>
      <c r="F684" s="21">
        <f>原本!C683</f>
        <v>0</v>
      </c>
      <c r="G684" s="21" t="str">
        <f t="shared" si="52"/>
        <v>70-8</v>
      </c>
      <c r="H684" s="42"/>
      <c r="I684" s="24" t="str">
        <f>原本!D683</f>
        <v>GUCCI</v>
      </c>
      <c r="J684" s="25" t="str">
        <f>原本!E683</f>
        <v>バッグ</v>
      </c>
      <c r="K684" s="25" t="str">
        <f>原本!G683</f>
        <v>637092　/GGスプリーム</v>
      </c>
      <c r="L684" s="26">
        <f t="shared" si="53"/>
        <v>70</v>
      </c>
      <c r="M684" s="26" t="s">
        <v>0</v>
      </c>
      <c r="N684" s="26">
        <f t="shared" si="54"/>
        <v>8</v>
      </c>
    </row>
    <row r="685" spans="1:25" s="6" customFormat="1" ht="31.5" customHeight="1" x14ac:dyDescent="0.45">
      <c r="A685" s="6" t="str">
        <f t="shared" si="50"/>
        <v>70-9</v>
      </c>
      <c r="B685" s="6" t="str">
        <f t="shared" si="51"/>
        <v>70-9</v>
      </c>
      <c r="C685" s="21">
        <f>原本!A684</f>
        <v>70</v>
      </c>
      <c r="D685" s="22" t="s">
        <v>9</v>
      </c>
      <c r="E685" s="23">
        <f>原本!B684</f>
        <v>9</v>
      </c>
      <c r="F685" s="21">
        <f>原本!C684</f>
        <v>0</v>
      </c>
      <c r="G685" s="21" t="str">
        <f t="shared" si="52"/>
        <v>70-9</v>
      </c>
      <c r="H685" s="42"/>
      <c r="I685" s="24" t="str">
        <f>原本!D684</f>
        <v>GUCCI</v>
      </c>
      <c r="J685" s="25" t="str">
        <f>原本!E684</f>
        <v>バッグ</v>
      </c>
      <c r="K685" s="25" t="str">
        <f>原本!G684</f>
        <v>443497　/マーモント</v>
      </c>
      <c r="L685" s="26">
        <f t="shared" si="53"/>
        <v>70</v>
      </c>
      <c r="M685" s="26" t="s">
        <v>0</v>
      </c>
      <c r="N685" s="26">
        <f t="shared" si="54"/>
        <v>9</v>
      </c>
    </row>
    <row r="686" spans="1:25" s="6" customFormat="1" ht="31.5" customHeight="1" x14ac:dyDescent="0.45">
      <c r="A686" s="6" t="str">
        <f t="shared" si="50"/>
        <v>70-10</v>
      </c>
      <c r="B686" s="6" t="str">
        <f t="shared" si="51"/>
        <v>70-10</v>
      </c>
      <c r="C686" s="21">
        <f>原本!A685</f>
        <v>70</v>
      </c>
      <c r="D686" s="22" t="s">
        <v>9</v>
      </c>
      <c r="E686" s="23">
        <f>原本!B685</f>
        <v>10</v>
      </c>
      <c r="F686" s="21">
        <f>原本!C685</f>
        <v>0</v>
      </c>
      <c r="G686" s="21" t="str">
        <f t="shared" si="52"/>
        <v>70-10</v>
      </c>
      <c r="H686" s="42"/>
      <c r="I686" s="24" t="str">
        <f>原本!D685</f>
        <v>GUCCI</v>
      </c>
      <c r="J686" s="25" t="str">
        <f>原本!E685</f>
        <v>バッグ</v>
      </c>
      <c r="K686" s="25" t="str">
        <f>原本!G685</f>
        <v>607720/インターロッキング/付属品:保存袋,ストラップ</v>
      </c>
      <c r="L686" s="26">
        <f t="shared" si="53"/>
        <v>70</v>
      </c>
      <c r="M686" s="26" t="s">
        <v>0</v>
      </c>
      <c r="N686" s="26">
        <f t="shared" si="54"/>
        <v>10</v>
      </c>
    </row>
    <row r="687" spans="1:25" s="6" customFormat="1" ht="31.5" customHeight="1" x14ac:dyDescent="0.45">
      <c r="A687" s="6" t="str">
        <f t="shared" si="50"/>
        <v>71-1</v>
      </c>
      <c r="B687" s="6" t="str">
        <f t="shared" si="51"/>
        <v>71-1</v>
      </c>
      <c r="C687" s="21">
        <f>原本!A686</f>
        <v>71</v>
      </c>
      <c r="D687" s="22" t="s">
        <v>9</v>
      </c>
      <c r="E687" s="23">
        <f>原本!B686</f>
        <v>1</v>
      </c>
      <c r="F687" s="21">
        <f>原本!C686</f>
        <v>0</v>
      </c>
      <c r="G687" s="21" t="str">
        <f t="shared" si="52"/>
        <v>71-1</v>
      </c>
      <c r="H687" s="42"/>
      <c r="I687" s="24" t="str">
        <f>原本!D686</f>
        <v>GUCCI</v>
      </c>
      <c r="J687" s="25" t="str">
        <f>原本!E686</f>
        <v>バッグ</v>
      </c>
      <c r="K687" s="25" t="str">
        <f>原本!G686</f>
        <v>ショルダーバッグ/付属品:袋</v>
      </c>
      <c r="L687" s="26">
        <f t="shared" si="53"/>
        <v>71</v>
      </c>
      <c r="M687" s="26" t="s">
        <v>0</v>
      </c>
      <c r="N687" s="26">
        <f t="shared" si="54"/>
        <v>1</v>
      </c>
    </row>
    <row r="688" spans="1:25" s="6" customFormat="1" ht="31.5" customHeight="1" x14ac:dyDescent="0.45">
      <c r="A688" s="6" t="str">
        <f t="shared" si="50"/>
        <v>71-2</v>
      </c>
      <c r="B688" s="6" t="str">
        <f t="shared" si="51"/>
        <v>71-2</v>
      </c>
      <c r="C688" s="21">
        <f>原本!A687</f>
        <v>71</v>
      </c>
      <c r="D688" s="22" t="s">
        <v>9</v>
      </c>
      <c r="E688" s="23">
        <f>原本!B687</f>
        <v>2</v>
      </c>
      <c r="F688" s="21">
        <f>原本!C687</f>
        <v>0</v>
      </c>
      <c r="G688" s="21" t="str">
        <f t="shared" si="52"/>
        <v>71-2</v>
      </c>
      <c r="H688" s="42"/>
      <c r="I688" s="24" t="str">
        <f>原本!D687</f>
        <v>PRADA</v>
      </c>
      <c r="J688" s="25" t="str">
        <f>原本!E687</f>
        <v>バッグ</v>
      </c>
      <c r="K688" s="25" t="str">
        <f>原本!G687</f>
        <v>ハンドバッグ/付属品:袋</v>
      </c>
      <c r="L688" s="26">
        <f t="shared" si="53"/>
        <v>71</v>
      </c>
      <c r="M688" s="26" t="s">
        <v>0</v>
      </c>
      <c r="N688" s="26">
        <f t="shared" si="54"/>
        <v>2</v>
      </c>
    </row>
    <row r="689" spans="1:14" s="6" customFormat="1" ht="31.5" customHeight="1" x14ac:dyDescent="0.45">
      <c r="A689" s="6" t="str">
        <f t="shared" si="50"/>
        <v>71-3</v>
      </c>
      <c r="B689" s="6" t="str">
        <f t="shared" si="51"/>
        <v>71-3</v>
      </c>
      <c r="C689" s="21">
        <f>原本!A688</f>
        <v>71</v>
      </c>
      <c r="D689" s="22" t="s">
        <v>9</v>
      </c>
      <c r="E689" s="23">
        <f>原本!B688</f>
        <v>3</v>
      </c>
      <c r="F689" s="21">
        <f>原本!C688</f>
        <v>0</v>
      </c>
      <c r="G689" s="21" t="str">
        <f t="shared" si="52"/>
        <v>71-3</v>
      </c>
      <c r="H689" s="42"/>
      <c r="I689" s="24" t="str">
        <f>原本!D688</f>
        <v>PRADA</v>
      </c>
      <c r="J689" s="25" t="str">
        <f>原本!E688</f>
        <v>バッグ</v>
      </c>
      <c r="K689" s="25" t="str">
        <f>原本!G688</f>
        <v>ショルダーバッグ</v>
      </c>
      <c r="L689" s="26">
        <f t="shared" si="53"/>
        <v>71</v>
      </c>
      <c r="M689" s="26" t="s">
        <v>0</v>
      </c>
      <c r="N689" s="26">
        <f t="shared" si="54"/>
        <v>3</v>
      </c>
    </row>
    <row r="690" spans="1:14" s="6" customFormat="1" ht="31.5" customHeight="1" x14ac:dyDescent="0.45">
      <c r="A690" s="6" t="str">
        <f t="shared" si="50"/>
        <v>71-4</v>
      </c>
      <c r="B690" s="6" t="str">
        <f t="shared" si="51"/>
        <v>71-4</v>
      </c>
      <c r="C690" s="21">
        <f>原本!A689</f>
        <v>71</v>
      </c>
      <c r="D690" s="22" t="s">
        <v>9</v>
      </c>
      <c r="E690" s="23">
        <f>原本!B689</f>
        <v>4</v>
      </c>
      <c r="F690" s="21">
        <f>原本!C689</f>
        <v>0</v>
      </c>
      <c r="G690" s="21" t="str">
        <f t="shared" si="52"/>
        <v>71-4</v>
      </c>
      <c r="H690" s="42"/>
      <c r="I690" s="24" t="str">
        <f>原本!D689</f>
        <v>CELINE</v>
      </c>
      <c r="J690" s="25" t="str">
        <f>原本!E689</f>
        <v>バッグ</v>
      </c>
      <c r="K690" s="25" t="str">
        <f>原本!G689</f>
        <v>トートバッグ</v>
      </c>
      <c r="L690" s="26">
        <f t="shared" si="53"/>
        <v>71</v>
      </c>
      <c r="M690" s="26" t="s">
        <v>0</v>
      </c>
      <c r="N690" s="26">
        <f t="shared" si="54"/>
        <v>4</v>
      </c>
    </row>
    <row r="691" spans="1:14" s="6" customFormat="1" ht="31.5" customHeight="1" x14ac:dyDescent="0.45">
      <c r="A691" s="6" t="str">
        <f t="shared" si="50"/>
        <v>71-5</v>
      </c>
      <c r="B691" s="6" t="str">
        <f t="shared" si="51"/>
        <v>71-5</v>
      </c>
      <c r="C691" s="21">
        <f>原本!A690</f>
        <v>71</v>
      </c>
      <c r="D691" s="22" t="s">
        <v>9</v>
      </c>
      <c r="E691" s="23">
        <f>原本!B690</f>
        <v>5</v>
      </c>
      <c r="F691" s="21">
        <f>原本!C690</f>
        <v>0</v>
      </c>
      <c r="G691" s="21" t="str">
        <f t="shared" si="52"/>
        <v>71-5</v>
      </c>
      <c r="H691" s="42"/>
      <c r="I691" s="24" t="str">
        <f>原本!D690</f>
        <v>SAINT LAURENT</v>
      </c>
      <c r="J691" s="25" t="str">
        <f>原本!E690</f>
        <v>バッグ</v>
      </c>
      <c r="K691" s="25" t="str">
        <f>原本!G690</f>
        <v>トートバッグ</v>
      </c>
      <c r="L691" s="26">
        <f t="shared" si="53"/>
        <v>71</v>
      </c>
      <c r="M691" s="26" t="s">
        <v>0</v>
      </c>
      <c r="N691" s="26">
        <f t="shared" si="54"/>
        <v>5</v>
      </c>
    </row>
    <row r="692" spans="1:14" s="6" customFormat="1" ht="31.5" customHeight="1" x14ac:dyDescent="0.45">
      <c r="A692" s="6" t="str">
        <f t="shared" si="50"/>
        <v>71-6</v>
      </c>
      <c r="B692" s="6" t="str">
        <f t="shared" si="51"/>
        <v>71-6</v>
      </c>
      <c r="C692" s="21">
        <f>原本!A691</f>
        <v>71</v>
      </c>
      <c r="D692" s="22" t="s">
        <v>9</v>
      </c>
      <c r="E692" s="23">
        <f>原本!B691</f>
        <v>6</v>
      </c>
      <c r="F692" s="21">
        <f>原本!C691</f>
        <v>0</v>
      </c>
      <c r="G692" s="21" t="str">
        <f t="shared" si="52"/>
        <v>71-6</v>
      </c>
      <c r="H692" s="42"/>
      <c r="I692" s="24" t="str">
        <f>原本!D691</f>
        <v>BALENCIAGA</v>
      </c>
      <c r="J692" s="25" t="str">
        <f>原本!E691</f>
        <v>バッグ</v>
      </c>
      <c r="K692" s="25" t="str">
        <f>原本!G691</f>
        <v>ハンドバッグ/付属品:ストラップ　ポーチ</v>
      </c>
      <c r="L692" s="26">
        <f t="shared" si="53"/>
        <v>71</v>
      </c>
      <c r="M692" s="26" t="s">
        <v>0</v>
      </c>
      <c r="N692" s="26">
        <f t="shared" si="54"/>
        <v>6</v>
      </c>
    </row>
    <row r="693" spans="1:14" s="6" customFormat="1" ht="31.5" customHeight="1" x14ac:dyDescent="0.45">
      <c r="A693" s="6" t="str">
        <f t="shared" si="50"/>
        <v>71-7</v>
      </c>
      <c r="B693" s="6" t="str">
        <f t="shared" si="51"/>
        <v>71-7</v>
      </c>
      <c r="C693" s="21">
        <f>原本!A692</f>
        <v>71</v>
      </c>
      <c r="D693" s="22" t="s">
        <v>9</v>
      </c>
      <c r="E693" s="23">
        <f>原本!B692</f>
        <v>7</v>
      </c>
      <c r="F693" s="21">
        <f>原本!C692</f>
        <v>0</v>
      </c>
      <c r="G693" s="21" t="str">
        <f t="shared" si="52"/>
        <v>71-7</v>
      </c>
      <c r="H693" s="42"/>
      <c r="I693" s="24" t="str">
        <f>原本!D692</f>
        <v>SAINT LAURENT</v>
      </c>
      <c r="J693" s="25" t="str">
        <f>原本!E692</f>
        <v>バッグ</v>
      </c>
      <c r="K693" s="25" t="str">
        <f>原本!G692</f>
        <v>クラッチバッグ</v>
      </c>
      <c r="L693" s="26">
        <f t="shared" si="53"/>
        <v>71</v>
      </c>
      <c r="M693" s="26" t="s">
        <v>0</v>
      </c>
      <c r="N693" s="26">
        <f t="shared" si="54"/>
        <v>7</v>
      </c>
    </row>
    <row r="694" spans="1:14" s="6" customFormat="1" ht="31.5" customHeight="1" x14ac:dyDescent="0.45">
      <c r="A694" s="6" t="str">
        <f t="shared" si="50"/>
        <v>71-8</v>
      </c>
      <c r="B694" s="6" t="str">
        <f t="shared" si="51"/>
        <v>71-8</v>
      </c>
      <c r="C694" s="21">
        <f>原本!A693</f>
        <v>71</v>
      </c>
      <c r="D694" s="22" t="s">
        <v>9</v>
      </c>
      <c r="E694" s="23">
        <f>原本!B693</f>
        <v>8</v>
      </c>
      <c r="F694" s="21">
        <f>原本!C693</f>
        <v>0</v>
      </c>
      <c r="G694" s="21" t="str">
        <f t="shared" si="52"/>
        <v>71-8</v>
      </c>
      <c r="H694" s="42"/>
      <c r="I694" s="24" t="str">
        <f>原本!D693</f>
        <v>PRADA</v>
      </c>
      <c r="J694" s="25" t="str">
        <f>原本!E693</f>
        <v>バッグ</v>
      </c>
      <c r="K694" s="25" t="str">
        <f>原本!G693</f>
        <v>2Wayハンドバッグ/付属品:ストラップ　袋</v>
      </c>
      <c r="L694" s="26">
        <f t="shared" si="53"/>
        <v>71</v>
      </c>
      <c r="M694" s="26" t="s">
        <v>0</v>
      </c>
      <c r="N694" s="26">
        <f t="shared" si="54"/>
        <v>8</v>
      </c>
    </row>
    <row r="695" spans="1:14" s="6" customFormat="1" ht="31.5" customHeight="1" x14ac:dyDescent="0.45">
      <c r="A695" s="6" t="str">
        <f t="shared" si="50"/>
        <v>71-9</v>
      </c>
      <c r="B695" s="6" t="str">
        <f t="shared" si="51"/>
        <v>71-9</v>
      </c>
      <c r="C695" s="21">
        <f>原本!A694</f>
        <v>71</v>
      </c>
      <c r="D695" s="22" t="s">
        <v>9</v>
      </c>
      <c r="E695" s="23">
        <f>原本!B694</f>
        <v>9</v>
      </c>
      <c r="F695" s="21">
        <f>原本!C694</f>
        <v>0</v>
      </c>
      <c r="G695" s="21" t="str">
        <f t="shared" si="52"/>
        <v>71-9</v>
      </c>
      <c r="H695" s="42"/>
      <c r="I695" s="24" t="str">
        <f>原本!D694</f>
        <v>BOTTEGA VENETA</v>
      </c>
      <c r="J695" s="25" t="str">
        <f>原本!E694</f>
        <v>バッグ</v>
      </c>
      <c r="K695" s="25" t="str">
        <f>原本!G694</f>
        <v>ショルダーバッグ/付属品:袋</v>
      </c>
      <c r="L695" s="26">
        <f t="shared" si="53"/>
        <v>71</v>
      </c>
      <c r="M695" s="26" t="s">
        <v>0</v>
      </c>
      <c r="N695" s="26">
        <f t="shared" si="54"/>
        <v>9</v>
      </c>
    </row>
    <row r="696" spans="1:14" s="6" customFormat="1" ht="31.5" customHeight="1" x14ac:dyDescent="0.45">
      <c r="A696" s="6" t="str">
        <f t="shared" si="50"/>
        <v>71-10</v>
      </c>
      <c r="B696" s="6" t="str">
        <f t="shared" si="51"/>
        <v>71-10</v>
      </c>
      <c r="C696" s="21">
        <f>原本!A695</f>
        <v>71</v>
      </c>
      <c r="D696" s="22" t="s">
        <v>9</v>
      </c>
      <c r="E696" s="23">
        <f>原本!B695</f>
        <v>10</v>
      </c>
      <c r="F696" s="21">
        <f>原本!C695</f>
        <v>0</v>
      </c>
      <c r="G696" s="21" t="str">
        <f t="shared" si="52"/>
        <v>71-10</v>
      </c>
      <c r="H696" s="42"/>
      <c r="I696" s="24" t="str">
        <f>原本!D695</f>
        <v>GOYARD</v>
      </c>
      <c r="J696" s="25" t="str">
        <f>原本!E695</f>
        <v>バッグ</v>
      </c>
      <c r="K696" s="25" t="str">
        <f>原本!G695</f>
        <v>サンルイPM/付属品:ポーチ</v>
      </c>
      <c r="L696" s="26">
        <f t="shared" si="53"/>
        <v>71</v>
      </c>
      <c r="M696" s="26" t="s">
        <v>0</v>
      </c>
      <c r="N696" s="26">
        <f t="shared" si="54"/>
        <v>10</v>
      </c>
    </row>
    <row r="697" spans="1:14" s="6" customFormat="1" ht="31.5" customHeight="1" x14ac:dyDescent="0.45">
      <c r="A697" s="6" t="str">
        <f t="shared" si="50"/>
        <v>72-1</v>
      </c>
      <c r="B697" s="6" t="str">
        <f t="shared" si="51"/>
        <v>72-1</v>
      </c>
      <c r="C697" s="21">
        <f>原本!A696</f>
        <v>72</v>
      </c>
      <c r="D697" s="22" t="s">
        <v>9</v>
      </c>
      <c r="E697" s="23">
        <f>原本!B696</f>
        <v>1</v>
      </c>
      <c r="F697" s="21">
        <f>原本!C696</f>
        <v>0</v>
      </c>
      <c r="G697" s="21" t="str">
        <f t="shared" si="52"/>
        <v>72-1</v>
      </c>
      <c r="H697" s="42"/>
      <c r="I697" s="24" t="str">
        <f>原本!D696</f>
        <v>LOUIS VUITTON</v>
      </c>
      <c r="J697" s="25" t="str">
        <f>原本!E696</f>
        <v>バッグ</v>
      </c>
      <c r="K697" s="25" t="str">
        <f>原本!G696</f>
        <v>【別展】ボストンバッグ</v>
      </c>
      <c r="L697" s="26">
        <f t="shared" si="53"/>
        <v>72</v>
      </c>
      <c r="M697" s="26" t="s">
        <v>0</v>
      </c>
      <c r="N697" s="26">
        <f t="shared" si="54"/>
        <v>1</v>
      </c>
    </row>
    <row r="698" spans="1:14" s="6" customFormat="1" ht="31.5" customHeight="1" x14ac:dyDescent="0.45">
      <c r="A698" s="6" t="str">
        <f t="shared" si="50"/>
        <v>72-2</v>
      </c>
      <c r="B698" s="6" t="str">
        <f t="shared" si="51"/>
        <v>72-2</v>
      </c>
      <c r="C698" s="21">
        <f>原本!A697</f>
        <v>72</v>
      </c>
      <c r="D698" s="22" t="s">
        <v>9</v>
      </c>
      <c r="E698" s="23">
        <f>原本!B697</f>
        <v>2</v>
      </c>
      <c r="F698" s="21">
        <f>原本!C697</f>
        <v>0</v>
      </c>
      <c r="G698" s="21" t="str">
        <f t="shared" si="52"/>
        <v>72-2</v>
      </c>
      <c r="H698" s="42"/>
      <c r="I698" s="24" t="str">
        <f>原本!D697</f>
        <v>LOUIS VUITTON</v>
      </c>
      <c r="J698" s="25" t="str">
        <f>原本!E697</f>
        <v>バッグ</v>
      </c>
      <c r="K698" s="25" t="str">
        <f>原本!G697</f>
        <v>【別展】シリウス45</v>
      </c>
      <c r="L698" s="26">
        <f t="shared" si="53"/>
        <v>72</v>
      </c>
      <c r="M698" s="26" t="s">
        <v>0</v>
      </c>
      <c r="N698" s="26">
        <f t="shared" si="54"/>
        <v>2</v>
      </c>
    </row>
    <row r="699" spans="1:14" s="6" customFormat="1" ht="31.5" customHeight="1" x14ac:dyDescent="0.45">
      <c r="A699" s="6" t="str">
        <f t="shared" si="50"/>
        <v>72-3</v>
      </c>
      <c r="B699" s="6" t="str">
        <f t="shared" si="51"/>
        <v>72-3</v>
      </c>
      <c r="C699" s="21">
        <f>原本!A698</f>
        <v>72</v>
      </c>
      <c r="D699" s="22" t="s">
        <v>9</v>
      </c>
      <c r="E699" s="23">
        <f>原本!B698</f>
        <v>3</v>
      </c>
      <c r="F699" s="21">
        <f>原本!C698</f>
        <v>0</v>
      </c>
      <c r="G699" s="21" t="str">
        <f t="shared" si="52"/>
        <v>72-3</v>
      </c>
      <c r="H699" s="42"/>
      <c r="I699" s="24" t="str">
        <f>原本!D698</f>
        <v>LOUIS VUITTON</v>
      </c>
      <c r="J699" s="25" t="str">
        <f>原本!E698</f>
        <v>バッグ</v>
      </c>
      <c r="K699" s="25" t="str">
        <f>原本!G698</f>
        <v>トロカデロ27/付属品:箱,保存袋</v>
      </c>
      <c r="L699" s="26">
        <f t="shared" si="53"/>
        <v>72</v>
      </c>
      <c r="M699" s="26" t="s">
        <v>0</v>
      </c>
      <c r="N699" s="26">
        <f t="shared" si="54"/>
        <v>3</v>
      </c>
    </row>
    <row r="700" spans="1:14" s="6" customFormat="1" ht="31.5" customHeight="1" x14ac:dyDescent="0.45">
      <c r="A700" s="6" t="str">
        <f t="shared" si="50"/>
        <v>72-4</v>
      </c>
      <c r="B700" s="6" t="str">
        <f t="shared" si="51"/>
        <v>72-4</v>
      </c>
      <c r="C700" s="21">
        <f>原本!A699</f>
        <v>72</v>
      </c>
      <c r="D700" s="22" t="s">
        <v>9</v>
      </c>
      <c r="E700" s="23">
        <f>原本!B699</f>
        <v>4</v>
      </c>
      <c r="F700" s="21">
        <f>原本!C699</f>
        <v>0</v>
      </c>
      <c r="G700" s="21" t="str">
        <f t="shared" si="52"/>
        <v>72-4</v>
      </c>
      <c r="H700" s="42"/>
      <c r="I700" s="24" t="str">
        <f>原本!D699</f>
        <v>LOUIS VUITTON</v>
      </c>
      <c r="J700" s="25" t="str">
        <f>原本!E699</f>
        <v>バッグ</v>
      </c>
      <c r="K700" s="25" t="str">
        <f>原本!G699</f>
        <v>【別展】ペガス55</v>
      </c>
      <c r="L700" s="26">
        <f t="shared" si="53"/>
        <v>72</v>
      </c>
      <c r="M700" s="26" t="s">
        <v>0</v>
      </c>
      <c r="N700" s="26">
        <f t="shared" si="54"/>
        <v>4</v>
      </c>
    </row>
    <row r="701" spans="1:14" s="6" customFormat="1" ht="31.5" customHeight="1" x14ac:dyDescent="0.45">
      <c r="A701" s="6" t="str">
        <f t="shared" si="50"/>
        <v>72-5</v>
      </c>
      <c r="B701" s="6" t="str">
        <f t="shared" si="51"/>
        <v>72-5</v>
      </c>
      <c r="C701" s="21">
        <f>原本!A700</f>
        <v>72</v>
      </c>
      <c r="D701" s="22" t="s">
        <v>9</v>
      </c>
      <c r="E701" s="23">
        <f>原本!B700</f>
        <v>5</v>
      </c>
      <c r="F701" s="21">
        <f>原本!C700</f>
        <v>0</v>
      </c>
      <c r="G701" s="21" t="str">
        <f t="shared" si="52"/>
        <v>72-5</v>
      </c>
      <c r="H701" s="42"/>
      <c r="I701" s="24" t="str">
        <f>原本!D700</f>
        <v>LOUIS VUITTON</v>
      </c>
      <c r="J701" s="25" t="str">
        <f>原本!E700</f>
        <v>バッグ</v>
      </c>
      <c r="K701" s="25" t="str">
        <f>原本!G700</f>
        <v>【別展】ペガス55</v>
      </c>
      <c r="L701" s="26">
        <f t="shared" si="53"/>
        <v>72</v>
      </c>
      <c r="M701" s="26" t="s">
        <v>0</v>
      </c>
      <c r="N701" s="26">
        <f t="shared" si="54"/>
        <v>5</v>
      </c>
    </row>
    <row r="702" spans="1:14" s="6" customFormat="1" ht="31.5" customHeight="1" x14ac:dyDescent="0.45">
      <c r="A702" s="6" t="str">
        <f t="shared" si="50"/>
        <v>72-6</v>
      </c>
      <c r="B702" s="6" t="str">
        <f t="shared" si="51"/>
        <v>72-6</v>
      </c>
      <c r="C702" s="21">
        <f>原本!A701</f>
        <v>72</v>
      </c>
      <c r="D702" s="22" t="s">
        <v>9</v>
      </c>
      <c r="E702" s="23">
        <f>原本!B701</f>
        <v>6</v>
      </c>
      <c r="F702" s="21">
        <f>原本!C701</f>
        <v>0</v>
      </c>
      <c r="G702" s="21" t="str">
        <f t="shared" si="52"/>
        <v>72-6</v>
      </c>
      <c r="H702" s="42"/>
      <c r="I702" s="24" t="str">
        <f>原本!D701</f>
        <v>LOUIS VUITTON</v>
      </c>
      <c r="J702" s="25" t="str">
        <f>原本!E701</f>
        <v>バッグ</v>
      </c>
      <c r="K702" s="25" t="str">
        <f>原本!G701</f>
        <v>【別展】ペガス55</v>
      </c>
      <c r="L702" s="26">
        <f t="shared" si="53"/>
        <v>72</v>
      </c>
      <c r="M702" s="26" t="s">
        <v>0</v>
      </c>
      <c r="N702" s="26">
        <f t="shared" si="54"/>
        <v>6</v>
      </c>
    </row>
    <row r="703" spans="1:14" s="6" customFormat="1" ht="31.5" customHeight="1" x14ac:dyDescent="0.45">
      <c r="A703" s="6" t="str">
        <f t="shared" si="50"/>
        <v>72-7</v>
      </c>
      <c r="B703" s="6" t="str">
        <f t="shared" si="51"/>
        <v>72-7</v>
      </c>
      <c r="C703" s="21">
        <f>原本!A702</f>
        <v>72</v>
      </c>
      <c r="D703" s="22" t="s">
        <v>9</v>
      </c>
      <c r="E703" s="23">
        <f>原本!B702</f>
        <v>7</v>
      </c>
      <c r="F703" s="21">
        <f>原本!C702</f>
        <v>0</v>
      </c>
      <c r="G703" s="21" t="str">
        <f t="shared" si="52"/>
        <v>72-7</v>
      </c>
      <c r="H703" s="42"/>
      <c r="I703" s="24" t="str">
        <f>原本!D702</f>
        <v>LOUIS VUITTON</v>
      </c>
      <c r="J703" s="25" t="str">
        <f>原本!E702</f>
        <v>バッグ</v>
      </c>
      <c r="K703" s="25" t="str">
        <f>原本!G702</f>
        <v>【別展】ミュルティポシェットアクセソワール/付属品:保存袋</v>
      </c>
      <c r="L703" s="26">
        <f t="shared" si="53"/>
        <v>72</v>
      </c>
      <c r="M703" s="26" t="s">
        <v>0</v>
      </c>
      <c r="N703" s="26">
        <f t="shared" si="54"/>
        <v>7</v>
      </c>
    </row>
    <row r="704" spans="1:14" s="6" customFormat="1" ht="31.5" customHeight="1" x14ac:dyDescent="0.45">
      <c r="A704" s="6" t="str">
        <f t="shared" si="50"/>
        <v>72-8</v>
      </c>
      <c r="B704" s="6" t="str">
        <f t="shared" si="51"/>
        <v>72-8</v>
      </c>
      <c r="C704" s="21">
        <f>原本!A703</f>
        <v>72</v>
      </c>
      <c r="D704" s="22" t="s">
        <v>9</v>
      </c>
      <c r="E704" s="23">
        <f>原本!B703</f>
        <v>8</v>
      </c>
      <c r="F704" s="21">
        <f>原本!C703</f>
        <v>0</v>
      </c>
      <c r="G704" s="21" t="str">
        <f t="shared" si="52"/>
        <v>72-8</v>
      </c>
      <c r="H704" s="42"/>
      <c r="I704" s="24" t="str">
        <f>原本!D703</f>
        <v>LOUIS VUITTON</v>
      </c>
      <c r="J704" s="25" t="str">
        <f>原本!E703</f>
        <v>バッグ</v>
      </c>
      <c r="K704" s="25" t="str">
        <f>原本!G703</f>
        <v>【別展】マレル/付属品:保存袋,ストラップ,ポーチ</v>
      </c>
      <c r="L704" s="26">
        <f t="shared" si="53"/>
        <v>72</v>
      </c>
      <c r="M704" s="26" t="s">
        <v>0</v>
      </c>
      <c r="N704" s="26">
        <f t="shared" si="54"/>
        <v>8</v>
      </c>
    </row>
    <row r="705" spans="1:14" s="6" customFormat="1" ht="31.5" customHeight="1" x14ac:dyDescent="0.45">
      <c r="A705" s="6" t="str">
        <f t="shared" si="50"/>
        <v>72-9</v>
      </c>
      <c r="B705" s="6" t="str">
        <f t="shared" si="51"/>
        <v>72-9</v>
      </c>
      <c r="C705" s="21">
        <f>原本!A704</f>
        <v>72</v>
      </c>
      <c r="D705" s="22" t="s">
        <v>9</v>
      </c>
      <c r="E705" s="23">
        <f>原本!B704</f>
        <v>9</v>
      </c>
      <c r="F705" s="21">
        <f>原本!C704</f>
        <v>0</v>
      </c>
      <c r="G705" s="21" t="str">
        <f t="shared" si="52"/>
        <v>72-9</v>
      </c>
      <c r="H705" s="42"/>
      <c r="I705" s="24" t="str">
        <f>原本!D704</f>
        <v>LOUIS VUITTON</v>
      </c>
      <c r="J705" s="25" t="str">
        <f>原本!E704</f>
        <v>バッグ</v>
      </c>
      <c r="K705" s="25" t="str">
        <f>原本!G704</f>
        <v>キーポル45</v>
      </c>
      <c r="L705" s="26">
        <f t="shared" si="53"/>
        <v>72</v>
      </c>
      <c r="M705" s="26" t="s">
        <v>0</v>
      </c>
      <c r="N705" s="26">
        <f t="shared" si="54"/>
        <v>9</v>
      </c>
    </row>
    <row r="706" spans="1:14" s="6" customFormat="1" ht="31.5" customHeight="1" x14ac:dyDescent="0.45">
      <c r="A706" s="6" t="str">
        <f t="shared" si="50"/>
        <v>72-10</v>
      </c>
      <c r="B706" s="6" t="str">
        <f t="shared" si="51"/>
        <v>72-10</v>
      </c>
      <c r="C706" s="21">
        <f>原本!A705</f>
        <v>72</v>
      </c>
      <c r="D706" s="22" t="s">
        <v>9</v>
      </c>
      <c r="E706" s="23">
        <f>原本!B705</f>
        <v>10</v>
      </c>
      <c r="F706" s="21">
        <f>原本!C705</f>
        <v>0</v>
      </c>
      <c r="G706" s="21" t="str">
        <f t="shared" si="52"/>
        <v>72-10</v>
      </c>
      <c r="H706" s="42"/>
      <c r="I706" s="24" t="str">
        <f>原本!D705</f>
        <v>HERMES</v>
      </c>
      <c r="J706" s="25" t="str">
        <f>原本!E705</f>
        <v>バッグ</v>
      </c>
      <c r="K706" s="25" t="str">
        <f>原本!G705</f>
        <v>ガーデンパーティPM</v>
      </c>
      <c r="L706" s="26">
        <f t="shared" si="53"/>
        <v>72</v>
      </c>
      <c r="M706" s="26" t="s">
        <v>0</v>
      </c>
      <c r="N706" s="26">
        <f t="shared" si="54"/>
        <v>10</v>
      </c>
    </row>
    <row r="707" spans="1:14" s="6" customFormat="1" ht="31.5" customHeight="1" x14ac:dyDescent="0.45">
      <c r="A707" s="6" t="str">
        <f t="shared" si="50"/>
        <v>73-1</v>
      </c>
      <c r="B707" s="6" t="str">
        <f t="shared" si="51"/>
        <v>73-1</v>
      </c>
      <c r="C707" s="21">
        <f>原本!A706</f>
        <v>73</v>
      </c>
      <c r="D707" s="22" t="s">
        <v>9</v>
      </c>
      <c r="E707" s="23">
        <f>原本!B706</f>
        <v>1</v>
      </c>
      <c r="F707" s="21">
        <f>原本!C706</f>
        <v>0</v>
      </c>
      <c r="G707" s="21" t="str">
        <f t="shared" si="52"/>
        <v>73-1</v>
      </c>
      <c r="H707" s="42"/>
      <c r="I707" s="24" t="str">
        <f>原本!D706</f>
        <v>SAINT LAURENT</v>
      </c>
      <c r="J707" s="25" t="str">
        <f>原本!E706</f>
        <v>バッグ</v>
      </c>
      <c r="K707" s="25" t="str">
        <f>原本!G706</f>
        <v>カサンドラクラシックチェーン/レザー/ブラック</v>
      </c>
      <c r="L707" s="26">
        <f t="shared" si="53"/>
        <v>73</v>
      </c>
      <c r="M707" s="26" t="s">
        <v>0</v>
      </c>
      <c r="N707" s="26">
        <f t="shared" si="54"/>
        <v>1</v>
      </c>
    </row>
    <row r="708" spans="1:14" s="6" customFormat="1" ht="31.5" customHeight="1" x14ac:dyDescent="0.45">
      <c r="A708" s="6" t="str">
        <f t="shared" si="50"/>
        <v>73-2</v>
      </c>
      <c r="B708" s="6" t="str">
        <f t="shared" si="51"/>
        <v>73-2</v>
      </c>
      <c r="C708" s="21">
        <f>原本!A707</f>
        <v>73</v>
      </c>
      <c r="D708" s="22" t="s">
        <v>9</v>
      </c>
      <c r="E708" s="23">
        <f>原本!B707</f>
        <v>2</v>
      </c>
      <c r="F708" s="21">
        <f>原本!C707</f>
        <v>0</v>
      </c>
      <c r="G708" s="21" t="str">
        <f t="shared" si="52"/>
        <v>73-2</v>
      </c>
      <c r="H708" s="42"/>
      <c r="I708" s="24" t="str">
        <f>原本!D707</f>
        <v>SAINT LAURENT</v>
      </c>
      <c r="J708" s="25" t="str">
        <f>原本!E707</f>
        <v>バッグ</v>
      </c>
      <c r="K708" s="25" t="str">
        <f>原本!G707</f>
        <v>ルーミニショルダー/キャビア/ブラック/付属品:保存袋</v>
      </c>
      <c r="L708" s="26">
        <f t="shared" si="53"/>
        <v>73</v>
      </c>
      <c r="M708" s="26" t="s">
        <v>0</v>
      </c>
      <c r="N708" s="26">
        <f t="shared" si="54"/>
        <v>2</v>
      </c>
    </row>
    <row r="709" spans="1:14" s="6" customFormat="1" ht="31.5" customHeight="1" x14ac:dyDescent="0.45">
      <c r="A709" s="6" t="str">
        <f t="shared" si="50"/>
        <v>73-3</v>
      </c>
      <c r="B709" s="6" t="str">
        <f t="shared" si="51"/>
        <v>73-3</v>
      </c>
      <c r="C709" s="21">
        <f>原本!A708</f>
        <v>73</v>
      </c>
      <c r="D709" s="22" t="s">
        <v>9</v>
      </c>
      <c r="E709" s="23">
        <f>原本!B708</f>
        <v>3</v>
      </c>
      <c r="F709" s="21">
        <f>原本!C708</f>
        <v>0</v>
      </c>
      <c r="G709" s="21" t="str">
        <f t="shared" si="52"/>
        <v>73-3</v>
      </c>
      <c r="H709" s="42"/>
      <c r="I709" s="24" t="str">
        <f>原本!D708</f>
        <v>SAINT LAURENT</v>
      </c>
      <c r="J709" s="25" t="str">
        <f>原本!E708</f>
        <v>バッグ</v>
      </c>
      <c r="K709" s="25" t="str">
        <f>原本!G708</f>
        <v>ルーカメラバッグ/キャビア/ブラック/付属品:保存袋</v>
      </c>
      <c r="L709" s="26">
        <f t="shared" si="53"/>
        <v>73</v>
      </c>
      <c r="M709" s="26" t="s">
        <v>0</v>
      </c>
      <c r="N709" s="26">
        <f t="shared" si="54"/>
        <v>3</v>
      </c>
    </row>
    <row r="710" spans="1:14" s="6" customFormat="1" ht="31.5" customHeight="1" x14ac:dyDescent="0.45">
      <c r="A710" s="6" t="str">
        <f t="shared" ref="A710:A773" si="55">$C$3&amp;B710</f>
        <v>73-4</v>
      </c>
      <c r="B710" s="6" t="str">
        <f t="shared" ref="B710:B773" si="56">C710&amp;-E710</f>
        <v>73-4</v>
      </c>
      <c r="C710" s="21">
        <f>原本!A709</f>
        <v>73</v>
      </c>
      <c r="D710" s="22" t="s">
        <v>9</v>
      </c>
      <c r="E710" s="23">
        <f>原本!B709</f>
        <v>4</v>
      </c>
      <c r="F710" s="21">
        <f>原本!C709</f>
        <v>0</v>
      </c>
      <c r="G710" s="21" t="str">
        <f t="shared" ref="G710:G773" si="57">C710&amp;-E710</f>
        <v>73-4</v>
      </c>
      <c r="H710" s="42"/>
      <c r="I710" s="24" t="str">
        <f>原本!D709</f>
        <v>SAINT LAURENT</v>
      </c>
      <c r="J710" s="25" t="str">
        <f>原本!E709</f>
        <v>バッグ</v>
      </c>
      <c r="K710" s="25" t="str">
        <f>原本!G709</f>
        <v>チェーンショルダー/レザー/ブラック</v>
      </c>
      <c r="L710" s="26">
        <f t="shared" ref="L710:L773" si="58">C710</f>
        <v>73</v>
      </c>
      <c r="M710" s="26" t="s">
        <v>0</v>
      </c>
      <c r="N710" s="26">
        <f t="shared" ref="N710:N773" si="59">E710</f>
        <v>4</v>
      </c>
    </row>
    <row r="711" spans="1:14" s="6" customFormat="1" ht="31.5" customHeight="1" x14ac:dyDescent="0.45">
      <c r="A711" s="6" t="str">
        <f t="shared" si="55"/>
        <v>73-5</v>
      </c>
      <c r="B711" s="6" t="str">
        <f t="shared" si="56"/>
        <v>73-5</v>
      </c>
      <c r="C711" s="21">
        <f>原本!A710</f>
        <v>73</v>
      </c>
      <c r="D711" s="22" t="s">
        <v>9</v>
      </c>
      <c r="E711" s="23">
        <f>原本!B710</f>
        <v>5</v>
      </c>
      <c r="F711" s="21">
        <f>原本!C710</f>
        <v>0</v>
      </c>
      <c r="G711" s="21" t="str">
        <f t="shared" si="57"/>
        <v>73-5</v>
      </c>
      <c r="H711" s="42"/>
      <c r="I711" s="24" t="str">
        <f>原本!D710</f>
        <v>LOUIS VUITTON</v>
      </c>
      <c r="J711" s="25" t="str">
        <f>原本!E710</f>
        <v>バッグ</v>
      </c>
      <c r="K711" s="25" t="str">
        <f>原本!G710</f>
        <v>ポシェットアクセソワール　M92192/グラフィティ/AR0061
ブロン</v>
      </c>
      <c r="L711" s="26">
        <f t="shared" si="58"/>
        <v>73</v>
      </c>
      <c r="M711" s="26" t="s">
        <v>0</v>
      </c>
      <c r="N711" s="26">
        <f t="shared" si="59"/>
        <v>5</v>
      </c>
    </row>
    <row r="712" spans="1:14" s="6" customFormat="1" ht="31.5" customHeight="1" x14ac:dyDescent="0.45">
      <c r="A712" s="6" t="str">
        <f t="shared" si="55"/>
        <v>73-6</v>
      </c>
      <c r="B712" s="6" t="str">
        <f t="shared" si="56"/>
        <v>73-6</v>
      </c>
      <c r="C712" s="21">
        <f>原本!A711</f>
        <v>73</v>
      </c>
      <c r="D712" s="22" t="s">
        <v>9</v>
      </c>
      <c r="E712" s="23">
        <f>原本!B711</f>
        <v>6</v>
      </c>
      <c r="F712" s="21">
        <f>原本!C711</f>
        <v>0</v>
      </c>
      <c r="G712" s="21" t="str">
        <f t="shared" si="57"/>
        <v>73-6</v>
      </c>
      <c r="H712" s="42"/>
      <c r="I712" s="24" t="str">
        <f>原本!D711</f>
        <v>LOUIS VUITTON</v>
      </c>
      <c r="J712" s="25" t="str">
        <f>原本!E711</f>
        <v>バッグ</v>
      </c>
      <c r="K712" s="25" t="str">
        <f>原本!G711</f>
        <v>ティボリPM　M40143/モノグラム/MB1103</v>
      </c>
      <c r="L712" s="26">
        <f t="shared" si="58"/>
        <v>73</v>
      </c>
      <c r="M712" s="26" t="s">
        <v>0</v>
      </c>
      <c r="N712" s="26">
        <f t="shared" si="59"/>
        <v>6</v>
      </c>
    </row>
    <row r="713" spans="1:14" s="6" customFormat="1" ht="31.5" customHeight="1" x14ac:dyDescent="0.45">
      <c r="A713" s="6" t="str">
        <f t="shared" si="55"/>
        <v>73-7</v>
      </c>
      <c r="B713" s="6" t="str">
        <f t="shared" si="56"/>
        <v>73-7</v>
      </c>
      <c r="C713" s="21">
        <f>原本!A712</f>
        <v>73</v>
      </c>
      <c r="D713" s="22" t="s">
        <v>9</v>
      </c>
      <c r="E713" s="23">
        <f>原本!B712</f>
        <v>7</v>
      </c>
      <c r="F713" s="21">
        <f>原本!C712</f>
        <v>0</v>
      </c>
      <c r="G713" s="21" t="str">
        <f t="shared" si="57"/>
        <v>73-7</v>
      </c>
      <c r="H713" s="42"/>
      <c r="I713" s="24" t="str">
        <f>原本!D712</f>
        <v>LOUIS VUITTON</v>
      </c>
      <c r="J713" s="25" t="str">
        <f>原本!E712</f>
        <v>バッグ</v>
      </c>
      <c r="K713" s="25" t="str">
        <f>原本!G712</f>
        <v>バビロン　M51102/モノグラム/SD1014</v>
      </c>
      <c r="L713" s="26">
        <f t="shared" si="58"/>
        <v>73</v>
      </c>
      <c r="M713" s="26" t="s">
        <v>0</v>
      </c>
      <c r="N713" s="26">
        <f t="shared" si="59"/>
        <v>7</v>
      </c>
    </row>
    <row r="714" spans="1:14" s="6" customFormat="1" ht="31.5" customHeight="1" x14ac:dyDescent="0.45">
      <c r="A714" s="6" t="str">
        <f t="shared" si="55"/>
        <v>73-8</v>
      </c>
      <c r="B714" s="6" t="str">
        <f t="shared" si="56"/>
        <v>73-8</v>
      </c>
      <c r="C714" s="21">
        <f>原本!A713</f>
        <v>73</v>
      </c>
      <c r="D714" s="22" t="s">
        <v>9</v>
      </c>
      <c r="E714" s="23">
        <f>原本!B713</f>
        <v>8</v>
      </c>
      <c r="F714" s="21">
        <f>原本!C713</f>
        <v>0</v>
      </c>
      <c r="G714" s="21" t="str">
        <f t="shared" si="57"/>
        <v>73-8</v>
      </c>
      <c r="H714" s="42"/>
      <c r="I714" s="24" t="str">
        <f>原本!D713</f>
        <v>LOUIS VUITTON</v>
      </c>
      <c r="J714" s="25" t="str">
        <f>原本!E713</f>
        <v>バッグ</v>
      </c>
      <c r="K714" s="25" t="str">
        <f>原本!G713</f>
        <v>メニルモンタンMM　M40473/モノグラム/MI1191</v>
      </c>
      <c r="L714" s="26">
        <f t="shared" si="58"/>
        <v>73</v>
      </c>
      <c r="M714" s="26" t="s">
        <v>0</v>
      </c>
      <c r="N714" s="26">
        <f t="shared" si="59"/>
        <v>8</v>
      </c>
    </row>
    <row r="715" spans="1:14" s="6" customFormat="1" ht="31.5" customHeight="1" x14ac:dyDescent="0.45">
      <c r="A715" s="6" t="str">
        <f t="shared" si="55"/>
        <v>73-9</v>
      </c>
      <c r="B715" s="6" t="str">
        <f t="shared" si="56"/>
        <v>73-9</v>
      </c>
      <c r="C715" s="21">
        <f>原本!A714</f>
        <v>73</v>
      </c>
      <c r="D715" s="22" t="s">
        <v>9</v>
      </c>
      <c r="E715" s="23">
        <f>原本!B714</f>
        <v>9</v>
      </c>
      <c r="F715" s="21">
        <f>原本!C714</f>
        <v>0</v>
      </c>
      <c r="G715" s="21" t="str">
        <f t="shared" si="57"/>
        <v>73-9</v>
      </c>
      <c r="H715" s="42"/>
      <c r="I715" s="24" t="str">
        <f>原本!D714</f>
        <v>LOUIS VUITTON</v>
      </c>
      <c r="J715" s="25" t="str">
        <f>原本!E714</f>
        <v>バッグ</v>
      </c>
      <c r="K715" s="25" t="str">
        <f>原本!G714</f>
        <v>パレルモGM　M40146/モノグラム/MI4151</v>
      </c>
      <c r="L715" s="26">
        <f t="shared" si="58"/>
        <v>73</v>
      </c>
      <c r="M715" s="26" t="s">
        <v>0</v>
      </c>
      <c r="N715" s="26">
        <f t="shared" si="59"/>
        <v>9</v>
      </c>
    </row>
    <row r="716" spans="1:14" s="6" customFormat="1" ht="31.5" customHeight="1" x14ac:dyDescent="0.45">
      <c r="A716" s="6" t="str">
        <f t="shared" si="55"/>
        <v>73-10</v>
      </c>
      <c r="B716" s="6" t="str">
        <f t="shared" si="56"/>
        <v>73-10</v>
      </c>
      <c r="C716" s="21">
        <f>原本!A715</f>
        <v>73</v>
      </c>
      <c r="D716" s="22" t="s">
        <v>9</v>
      </c>
      <c r="E716" s="23">
        <f>原本!B715</f>
        <v>10</v>
      </c>
      <c r="F716" s="21">
        <f>原本!C715</f>
        <v>0</v>
      </c>
      <c r="G716" s="21" t="str">
        <f t="shared" si="57"/>
        <v>73-10</v>
      </c>
      <c r="H716" s="42"/>
      <c r="I716" s="24" t="str">
        <f>原本!D715</f>
        <v>LOUIS VUITTON</v>
      </c>
      <c r="J716" s="25" t="str">
        <f>原本!E715</f>
        <v>バッグ</v>
      </c>
      <c r="K716" s="25" t="str">
        <f>原本!G715</f>
        <v>ブロワ　M51221/モノグラム/BA0034</v>
      </c>
      <c r="L716" s="26">
        <f t="shared" si="58"/>
        <v>73</v>
      </c>
      <c r="M716" s="26" t="s">
        <v>0</v>
      </c>
      <c r="N716" s="26">
        <f t="shared" si="59"/>
        <v>10</v>
      </c>
    </row>
    <row r="717" spans="1:14" s="6" customFormat="1" ht="31.5" customHeight="1" x14ac:dyDescent="0.45">
      <c r="A717" s="6" t="str">
        <f t="shared" si="55"/>
        <v>74-1</v>
      </c>
      <c r="B717" s="6" t="str">
        <f t="shared" si="56"/>
        <v>74-1</v>
      </c>
      <c r="C717" s="21">
        <f>原本!A716</f>
        <v>74</v>
      </c>
      <c r="D717" s="22" t="s">
        <v>9</v>
      </c>
      <c r="E717" s="23">
        <f>原本!B716</f>
        <v>1</v>
      </c>
      <c r="F717" s="21">
        <f>原本!C716</f>
        <v>0</v>
      </c>
      <c r="G717" s="21" t="str">
        <f t="shared" si="57"/>
        <v>74-1</v>
      </c>
      <c r="H717" s="42"/>
      <c r="I717" s="24" t="str">
        <f>原本!D716</f>
        <v>HERMES</v>
      </c>
      <c r="J717" s="25" t="str">
        <f>原本!E716</f>
        <v>小物</v>
      </c>
      <c r="K717" s="25" t="str">
        <f>原本!G716</f>
        <v xml:space="preserve">【別展】白ベアン /H039790CC/W刻  /付属品:箱, </v>
      </c>
      <c r="L717" s="26">
        <f t="shared" si="58"/>
        <v>74</v>
      </c>
      <c r="M717" s="26" t="s">
        <v>0</v>
      </c>
      <c r="N717" s="26">
        <f t="shared" si="59"/>
        <v>1</v>
      </c>
    </row>
    <row r="718" spans="1:14" s="6" customFormat="1" ht="31.5" customHeight="1" x14ac:dyDescent="0.45">
      <c r="A718" s="6" t="str">
        <f t="shared" si="55"/>
        <v>74-2</v>
      </c>
      <c r="B718" s="6" t="str">
        <f t="shared" si="56"/>
        <v>74-2</v>
      </c>
      <c r="C718" s="21">
        <f>原本!A717</f>
        <v>74</v>
      </c>
      <c r="D718" s="22" t="s">
        <v>9</v>
      </c>
      <c r="E718" s="23">
        <f>原本!B717</f>
        <v>2</v>
      </c>
      <c r="F718" s="21">
        <f>原本!C717</f>
        <v>0</v>
      </c>
      <c r="G718" s="21" t="str">
        <f t="shared" si="57"/>
        <v>74-2</v>
      </c>
      <c r="H718" s="42"/>
      <c r="I718" s="24" t="str">
        <f>原本!D717</f>
        <v>CHANEL</v>
      </c>
      <c r="J718" s="25" t="str">
        <f>原本!E717</f>
        <v>小物</v>
      </c>
      <c r="K718" s="25" t="str">
        <f>原本!G717</f>
        <v xml:space="preserve">【別展】黒ミニケリー /AP3435/U6P40707  /付属品:箱 袋 </v>
      </c>
      <c r="L718" s="26">
        <f t="shared" si="58"/>
        <v>74</v>
      </c>
      <c r="M718" s="26" t="s">
        <v>0</v>
      </c>
      <c r="N718" s="26">
        <f t="shared" si="59"/>
        <v>2</v>
      </c>
    </row>
    <row r="719" spans="1:14" s="6" customFormat="1" ht="31.5" customHeight="1" x14ac:dyDescent="0.45">
      <c r="A719" s="6" t="str">
        <f t="shared" si="55"/>
        <v>74-3</v>
      </c>
      <c r="B719" s="6" t="str">
        <f t="shared" si="56"/>
        <v>74-3</v>
      </c>
      <c r="C719" s="21">
        <f>原本!A718</f>
        <v>74</v>
      </c>
      <c r="D719" s="22" t="s">
        <v>9</v>
      </c>
      <c r="E719" s="23">
        <f>原本!B718</f>
        <v>3</v>
      </c>
      <c r="F719" s="21">
        <f>原本!C718</f>
        <v>0</v>
      </c>
      <c r="G719" s="21" t="str">
        <f t="shared" si="57"/>
        <v>74-3</v>
      </c>
      <c r="H719" s="42"/>
      <c r="I719" s="24" t="str">
        <f>原本!D718</f>
        <v>GOYARD</v>
      </c>
      <c r="J719" s="25" t="str">
        <f>原本!E718</f>
        <v>小物</v>
      </c>
      <c r="K719" s="25" t="str">
        <f>原本!G718</f>
        <v xml:space="preserve">黄色コインケース /CRN020235  /付属品:箱 </v>
      </c>
      <c r="L719" s="26">
        <f t="shared" si="58"/>
        <v>74</v>
      </c>
      <c r="M719" s="26" t="s">
        <v>0</v>
      </c>
      <c r="N719" s="26">
        <f t="shared" si="59"/>
        <v>3</v>
      </c>
    </row>
    <row r="720" spans="1:14" s="6" customFormat="1" ht="31.5" customHeight="1" x14ac:dyDescent="0.45">
      <c r="A720" s="6" t="str">
        <f t="shared" si="55"/>
        <v>74-4</v>
      </c>
      <c r="B720" s="6" t="str">
        <f t="shared" si="56"/>
        <v>74-4</v>
      </c>
      <c r="C720" s="21">
        <f>原本!A719</f>
        <v>74</v>
      </c>
      <c r="D720" s="22" t="s">
        <v>9</v>
      </c>
      <c r="E720" s="23">
        <f>原本!B719</f>
        <v>4</v>
      </c>
      <c r="F720" s="21">
        <f>原本!C719</f>
        <v>0</v>
      </c>
      <c r="G720" s="21" t="str">
        <f t="shared" si="57"/>
        <v>74-4</v>
      </c>
      <c r="H720" s="42"/>
      <c r="I720" s="24" t="str">
        <f>原本!D719</f>
        <v>CHANEL</v>
      </c>
      <c r="J720" s="25" t="str">
        <f>原本!E719</f>
        <v>小物</v>
      </c>
      <c r="K720" s="25" t="str">
        <f>原本!G719</f>
        <v xml:space="preserve">黒マトラッセ二つ折り財布 /AP1928/31854133  /付属品:箱 袋 カード </v>
      </c>
      <c r="L720" s="26">
        <f t="shared" si="58"/>
        <v>74</v>
      </c>
      <c r="M720" s="26" t="s">
        <v>0</v>
      </c>
      <c r="N720" s="26">
        <f t="shared" si="59"/>
        <v>4</v>
      </c>
    </row>
    <row r="721" spans="1:14" s="6" customFormat="1" ht="31.5" customHeight="1" x14ac:dyDescent="0.45">
      <c r="A721" s="6" t="str">
        <f t="shared" si="55"/>
        <v>74-5</v>
      </c>
      <c r="B721" s="6" t="str">
        <f t="shared" si="56"/>
        <v>74-5</v>
      </c>
      <c r="C721" s="21">
        <f>原本!A720</f>
        <v>74</v>
      </c>
      <c r="D721" s="22" t="s">
        <v>9</v>
      </c>
      <c r="E721" s="23">
        <f>原本!B720</f>
        <v>5</v>
      </c>
      <c r="F721" s="21">
        <f>原本!C720</f>
        <v>0</v>
      </c>
      <c r="G721" s="21" t="str">
        <f t="shared" si="57"/>
        <v>74-5</v>
      </c>
      <c r="H721" s="42"/>
      <c r="I721" s="24" t="str">
        <f>原本!D720</f>
        <v>GOYARD</v>
      </c>
      <c r="J721" s="25" t="str">
        <f>原本!E720</f>
        <v>小物</v>
      </c>
      <c r="K721" s="25" t="str">
        <f>原本!G720</f>
        <v xml:space="preserve">アクセサリー入れ /付属品:箱 袋 </v>
      </c>
      <c r="L721" s="26">
        <f t="shared" si="58"/>
        <v>74</v>
      </c>
      <c r="M721" s="26" t="s">
        <v>0</v>
      </c>
      <c r="N721" s="26">
        <f t="shared" si="59"/>
        <v>5</v>
      </c>
    </row>
    <row r="722" spans="1:14" s="6" customFormat="1" ht="31.5" customHeight="1" x14ac:dyDescent="0.45">
      <c r="A722" s="6" t="str">
        <f t="shared" si="55"/>
        <v>74-6</v>
      </c>
      <c r="B722" s="6" t="str">
        <f t="shared" si="56"/>
        <v>74-6</v>
      </c>
      <c r="C722" s="21">
        <f>原本!A721</f>
        <v>74</v>
      </c>
      <c r="D722" s="22" t="s">
        <v>9</v>
      </c>
      <c r="E722" s="23">
        <f>原本!B721</f>
        <v>6</v>
      </c>
      <c r="F722" s="21">
        <f>原本!C721</f>
        <v>0</v>
      </c>
      <c r="G722" s="21" t="str">
        <f t="shared" si="57"/>
        <v>74-6</v>
      </c>
      <c r="H722" s="42"/>
      <c r="I722" s="24" t="str">
        <f>原本!D721</f>
        <v>CHANEL</v>
      </c>
      <c r="J722" s="25" t="str">
        <f>原本!E721</f>
        <v>小物</v>
      </c>
      <c r="K722" s="25" t="str">
        <f>原本!G721</f>
        <v xml:space="preserve">黒カードケース /29272649  /付属品:箱 袋 カード </v>
      </c>
      <c r="L722" s="26">
        <f t="shared" si="58"/>
        <v>74</v>
      </c>
      <c r="M722" s="26" t="s">
        <v>0</v>
      </c>
      <c r="N722" s="26">
        <f t="shared" si="59"/>
        <v>6</v>
      </c>
    </row>
    <row r="723" spans="1:14" s="6" customFormat="1" ht="31.5" customHeight="1" x14ac:dyDescent="0.45">
      <c r="A723" s="6" t="str">
        <f t="shared" si="55"/>
        <v>74-7</v>
      </c>
      <c r="B723" s="6" t="str">
        <f t="shared" si="56"/>
        <v>74-7</v>
      </c>
      <c r="C723" s="21">
        <f>原本!A722</f>
        <v>74</v>
      </c>
      <c r="D723" s="22" t="s">
        <v>9</v>
      </c>
      <c r="E723" s="23">
        <f>原本!B722</f>
        <v>7</v>
      </c>
      <c r="F723" s="21">
        <f>原本!C722</f>
        <v>0</v>
      </c>
      <c r="G723" s="21" t="str">
        <f t="shared" si="57"/>
        <v>74-7</v>
      </c>
      <c r="H723" s="42"/>
      <c r="I723" s="24" t="str">
        <f>原本!D722</f>
        <v>CHANEL</v>
      </c>
      <c r="J723" s="25" t="str">
        <f>原本!E722</f>
        <v>小物</v>
      </c>
      <c r="K723" s="25" t="str">
        <f>原本!G722</f>
        <v xml:space="preserve">チェーンウォレット /11番  /付属品:ギャラ, </v>
      </c>
      <c r="L723" s="26">
        <f t="shared" si="58"/>
        <v>74</v>
      </c>
      <c r="M723" s="26" t="s">
        <v>0</v>
      </c>
      <c r="N723" s="26">
        <f t="shared" si="59"/>
        <v>7</v>
      </c>
    </row>
    <row r="724" spans="1:14" s="6" customFormat="1" ht="31.5" customHeight="1" x14ac:dyDescent="0.45">
      <c r="A724" s="6" t="str">
        <f t="shared" si="55"/>
        <v>74-8</v>
      </c>
      <c r="B724" s="6" t="str">
        <f t="shared" si="56"/>
        <v>74-8</v>
      </c>
      <c r="C724" s="21">
        <f>原本!A723</f>
        <v>74</v>
      </c>
      <c r="D724" s="22" t="s">
        <v>9</v>
      </c>
      <c r="E724" s="23">
        <f>原本!B723</f>
        <v>8</v>
      </c>
      <c r="F724" s="21">
        <f>原本!C723</f>
        <v>0</v>
      </c>
      <c r="G724" s="21" t="str">
        <f t="shared" si="57"/>
        <v>74-8</v>
      </c>
      <c r="H724" s="42"/>
      <c r="I724" s="24" t="str">
        <f>原本!D723</f>
        <v>HERMES</v>
      </c>
      <c r="J724" s="25" t="str">
        <f>原本!E723</f>
        <v>小物</v>
      </c>
      <c r="K724" s="25" t="str">
        <f>原本!G723</f>
        <v xml:space="preserve">赤ベアン /口Q刻  </v>
      </c>
      <c r="L724" s="26">
        <f t="shared" si="58"/>
        <v>74</v>
      </c>
      <c r="M724" s="26" t="s">
        <v>0</v>
      </c>
      <c r="N724" s="26">
        <f t="shared" si="59"/>
        <v>8</v>
      </c>
    </row>
    <row r="725" spans="1:14" s="6" customFormat="1" ht="31.5" customHeight="1" x14ac:dyDescent="0.45">
      <c r="A725" s="6" t="str">
        <f t="shared" si="55"/>
        <v>74-9</v>
      </c>
      <c r="B725" s="6" t="str">
        <f t="shared" si="56"/>
        <v>74-9</v>
      </c>
      <c r="C725" s="21">
        <f>原本!A724</f>
        <v>74</v>
      </c>
      <c r="D725" s="22" t="s">
        <v>9</v>
      </c>
      <c r="E725" s="23">
        <f>原本!B724</f>
        <v>9</v>
      </c>
      <c r="F725" s="21">
        <f>原本!C724</f>
        <v>0</v>
      </c>
      <c r="G725" s="21" t="str">
        <f t="shared" si="57"/>
        <v>74-9</v>
      </c>
      <c r="H725" s="42"/>
      <c r="I725" s="24" t="str">
        <f>原本!D724</f>
        <v>CHANEL</v>
      </c>
      <c r="J725" s="25" t="str">
        <f>原本!E724</f>
        <v>小物</v>
      </c>
      <c r="K725" s="25" t="str">
        <f>原本!G724</f>
        <v xml:space="preserve">紫ボーイ長財布 /29068776  /付属品:カード, </v>
      </c>
      <c r="L725" s="26">
        <f t="shared" si="58"/>
        <v>74</v>
      </c>
      <c r="M725" s="26" t="s">
        <v>0</v>
      </c>
      <c r="N725" s="26">
        <f t="shared" si="59"/>
        <v>9</v>
      </c>
    </row>
    <row r="726" spans="1:14" s="6" customFormat="1" ht="31.5" customHeight="1" x14ac:dyDescent="0.45">
      <c r="A726" s="6" t="str">
        <f t="shared" si="55"/>
        <v>74-10</v>
      </c>
      <c r="B726" s="6" t="str">
        <f t="shared" si="56"/>
        <v>74-10</v>
      </c>
      <c r="C726" s="21">
        <f>原本!A725</f>
        <v>74</v>
      </c>
      <c r="D726" s="22" t="s">
        <v>9</v>
      </c>
      <c r="E726" s="23">
        <f>原本!B725</f>
        <v>10</v>
      </c>
      <c r="F726" s="21">
        <f>原本!C725</f>
        <v>0</v>
      </c>
      <c r="G726" s="21" t="str">
        <f t="shared" si="57"/>
        <v>74-10</v>
      </c>
      <c r="H726" s="42"/>
      <c r="I726" s="24" t="str">
        <f>原本!D725</f>
        <v>HERMES</v>
      </c>
      <c r="J726" s="25" t="str">
        <f>原本!E725</f>
        <v>小物</v>
      </c>
      <c r="K726" s="25" t="str">
        <f>原本!G725</f>
        <v xml:space="preserve">ブラウンベアン /Y刻  </v>
      </c>
      <c r="L726" s="26">
        <f t="shared" si="58"/>
        <v>74</v>
      </c>
      <c r="M726" s="26" t="s">
        <v>0</v>
      </c>
      <c r="N726" s="26">
        <f t="shared" si="59"/>
        <v>10</v>
      </c>
    </row>
    <row r="727" spans="1:14" s="6" customFormat="1" ht="31.5" customHeight="1" x14ac:dyDescent="0.45">
      <c r="A727" s="6" t="str">
        <f t="shared" si="55"/>
        <v>75-1</v>
      </c>
      <c r="B727" s="6" t="str">
        <f t="shared" si="56"/>
        <v>75-1</v>
      </c>
      <c r="C727" s="21">
        <f>原本!A726</f>
        <v>75</v>
      </c>
      <c r="D727" s="22" t="s">
        <v>9</v>
      </c>
      <c r="E727" s="23">
        <f>原本!B726</f>
        <v>1</v>
      </c>
      <c r="F727" s="21">
        <f>原本!C726</f>
        <v>0</v>
      </c>
      <c r="G727" s="21" t="str">
        <f t="shared" si="57"/>
        <v>75-1</v>
      </c>
      <c r="H727" s="42"/>
      <c r="I727" s="24" t="str">
        <f>原本!D726</f>
        <v>LOUIS VUITTON</v>
      </c>
      <c r="J727" s="25" t="str">
        <f>原本!E726</f>
        <v>バッグ</v>
      </c>
      <c r="K727" s="25" t="str">
        <f>原本!G726</f>
        <v>モノグラム・アーツィMM/☆M40249  AR1130 /付属品:☆チャーム</v>
      </c>
      <c r="L727" s="26">
        <f t="shared" si="58"/>
        <v>75</v>
      </c>
      <c r="M727" s="26" t="s">
        <v>0</v>
      </c>
      <c r="N727" s="26">
        <f t="shared" si="59"/>
        <v>1</v>
      </c>
    </row>
    <row r="728" spans="1:14" s="6" customFormat="1" ht="31.5" customHeight="1" x14ac:dyDescent="0.45">
      <c r="A728" s="6" t="str">
        <f t="shared" si="55"/>
        <v>75-2</v>
      </c>
      <c r="B728" s="6" t="str">
        <f t="shared" si="56"/>
        <v>75-2</v>
      </c>
      <c r="C728" s="21">
        <f>原本!A727</f>
        <v>75</v>
      </c>
      <c r="D728" s="22" t="s">
        <v>9</v>
      </c>
      <c r="E728" s="23">
        <f>原本!B727</f>
        <v>2</v>
      </c>
      <c r="F728" s="21">
        <f>原本!C727</f>
        <v>0</v>
      </c>
      <c r="G728" s="21" t="str">
        <f t="shared" si="57"/>
        <v>75-2</v>
      </c>
      <c r="H728" s="42"/>
      <c r="I728" s="24" t="str">
        <f>原本!D727</f>
        <v>LOUIS VUITTON</v>
      </c>
      <c r="J728" s="25" t="str">
        <f>原本!E727</f>
        <v>バッグ</v>
      </c>
      <c r="K728" s="25" t="str">
        <f>原本!G727</f>
        <v xml:space="preserve">モノグラム・ガリエラPM/☆M56382  SP0171 </v>
      </c>
      <c r="L728" s="26">
        <f t="shared" si="58"/>
        <v>75</v>
      </c>
      <c r="M728" s="26" t="s">
        <v>0</v>
      </c>
      <c r="N728" s="26">
        <f t="shared" si="59"/>
        <v>2</v>
      </c>
    </row>
    <row r="729" spans="1:14" ht="31.5" customHeight="1" x14ac:dyDescent="0.45">
      <c r="A729" s="6" t="str">
        <f t="shared" si="55"/>
        <v>75-3</v>
      </c>
      <c r="B729" s="6" t="str">
        <f t="shared" si="56"/>
        <v>75-3</v>
      </c>
      <c r="C729" s="21">
        <f>原本!A728</f>
        <v>75</v>
      </c>
      <c r="D729" s="22" t="s">
        <v>9</v>
      </c>
      <c r="E729" s="23">
        <f>原本!B728</f>
        <v>3</v>
      </c>
      <c r="F729" s="21">
        <f>原本!C728</f>
        <v>0</v>
      </c>
      <c r="G729" s="21" t="str">
        <f t="shared" si="57"/>
        <v>75-3</v>
      </c>
      <c r="H729" s="42"/>
      <c r="I729" s="24" t="str">
        <f>原本!D728</f>
        <v>LOUIS VUITTON</v>
      </c>
      <c r="J729" s="25" t="str">
        <f>原本!E728</f>
        <v>バッグ</v>
      </c>
      <c r="K729" s="25" t="str">
        <f>原本!G728</f>
        <v>モノグラム・ビバリーMM/☆M40121  FL4047 ※ヒビ無し</v>
      </c>
      <c r="L729" s="26">
        <f t="shared" si="58"/>
        <v>75</v>
      </c>
      <c r="M729" s="26" t="s">
        <v>0</v>
      </c>
      <c r="N729" s="26">
        <f t="shared" si="59"/>
        <v>3</v>
      </c>
    </row>
    <row r="730" spans="1:14" ht="31.5" customHeight="1" x14ac:dyDescent="0.45">
      <c r="A730" s="6" t="str">
        <f t="shared" si="55"/>
        <v>75-4</v>
      </c>
      <c r="B730" s="6" t="str">
        <f t="shared" si="56"/>
        <v>75-4</v>
      </c>
      <c r="C730" s="21">
        <f>原本!A729</f>
        <v>75</v>
      </c>
      <c r="D730" s="22" t="s">
        <v>9</v>
      </c>
      <c r="E730" s="23">
        <f>原本!B729</f>
        <v>4</v>
      </c>
      <c r="F730" s="21">
        <f>原本!C729</f>
        <v>0</v>
      </c>
      <c r="G730" s="21" t="str">
        <f t="shared" si="57"/>
        <v>75-4</v>
      </c>
      <c r="H730" s="42"/>
      <c r="I730" s="24" t="str">
        <f>原本!D729</f>
        <v>LOUIS VUITTON</v>
      </c>
      <c r="J730" s="25" t="str">
        <f>原本!E729</f>
        <v>バッグ</v>
      </c>
      <c r="K730" s="25" t="str">
        <f>原本!G729</f>
        <v xml:space="preserve">モノグラム・モンスリGM/☆M51135 SP0090 </v>
      </c>
      <c r="L730" s="26">
        <f t="shared" si="58"/>
        <v>75</v>
      </c>
      <c r="M730" s="26" t="s">
        <v>0</v>
      </c>
      <c r="N730" s="26">
        <f t="shared" si="59"/>
        <v>4</v>
      </c>
    </row>
    <row r="731" spans="1:14" ht="31.5" customHeight="1" x14ac:dyDescent="0.45">
      <c r="A731" s="6" t="str">
        <f t="shared" si="55"/>
        <v>75-5</v>
      </c>
      <c r="B731" s="6" t="str">
        <f t="shared" si="56"/>
        <v>75-5</v>
      </c>
      <c r="C731" s="21">
        <f>原本!A730</f>
        <v>75</v>
      </c>
      <c r="D731" s="22" t="s">
        <v>9</v>
      </c>
      <c r="E731" s="23">
        <f>原本!B730</f>
        <v>5</v>
      </c>
      <c r="F731" s="21">
        <f>原本!C730</f>
        <v>0</v>
      </c>
      <c r="G731" s="21" t="str">
        <f t="shared" si="57"/>
        <v>75-5</v>
      </c>
      <c r="H731" s="42"/>
      <c r="I731" s="24" t="str">
        <f>原本!D730</f>
        <v>LOUIS VUITTON</v>
      </c>
      <c r="J731" s="25" t="str">
        <f>原本!E730</f>
        <v>バッグ</v>
      </c>
      <c r="K731" s="25" t="str">
        <f>原本!G730</f>
        <v xml:space="preserve">モノグラム・モンスリMM/☆M51136 SP0040 </v>
      </c>
      <c r="L731" s="26">
        <f t="shared" si="58"/>
        <v>75</v>
      </c>
      <c r="M731" s="26" t="s">
        <v>0</v>
      </c>
      <c r="N731" s="26">
        <f t="shared" si="59"/>
        <v>5</v>
      </c>
    </row>
    <row r="732" spans="1:14" ht="31.5" customHeight="1" x14ac:dyDescent="0.45">
      <c r="A732" s="6" t="str">
        <f t="shared" si="55"/>
        <v>75-6</v>
      </c>
      <c r="B732" s="6" t="str">
        <f t="shared" si="56"/>
        <v>75-6</v>
      </c>
      <c r="C732" s="21">
        <f>原本!A731</f>
        <v>75</v>
      </c>
      <c r="D732" s="22" t="s">
        <v>9</v>
      </c>
      <c r="E732" s="23">
        <f>原本!B731</f>
        <v>6</v>
      </c>
      <c r="F732" s="21">
        <f>原本!C731</f>
        <v>0</v>
      </c>
      <c r="G732" s="21" t="str">
        <f t="shared" si="57"/>
        <v>75-6</v>
      </c>
      <c r="H732" s="42"/>
      <c r="I732" s="24" t="str">
        <f>原本!D731</f>
        <v>LOUIS VUITTON</v>
      </c>
      <c r="J732" s="25" t="str">
        <f>原本!E731</f>
        <v>バッグ</v>
      </c>
      <c r="K732" s="25" t="str">
        <f>原本!G731</f>
        <v xml:space="preserve">モノグラム・ミニモンスリ/☆M51137  SP0917 </v>
      </c>
      <c r="L732" s="26">
        <f t="shared" si="58"/>
        <v>75</v>
      </c>
      <c r="M732" s="26" t="s">
        <v>0</v>
      </c>
      <c r="N732" s="26">
        <f t="shared" si="59"/>
        <v>6</v>
      </c>
    </row>
    <row r="733" spans="1:14" ht="31.5" customHeight="1" x14ac:dyDescent="0.45">
      <c r="A733" s="6" t="str">
        <f t="shared" si="55"/>
        <v>75-7</v>
      </c>
      <c r="B733" s="6" t="str">
        <f t="shared" si="56"/>
        <v>75-7</v>
      </c>
      <c r="C733" s="21">
        <f>原本!A732</f>
        <v>75</v>
      </c>
      <c r="D733" s="22" t="s">
        <v>9</v>
      </c>
      <c r="E733" s="23">
        <f>原本!B732</f>
        <v>7</v>
      </c>
      <c r="F733" s="21">
        <f>原本!C732</f>
        <v>0</v>
      </c>
      <c r="G733" s="21" t="str">
        <f t="shared" si="57"/>
        <v>75-7</v>
      </c>
      <c r="H733" s="42"/>
      <c r="I733" s="24" t="str">
        <f>原本!D732</f>
        <v>LOUIS VUITTON</v>
      </c>
      <c r="J733" s="25" t="str">
        <f>原本!E732</f>
        <v>バッグ</v>
      </c>
      <c r="K733" s="25" t="str">
        <f>原本!G732</f>
        <v xml:space="preserve">モノグラム・マンハッタンPM/☆M40026  VI0035 </v>
      </c>
      <c r="L733" s="26">
        <f t="shared" si="58"/>
        <v>75</v>
      </c>
      <c r="M733" s="26" t="s">
        <v>0</v>
      </c>
      <c r="N733" s="26">
        <f t="shared" si="59"/>
        <v>7</v>
      </c>
    </row>
    <row r="734" spans="1:14" ht="31.5" customHeight="1" x14ac:dyDescent="0.45">
      <c r="A734" s="6" t="str">
        <f t="shared" si="55"/>
        <v>75-8</v>
      </c>
      <c r="B734" s="6" t="str">
        <f t="shared" si="56"/>
        <v>75-8</v>
      </c>
      <c r="C734" s="21">
        <f>原本!A733</f>
        <v>75</v>
      </c>
      <c r="D734" s="22" t="s">
        <v>9</v>
      </c>
      <c r="E734" s="23">
        <f>原本!B733</f>
        <v>8</v>
      </c>
      <c r="F734" s="21">
        <f>原本!C733</f>
        <v>0</v>
      </c>
      <c r="G734" s="21" t="str">
        <f t="shared" si="57"/>
        <v>75-8</v>
      </c>
      <c r="H734" s="42"/>
      <c r="I734" s="24" t="str">
        <f>原本!D733</f>
        <v>LOUIS VUITTON</v>
      </c>
      <c r="J734" s="25" t="str">
        <f>原本!E733</f>
        <v>バッグ</v>
      </c>
      <c r="K734" s="25" t="str">
        <f>原本!G733</f>
        <v>モノグラム・パレルモ PM/☆M40145 SR2152 /付属品:☆ストラップ</v>
      </c>
      <c r="L734" s="26">
        <f t="shared" si="58"/>
        <v>75</v>
      </c>
      <c r="M734" s="26" t="s">
        <v>0</v>
      </c>
      <c r="N734" s="26">
        <f t="shared" si="59"/>
        <v>8</v>
      </c>
    </row>
    <row r="735" spans="1:14" ht="31.5" customHeight="1" x14ac:dyDescent="0.45">
      <c r="A735" s="6" t="str">
        <f t="shared" si="55"/>
        <v>75-9</v>
      </c>
      <c r="B735" s="6" t="str">
        <f t="shared" si="56"/>
        <v>75-9</v>
      </c>
      <c r="C735" s="21">
        <f>原本!A734</f>
        <v>75</v>
      </c>
      <c r="D735" s="22" t="s">
        <v>9</v>
      </c>
      <c r="E735" s="23">
        <f>原本!B734</f>
        <v>9</v>
      </c>
      <c r="F735" s="21">
        <f>原本!C734</f>
        <v>0</v>
      </c>
      <c r="G735" s="21" t="str">
        <f t="shared" si="57"/>
        <v>75-9</v>
      </c>
      <c r="H735" s="42"/>
      <c r="I735" s="24" t="str">
        <f>原本!D734</f>
        <v>LOUIS VUITTON</v>
      </c>
      <c r="J735" s="25" t="str">
        <f>原本!E734</f>
        <v>バッグ</v>
      </c>
      <c r="K735" s="25" t="str">
        <f>原本!G734</f>
        <v>モノグラム・パレルモPM/☆M40145 SR4131 /付属品:☆ストラップ</v>
      </c>
      <c r="L735" s="26">
        <f t="shared" si="58"/>
        <v>75</v>
      </c>
      <c r="M735" s="26" t="s">
        <v>0</v>
      </c>
      <c r="N735" s="26">
        <f t="shared" si="59"/>
        <v>9</v>
      </c>
    </row>
    <row r="736" spans="1:14" ht="31.5" customHeight="1" x14ac:dyDescent="0.45">
      <c r="A736" s="6" t="str">
        <f t="shared" si="55"/>
        <v>75-10</v>
      </c>
      <c r="B736" s="6" t="str">
        <f t="shared" si="56"/>
        <v>75-10</v>
      </c>
      <c r="C736" s="21">
        <f>原本!A735</f>
        <v>75</v>
      </c>
      <c r="D736" s="22" t="s">
        <v>9</v>
      </c>
      <c r="E736" s="23">
        <f>原本!B735</f>
        <v>10</v>
      </c>
      <c r="F736" s="21">
        <f>原本!C735</f>
        <v>0</v>
      </c>
      <c r="G736" s="21" t="str">
        <f t="shared" si="57"/>
        <v>75-10</v>
      </c>
      <c r="H736" s="42"/>
      <c r="I736" s="24" t="str">
        <f>原本!D735</f>
        <v>LOUIS VUITTON</v>
      </c>
      <c r="J736" s="25" t="str">
        <f>原本!E735</f>
        <v>バッグ</v>
      </c>
      <c r="K736" s="25" t="str">
        <f>原本!G735</f>
        <v xml:space="preserve">モノグラム・ヴィバシテGM/☆M51163 MI0088 </v>
      </c>
      <c r="L736" s="26">
        <f t="shared" si="58"/>
        <v>75</v>
      </c>
      <c r="M736" s="26" t="s">
        <v>0</v>
      </c>
      <c r="N736" s="26">
        <f t="shared" si="59"/>
        <v>10</v>
      </c>
    </row>
    <row r="737" spans="1:14" ht="31.5" customHeight="1" x14ac:dyDescent="0.45">
      <c r="A737" s="6" t="str">
        <f t="shared" si="55"/>
        <v>76-1</v>
      </c>
      <c r="B737" s="6" t="str">
        <f t="shared" si="56"/>
        <v>76-1</v>
      </c>
      <c r="C737" s="21">
        <f>原本!A736</f>
        <v>76</v>
      </c>
      <c r="D737" s="22" t="s">
        <v>9</v>
      </c>
      <c r="E737" s="23">
        <f>原本!B736</f>
        <v>1</v>
      </c>
      <c r="F737" s="21">
        <f>原本!C736</f>
        <v>0</v>
      </c>
      <c r="G737" s="21" t="str">
        <f t="shared" si="57"/>
        <v>76-1</v>
      </c>
      <c r="H737" s="42"/>
      <c r="I737" s="24" t="str">
        <f>原本!D736</f>
        <v>GUCCI</v>
      </c>
      <c r="J737" s="25" t="str">
        <f>原本!E736</f>
        <v>バッグ</v>
      </c>
      <c r="K737" s="25" t="str">
        <f>原本!G736</f>
        <v>2way　GGスプリーム　ハンドバック/付属品:ST</v>
      </c>
      <c r="L737" s="26">
        <f t="shared" si="58"/>
        <v>76</v>
      </c>
      <c r="M737" s="26" t="s">
        <v>0</v>
      </c>
      <c r="N737" s="26">
        <f t="shared" si="59"/>
        <v>1</v>
      </c>
    </row>
    <row r="738" spans="1:14" ht="31.5" customHeight="1" x14ac:dyDescent="0.45">
      <c r="A738" s="6" t="str">
        <f t="shared" si="55"/>
        <v>76-2</v>
      </c>
      <c r="B738" s="6" t="str">
        <f t="shared" si="56"/>
        <v>76-2</v>
      </c>
      <c r="C738" s="21">
        <f>原本!A737</f>
        <v>76</v>
      </c>
      <c r="D738" s="22" t="s">
        <v>9</v>
      </c>
      <c r="E738" s="23">
        <f>原本!B737</f>
        <v>2</v>
      </c>
      <c r="F738" s="21">
        <f>原本!C737</f>
        <v>0</v>
      </c>
      <c r="G738" s="21" t="str">
        <f t="shared" si="57"/>
        <v>76-2</v>
      </c>
      <c r="H738" s="42"/>
      <c r="I738" s="24" t="str">
        <f>原本!D737</f>
        <v>GUCCI</v>
      </c>
      <c r="J738" s="25" t="str">
        <f>原本!E737</f>
        <v>バッグ</v>
      </c>
      <c r="K738" s="25" t="str">
        <f>原本!G737</f>
        <v>2way　GGスプリーム　ハンドバック/付属品:ST、冊子</v>
      </c>
      <c r="L738" s="26">
        <f t="shared" si="58"/>
        <v>76</v>
      </c>
      <c r="M738" s="26" t="s">
        <v>0</v>
      </c>
      <c r="N738" s="26">
        <f t="shared" si="59"/>
        <v>2</v>
      </c>
    </row>
    <row r="739" spans="1:14" ht="31.5" customHeight="1" x14ac:dyDescent="0.45">
      <c r="A739" s="6" t="str">
        <f t="shared" si="55"/>
        <v>76-3</v>
      </c>
      <c r="B739" s="6" t="str">
        <f t="shared" si="56"/>
        <v>76-3</v>
      </c>
      <c r="C739" s="21">
        <f>原本!A738</f>
        <v>76</v>
      </c>
      <c r="D739" s="22" t="s">
        <v>9</v>
      </c>
      <c r="E739" s="23">
        <f>原本!B738</f>
        <v>3</v>
      </c>
      <c r="F739" s="21">
        <f>原本!C738</f>
        <v>0</v>
      </c>
      <c r="G739" s="21" t="str">
        <f t="shared" si="57"/>
        <v>76-3</v>
      </c>
      <c r="H739" s="42"/>
      <c r="I739" s="24" t="str">
        <f>原本!D738</f>
        <v>GUCCI</v>
      </c>
      <c r="J739" s="25" t="str">
        <f>原本!E738</f>
        <v>バッグ</v>
      </c>
      <c r="K739" s="25" t="str">
        <f>原本!G738</f>
        <v>GGスプリーム　バックパック</v>
      </c>
      <c r="L739" s="26">
        <f t="shared" si="58"/>
        <v>76</v>
      </c>
      <c r="M739" s="26" t="s">
        <v>0</v>
      </c>
      <c r="N739" s="26">
        <f t="shared" si="59"/>
        <v>3</v>
      </c>
    </row>
    <row r="740" spans="1:14" ht="31.5" customHeight="1" x14ac:dyDescent="0.45">
      <c r="A740" s="6" t="str">
        <f t="shared" si="55"/>
        <v>76-4</v>
      </c>
      <c r="B740" s="6" t="str">
        <f t="shared" si="56"/>
        <v>76-4</v>
      </c>
      <c r="C740" s="21">
        <f>原本!A739</f>
        <v>76</v>
      </c>
      <c r="D740" s="22" t="s">
        <v>9</v>
      </c>
      <c r="E740" s="23">
        <f>原本!B739</f>
        <v>4</v>
      </c>
      <c r="F740" s="21">
        <f>原本!C739</f>
        <v>0</v>
      </c>
      <c r="G740" s="21" t="str">
        <f t="shared" si="57"/>
        <v>76-4</v>
      </c>
      <c r="H740" s="42"/>
      <c r="I740" s="24" t="str">
        <f>原本!D739</f>
        <v>GUCCI</v>
      </c>
      <c r="J740" s="25" t="str">
        <f>原本!E739</f>
        <v>バッグ</v>
      </c>
      <c r="K740" s="25" t="str">
        <f>原本!G739</f>
        <v>GGスプリーム　ボディバック</v>
      </c>
      <c r="L740" s="26">
        <f t="shared" si="58"/>
        <v>76</v>
      </c>
      <c r="M740" s="26" t="s">
        <v>0</v>
      </c>
      <c r="N740" s="26">
        <f t="shared" si="59"/>
        <v>4</v>
      </c>
    </row>
    <row r="741" spans="1:14" ht="31.5" customHeight="1" x14ac:dyDescent="0.45">
      <c r="A741" s="6" t="str">
        <f t="shared" si="55"/>
        <v>76-5</v>
      </c>
      <c r="B741" s="6" t="str">
        <f t="shared" si="56"/>
        <v>76-5</v>
      </c>
      <c r="C741" s="21">
        <f>原本!A740</f>
        <v>76</v>
      </c>
      <c r="D741" s="22" t="s">
        <v>9</v>
      </c>
      <c r="E741" s="23">
        <f>原本!B740</f>
        <v>5</v>
      </c>
      <c r="F741" s="21">
        <f>原本!C740</f>
        <v>0</v>
      </c>
      <c r="G741" s="21" t="str">
        <f t="shared" si="57"/>
        <v>76-5</v>
      </c>
      <c r="H741" s="42"/>
      <c r="I741" s="24" t="str">
        <f>原本!D740</f>
        <v>GUCCI</v>
      </c>
      <c r="J741" s="25" t="str">
        <f>原本!E740</f>
        <v>バッグ</v>
      </c>
      <c r="K741" s="25" t="str">
        <f>原本!G740</f>
        <v>GGシマ　ボディバック</v>
      </c>
      <c r="L741" s="26">
        <f t="shared" si="58"/>
        <v>76</v>
      </c>
      <c r="M741" s="26" t="s">
        <v>0</v>
      </c>
      <c r="N741" s="26">
        <f t="shared" si="59"/>
        <v>5</v>
      </c>
    </row>
    <row r="742" spans="1:14" ht="31.5" customHeight="1" x14ac:dyDescent="0.45">
      <c r="A742" s="6" t="str">
        <f t="shared" si="55"/>
        <v>76-6</v>
      </c>
      <c r="B742" s="6" t="str">
        <f t="shared" si="56"/>
        <v>76-6</v>
      </c>
      <c r="C742" s="21">
        <f>原本!A741</f>
        <v>76</v>
      </c>
      <c r="D742" s="22" t="s">
        <v>9</v>
      </c>
      <c r="E742" s="23">
        <f>原本!B741</f>
        <v>6</v>
      </c>
      <c r="F742" s="21">
        <f>原本!C741</f>
        <v>0</v>
      </c>
      <c r="G742" s="21" t="str">
        <f t="shared" si="57"/>
        <v>76-6</v>
      </c>
      <c r="H742" s="42"/>
      <c r="I742" s="24" t="str">
        <f>原本!D741</f>
        <v>GUCCI</v>
      </c>
      <c r="J742" s="25" t="str">
        <f>原本!E741</f>
        <v>バッグ</v>
      </c>
      <c r="K742" s="25" t="str">
        <f>原本!G741</f>
        <v>2way　シェリーライン　ハンドバック/付属品:ST、冊子</v>
      </c>
      <c r="L742" s="26">
        <f t="shared" si="58"/>
        <v>76</v>
      </c>
      <c r="M742" s="26" t="s">
        <v>0</v>
      </c>
      <c r="N742" s="26">
        <f t="shared" si="59"/>
        <v>6</v>
      </c>
    </row>
    <row r="743" spans="1:14" ht="31.5" customHeight="1" x14ac:dyDescent="0.45">
      <c r="A743" s="6" t="str">
        <f t="shared" si="55"/>
        <v>76-7</v>
      </c>
      <c r="B743" s="6" t="str">
        <f t="shared" si="56"/>
        <v>76-7</v>
      </c>
      <c r="C743" s="21">
        <f>原本!A742</f>
        <v>76</v>
      </c>
      <c r="D743" s="22" t="s">
        <v>9</v>
      </c>
      <c r="E743" s="23">
        <f>原本!B742</f>
        <v>7</v>
      </c>
      <c r="F743" s="21">
        <f>原本!C742</f>
        <v>0</v>
      </c>
      <c r="G743" s="21" t="str">
        <f t="shared" si="57"/>
        <v>76-7</v>
      </c>
      <c r="H743" s="42"/>
      <c r="I743" s="24" t="str">
        <f>原本!D742</f>
        <v>GUCCI</v>
      </c>
      <c r="J743" s="25" t="str">
        <f>原本!E742</f>
        <v>バッグ</v>
      </c>
      <c r="K743" s="25" t="str">
        <f>原本!G742</f>
        <v>GGキャンバス　ショルダーバック/付属品:袋、冊子</v>
      </c>
      <c r="L743" s="26">
        <f t="shared" si="58"/>
        <v>76</v>
      </c>
      <c r="M743" s="26" t="s">
        <v>0</v>
      </c>
      <c r="N743" s="26">
        <f t="shared" si="59"/>
        <v>7</v>
      </c>
    </row>
    <row r="744" spans="1:14" ht="31.5" customHeight="1" x14ac:dyDescent="0.45">
      <c r="A744" s="6" t="str">
        <f t="shared" si="55"/>
        <v>76-8</v>
      </c>
      <c r="B744" s="6" t="str">
        <f t="shared" si="56"/>
        <v>76-8</v>
      </c>
      <c r="C744" s="21">
        <f>原本!A743</f>
        <v>76</v>
      </c>
      <c r="D744" s="22" t="s">
        <v>9</v>
      </c>
      <c r="E744" s="23">
        <f>原本!B743</f>
        <v>8</v>
      </c>
      <c r="F744" s="21">
        <f>原本!C743</f>
        <v>0</v>
      </c>
      <c r="G744" s="21" t="str">
        <f t="shared" si="57"/>
        <v>76-8</v>
      </c>
      <c r="H744" s="42"/>
      <c r="I744" s="24" t="str">
        <f>原本!D743</f>
        <v>GUCCI</v>
      </c>
      <c r="J744" s="25" t="str">
        <f>原本!E743</f>
        <v>バッグ</v>
      </c>
      <c r="K744" s="25" t="str">
        <f>原本!G743</f>
        <v>GGキャンバス　ショルダーバック</v>
      </c>
      <c r="L744" s="26">
        <f t="shared" si="58"/>
        <v>76</v>
      </c>
      <c r="M744" s="26" t="s">
        <v>0</v>
      </c>
      <c r="N744" s="26">
        <f t="shared" si="59"/>
        <v>8</v>
      </c>
    </row>
    <row r="745" spans="1:14" ht="31.5" customHeight="1" x14ac:dyDescent="0.45">
      <c r="A745" s="6" t="str">
        <f t="shared" si="55"/>
        <v>76-9</v>
      </c>
      <c r="B745" s="6" t="str">
        <f t="shared" si="56"/>
        <v>76-9</v>
      </c>
      <c r="C745" s="21">
        <f>原本!A744</f>
        <v>76</v>
      </c>
      <c r="D745" s="22" t="s">
        <v>9</v>
      </c>
      <c r="E745" s="23">
        <f>原本!B744</f>
        <v>9</v>
      </c>
      <c r="F745" s="21">
        <f>原本!C744</f>
        <v>0</v>
      </c>
      <c r="G745" s="21" t="str">
        <f t="shared" si="57"/>
        <v>76-9</v>
      </c>
      <c r="H745" s="42"/>
      <c r="I745" s="24" t="str">
        <f>原本!D744</f>
        <v>GUCCI</v>
      </c>
      <c r="J745" s="25" t="str">
        <f>原本!E744</f>
        <v>バッグ</v>
      </c>
      <c r="K745" s="25" t="str">
        <f>原本!G744</f>
        <v>マイクロGGシマ　ショルダーバック</v>
      </c>
      <c r="L745" s="26">
        <f t="shared" si="58"/>
        <v>76</v>
      </c>
      <c r="M745" s="26" t="s">
        <v>0</v>
      </c>
      <c r="N745" s="26">
        <f t="shared" si="59"/>
        <v>9</v>
      </c>
    </row>
    <row r="746" spans="1:14" ht="31.5" customHeight="1" x14ac:dyDescent="0.45">
      <c r="A746" s="6" t="str">
        <f t="shared" si="55"/>
        <v>76-10</v>
      </c>
      <c r="B746" s="6" t="str">
        <f t="shared" si="56"/>
        <v>76-10</v>
      </c>
      <c r="C746" s="21">
        <f>原本!A745</f>
        <v>76</v>
      </c>
      <c r="D746" s="22" t="s">
        <v>9</v>
      </c>
      <c r="E746" s="23">
        <f>原本!B745</f>
        <v>10</v>
      </c>
      <c r="F746" s="21">
        <f>原本!C745</f>
        <v>0</v>
      </c>
      <c r="G746" s="21" t="str">
        <f t="shared" si="57"/>
        <v>76-10</v>
      </c>
      <c r="H746" s="42"/>
      <c r="I746" s="24" t="str">
        <f>原本!D745</f>
        <v>GUCCI</v>
      </c>
      <c r="J746" s="25" t="str">
        <f>原本!E745</f>
        <v>バッグ</v>
      </c>
      <c r="K746" s="25" t="str">
        <f>原本!G745</f>
        <v>マイクロGGシマ　ショルダーバック</v>
      </c>
      <c r="L746" s="26">
        <f t="shared" si="58"/>
        <v>76</v>
      </c>
      <c r="M746" s="26" t="s">
        <v>0</v>
      </c>
      <c r="N746" s="26">
        <f t="shared" si="59"/>
        <v>10</v>
      </c>
    </row>
    <row r="747" spans="1:14" ht="31.5" customHeight="1" x14ac:dyDescent="0.45">
      <c r="A747" s="6" t="str">
        <f t="shared" si="55"/>
        <v>77-1</v>
      </c>
      <c r="B747" s="6" t="str">
        <f t="shared" si="56"/>
        <v>77-1</v>
      </c>
      <c r="C747" s="21">
        <f>原本!A746</f>
        <v>77</v>
      </c>
      <c r="D747" s="22" t="s">
        <v>9</v>
      </c>
      <c r="E747" s="23">
        <f>原本!B746</f>
        <v>1</v>
      </c>
      <c r="F747" s="21">
        <f>原本!C746</f>
        <v>0</v>
      </c>
      <c r="G747" s="21" t="str">
        <f t="shared" si="57"/>
        <v>77-1</v>
      </c>
      <c r="H747" s="42"/>
      <c r="I747" s="24" t="str">
        <f>原本!D746</f>
        <v>S.T. Dupont</v>
      </c>
      <c r="J747" s="25" t="str">
        <f>原本!E746</f>
        <v>小物</v>
      </c>
      <c r="K747" s="25" t="str">
        <f>原本!G746</f>
        <v>ライター　山/6点/付属品:箱×4</v>
      </c>
      <c r="L747" s="26">
        <f t="shared" si="58"/>
        <v>77</v>
      </c>
      <c r="M747" s="26" t="s">
        <v>0</v>
      </c>
      <c r="N747" s="26">
        <f t="shared" si="59"/>
        <v>1</v>
      </c>
    </row>
    <row r="748" spans="1:14" ht="31.5" customHeight="1" x14ac:dyDescent="0.45">
      <c r="A748" s="6" t="str">
        <f t="shared" si="55"/>
        <v>77-2</v>
      </c>
      <c r="B748" s="6" t="str">
        <f t="shared" si="56"/>
        <v>77-2</v>
      </c>
      <c r="C748" s="21">
        <f>原本!A747</f>
        <v>77</v>
      </c>
      <c r="D748" s="22" t="s">
        <v>9</v>
      </c>
      <c r="E748" s="23">
        <f>原本!B747</f>
        <v>2</v>
      </c>
      <c r="F748" s="21">
        <f>原本!C747</f>
        <v>0</v>
      </c>
      <c r="G748" s="21" t="str">
        <f t="shared" si="57"/>
        <v>77-2</v>
      </c>
      <c r="H748" s="42"/>
      <c r="I748" s="24" t="str">
        <f>原本!D747</f>
        <v>S.T. Dupont</v>
      </c>
      <c r="J748" s="25" t="str">
        <f>原本!E747</f>
        <v>小物</v>
      </c>
      <c r="K748" s="25" t="str">
        <f>原本!G747</f>
        <v>ライター　山/8点</v>
      </c>
      <c r="L748" s="26">
        <f t="shared" si="58"/>
        <v>77</v>
      </c>
      <c r="M748" s="26" t="s">
        <v>0</v>
      </c>
      <c r="N748" s="26">
        <f t="shared" si="59"/>
        <v>2</v>
      </c>
    </row>
    <row r="749" spans="1:14" ht="31.5" customHeight="1" x14ac:dyDescent="0.45">
      <c r="A749" s="6" t="str">
        <f t="shared" si="55"/>
        <v>77-3</v>
      </c>
      <c r="B749" s="6" t="str">
        <f t="shared" si="56"/>
        <v>77-3</v>
      </c>
      <c r="C749" s="21">
        <f>原本!A748</f>
        <v>77</v>
      </c>
      <c r="D749" s="22" t="s">
        <v>9</v>
      </c>
      <c r="E749" s="23">
        <f>原本!B748</f>
        <v>3</v>
      </c>
      <c r="F749" s="21">
        <f>原本!C748</f>
        <v>0</v>
      </c>
      <c r="G749" s="21" t="str">
        <f t="shared" si="57"/>
        <v>77-3</v>
      </c>
      <c r="H749" s="42"/>
      <c r="I749" s="24" t="str">
        <f>原本!D748</f>
        <v>S.T. Dupont</v>
      </c>
      <c r="J749" s="25" t="str">
        <f>原本!E748</f>
        <v>小物</v>
      </c>
      <c r="K749" s="25" t="str">
        <f>原本!G748</f>
        <v>ライター　山/8点/付属品:箱×3</v>
      </c>
      <c r="L749" s="26">
        <f t="shared" si="58"/>
        <v>77</v>
      </c>
      <c r="M749" s="26" t="s">
        <v>0</v>
      </c>
      <c r="N749" s="26">
        <f t="shared" si="59"/>
        <v>3</v>
      </c>
    </row>
    <row r="750" spans="1:14" ht="31.5" customHeight="1" x14ac:dyDescent="0.45">
      <c r="A750" s="6" t="str">
        <f t="shared" si="55"/>
        <v>77-4</v>
      </c>
      <c r="B750" s="6" t="str">
        <f t="shared" si="56"/>
        <v>77-4</v>
      </c>
      <c r="C750" s="21">
        <f>原本!A749</f>
        <v>77</v>
      </c>
      <c r="D750" s="22" t="s">
        <v>9</v>
      </c>
      <c r="E750" s="23">
        <f>原本!B749</f>
        <v>4</v>
      </c>
      <c r="F750" s="21">
        <f>原本!C749</f>
        <v>0</v>
      </c>
      <c r="G750" s="21" t="str">
        <f t="shared" si="57"/>
        <v>77-4</v>
      </c>
      <c r="H750" s="42"/>
      <c r="I750" s="24" t="str">
        <f>原本!D749</f>
        <v>Cartier</v>
      </c>
      <c r="J750" s="25" t="str">
        <f>原本!E749</f>
        <v>小物</v>
      </c>
      <c r="K750" s="25" t="str">
        <f>原本!G749</f>
        <v>ライター　山/9点/付属品:箱×4</v>
      </c>
      <c r="L750" s="26">
        <f t="shared" si="58"/>
        <v>77</v>
      </c>
      <c r="M750" s="26" t="s">
        <v>0</v>
      </c>
      <c r="N750" s="26">
        <f t="shared" si="59"/>
        <v>4</v>
      </c>
    </row>
    <row r="751" spans="1:14" ht="31.5" customHeight="1" x14ac:dyDescent="0.45">
      <c r="A751" s="6" t="str">
        <f t="shared" si="55"/>
        <v>77-5</v>
      </c>
      <c r="B751" s="6" t="str">
        <f t="shared" si="56"/>
        <v>77-5</v>
      </c>
      <c r="C751" s="21">
        <f>原本!A750</f>
        <v>77</v>
      </c>
      <c r="D751" s="22" t="s">
        <v>9</v>
      </c>
      <c r="E751" s="23">
        <f>原本!B750</f>
        <v>5</v>
      </c>
      <c r="F751" s="21">
        <f>原本!C750</f>
        <v>0</v>
      </c>
      <c r="G751" s="21" t="str">
        <f t="shared" si="57"/>
        <v>77-5</v>
      </c>
      <c r="H751" s="42"/>
      <c r="I751" s="24" t="str">
        <f>原本!D750</f>
        <v>Cartier</v>
      </c>
      <c r="J751" s="25" t="str">
        <f>原本!E750</f>
        <v>小物</v>
      </c>
      <c r="K751" s="25" t="str">
        <f>原本!G750</f>
        <v>ライター　山/10点/付属品:箱×1</v>
      </c>
      <c r="L751" s="26">
        <f t="shared" si="58"/>
        <v>77</v>
      </c>
      <c r="M751" s="26" t="s">
        <v>0</v>
      </c>
      <c r="N751" s="26">
        <f t="shared" si="59"/>
        <v>5</v>
      </c>
    </row>
    <row r="752" spans="1:14" ht="31.5" customHeight="1" x14ac:dyDescent="0.45">
      <c r="A752" s="6" t="str">
        <f t="shared" si="55"/>
        <v>77-6</v>
      </c>
      <c r="B752" s="6" t="str">
        <f t="shared" si="56"/>
        <v>77-6</v>
      </c>
      <c r="C752" s="21">
        <f>原本!A751</f>
        <v>77</v>
      </c>
      <c r="D752" s="22" t="s">
        <v>9</v>
      </c>
      <c r="E752" s="23">
        <f>原本!B751</f>
        <v>6</v>
      </c>
      <c r="F752" s="21">
        <f>原本!C751</f>
        <v>0</v>
      </c>
      <c r="G752" s="21" t="str">
        <f t="shared" si="57"/>
        <v>77-6</v>
      </c>
      <c r="H752" s="42"/>
      <c r="I752" s="24" t="str">
        <f>原本!D751</f>
        <v>dunhill</v>
      </c>
      <c r="J752" s="25" t="str">
        <f>原本!E751</f>
        <v>小物</v>
      </c>
      <c r="K752" s="25" t="str">
        <f>原本!G751</f>
        <v>ライター　山/10点/付属品:箱×6</v>
      </c>
      <c r="L752" s="26">
        <f t="shared" si="58"/>
        <v>77</v>
      </c>
      <c r="M752" s="26" t="s">
        <v>0</v>
      </c>
      <c r="N752" s="26">
        <f t="shared" si="59"/>
        <v>6</v>
      </c>
    </row>
    <row r="753" spans="1:14" ht="31.5" customHeight="1" x14ac:dyDescent="0.45">
      <c r="A753" s="6" t="str">
        <f t="shared" si="55"/>
        <v>77-7</v>
      </c>
      <c r="B753" s="6" t="str">
        <f t="shared" si="56"/>
        <v>77-7</v>
      </c>
      <c r="C753" s="21">
        <f>原本!A752</f>
        <v>77</v>
      </c>
      <c r="D753" s="22" t="s">
        <v>9</v>
      </c>
      <c r="E753" s="23">
        <f>原本!B752</f>
        <v>7</v>
      </c>
      <c r="F753" s="21">
        <f>原本!C752</f>
        <v>0</v>
      </c>
      <c r="G753" s="21" t="str">
        <f t="shared" si="57"/>
        <v>77-7</v>
      </c>
      <c r="H753" s="42"/>
      <c r="I753" s="24" t="str">
        <f>原本!D752</f>
        <v>dunhill</v>
      </c>
      <c r="J753" s="25" t="str">
        <f>原本!E752</f>
        <v>小物</v>
      </c>
      <c r="K753" s="25" t="str">
        <f>原本!G752</f>
        <v>ライター　山/10点/付属品:箱×5</v>
      </c>
      <c r="L753" s="26">
        <f t="shared" si="58"/>
        <v>77</v>
      </c>
      <c r="M753" s="26" t="s">
        <v>0</v>
      </c>
      <c r="N753" s="26">
        <f t="shared" si="59"/>
        <v>7</v>
      </c>
    </row>
    <row r="754" spans="1:14" ht="31.5" customHeight="1" x14ac:dyDescent="0.45">
      <c r="A754" s="6" t="str">
        <f t="shared" si="55"/>
        <v>77-8</v>
      </c>
      <c r="B754" s="6" t="str">
        <f t="shared" si="56"/>
        <v>77-8</v>
      </c>
      <c r="C754" s="21">
        <f>原本!A753</f>
        <v>77</v>
      </c>
      <c r="D754" s="22" t="s">
        <v>9</v>
      </c>
      <c r="E754" s="23">
        <f>原本!B753</f>
        <v>8</v>
      </c>
      <c r="F754" s="21">
        <f>原本!C753</f>
        <v>0</v>
      </c>
      <c r="G754" s="21" t="str">
        <f t="shared" si="57"/>
        <v>77-8</v>
      </c>
      <c r="H754" s="42"/>
      <c r="I754" s="24" t="str">
        <f>原本!D753</f>
        <v>dunhill</v>
      </c>
      <c r="J754" s="25" t="str">
        <f>原本!E753</f>
        <v>小物</v>
      </c>
      <c r="K754" s="25" t="str">
        <f>原本!G753</f>
        <v>ライター　山/10点/付属品:箱×3</v>
      </c>
      <c r="L754" s="26">
        <f t="shared" si="58"/>
        <v>77</v>
      </c>
      <c r="M754" s="26" t="s">
        <v>0</v>
      </c>
      <c r="N754" s="26">
        <f t="shared" si="59"/>
        <v>8</v>
      </c>
    </row>
    <row r="755" spans="1:14" ht="31.5" customHeight="1" x14ac:dyDescent="0.45">
      <c r="A755" s="6" t="str">
        <f t="shared" si="55"/>
        <v>77-9</v>
      </c>
      <c r="B755" s="6" t="str">
        <f t="shared" si="56"/>
        <v>77-9</v>
      </c>
      <c r="C755" s="21">
        <f>原本!A754</f>
        <v>77</v>
      </c>
      <c r="D755" s="22" t="s">
        <v>9</v>
      </c>
      <c r="E755" s="23">
        <f>原本!B754</f>
        <v>9</v>
      </c>
      <c r="F755" s="21">
        <f>原本!C754</f>
        <v>0</v>
      </c>
      <c r="G755" s="21" t="str">
        <f t="shared" si="57"/>
        <v>77-9</v>
      </c>
      <c r="H755" s="42"/>
      <c r="I755" s="24" t="str">
        <f>原本!D754</f>
        <v>dunhill</v>
      </c>
      <c r="J755" s="25" t="str">
        <f>原本!E754</f>
        <v>小物</v>
      </c>
      <c r="K755" s="25" t="str">
        <f>原本!G754</f>
        <v>ライター　山/10点</v>
      </c>
      <c r="L755" s="26">
        <f t="shared" si="58"/>
        <v>77</v>
      </c>
      <c r="M755" s="26" t="s">
        <v>0</v>
      </c>
      <c r="N755" s="26">
        <f t="shared" si="59"/>
        <v>9</v>
      </c>
    </row>
    <row r="756" spans="1:14" ht="31.5" customHeight="1" x14ac:dyDescent="0.45">
      <c r="A756" s="6" t="str">
        <f t="shared" si="55"/>
        <v>77-10</v>
      </c>
      <c r="B756" s="6" t="str">
        <f t="shared" si="56"/>
        <v>77-10</v>
      </c>
      <c r="C756" s="21">
        <f>原本!A755</f>
        <v>77</v>
      </c>
      <c r="D756" s="22" t="s">
        <v>9</v>
      </c>
      <c r="E756" s="23">
        <f>原本!B755</f>
        <v>10</v>
      </c>
      <c r="F756" s="21">
        <f>原本!C755</f>
        <v>0</v>
      </c>
      <c r="G756" s="21" t="str">
        <f t="shared" si="57"/>
        <v>77-10</v>
      </c>
      <c r="H756" s="42"/>
      <c r="I756" s="24" t="str">
        <f>原本!D755</f>
        <v>dunhill</v>
      </c>
      <c r="J756" s="25" t="str">
        <f>原本!E755</f>
        <v>小物</v>
      </c>
      <c r="K756" s="25" t="str">
        <f>原本!G755</f>
        <v>ライター　山/13点</v>
      </c>
      <c r="L756" s="26">
        <f t="shared" si="58"/>
        <v>77</v>
      </c>
      <c r="M756" s="26" t="s">
        <v>0</v>
      </c>
      <c r="N756" s="26">
        <f t="shared" si="59"/>
        <v>10</v>
      </c>
    </row>
    <row r="757" spans="1:14" ht="31.5" customHeight="1" x14ac:dyDescent="0.45">
      <c r="A757" s="6" t="str">
        <f t="shared" si="55"/>
        <v>78-1</v>
      </c>
      <c r="B757" s="6" t="str">
        <f t="shared" si="56"/>
        <v>78-1</v>
      </c>
      <c r="C757" s="21">
        <f>原本!A756</f>
        <v>78</v>
      </c>
      <c r="D757" s="22" t="s">
        <v>9</v>
      </c>
      <c r="E757" s="23">
        <f>原本!B756</f>
        <v>1</v>
      </c>
      <c r="F757" s="21">
        <f>原本!C756</f>
        <v>0</v>
      </c>
      <c r="G757" s="21" t="str">
        <f t="shared" si="57"/>
        <v>78-1</v>
      </c>
      <c r="H757" s="42"/>
      <c r="I757" s="24" t="str">
        <f>原本!D756</f>
        <v>GUCCI</v>
      </c>
      <c r="J757" s="25" t="str">
        <f>原本!E756</f>
        <v>バッグ</v>
      </c>
      <c r="K757" s="25" t="str">
        <f>原本!G756</f>
        <v>ソーホー　ショルダーバック/付属品:袋</v>
      </c>
      <c r="L757" s="26">
        <f t="shared" si="58"/>
        <v>78</v>
      </c>
      <c r="M757" s="26" t="s">
        <v>0</v>
      </c>
      <c r="N757" s="26">
        <f t="shared" si="59"/>
        <v>1</v>
      </c>
    </row>
    <row r="758" spans="1:14" ht="31.5" customHeight="1" x14ac:dyDescent="0.45">
      <c r="A758" s="6" t="str">
        <f t="shared" si="55"/>
        <v>78-2</v>
      </c>
      <c r="B758" s="6" t="str">
        <f t="shared" si="56"/>
        <v>78-2</v>
      </c>
      <c r="C758" s="21">
        <f>原本!A757</f>
        <v>78</v>
      </c>
      <c r="D758" s="22" t="s">
        <v>9</v>
      </c>
      <c r="E758" s="23">
        <f>原本!B757</f>
        <v>2</v>
      </c>
      <c r="F758" s="21">
        <f>原本!C757</f>
        <v>0</v>
      </c>
      <c r="G758" s="21" t="str">
        <f t="shared" si="57"/>
        <v>78-2</v>
      </c>
      <c r="H758" s="42"/>
      <c r="I758" s="24" t="str">
        <f>原本!D757</f>
        <v>GUCCI</v>
      </c>
      <c r="J758" s="25" t="str">
        <f>原本!E757</f>
        <v>バッグ</v>
      </c>
      <c r="K758" s="25" t="str">
        <f>原本!G757</f>
        <v>ブロンディ　ショルダーバック/付属品:袋</v>
      </c>
      <c r="L758" s="26">
        <f t="shared" si="58"/>
        <v>78</v>
      </c>
      <c r="M758" s="26" t="s">
        <v>0</v>
      </c>
      <c r="N758" s="26">
        <f t="shared" si="59"/>
        <v>2</v>
      </c>
    </row>
    <row r="759" spans="1:14" ht="31.5" customHeight="1" x14ac:dyDescent="0.45">
      <c r="A759" s="6" t="str">
        <f t="shared" si="55"/>
        <v>78-3</v>
      </c>
      <c r="B759" s="6" t="str">
        <f t="shared" si="56"/>
        <v>78-3</v>
      </c>
      <c r="C759" s="21">
        <f>原本!A758</f>
        <v>78</v>
      </c>
      <c r="D759" s="22" t="s">
        <v>9</v>
      </c>
      <c r="E759" s="23">
        <f>原本!B758</f>
        <v>3</v>
      </c>
      <c r="F759" s="21">
        <f>原本!C758</f>
        <v>0</v>
      </c>
      <c r="G759" s="21" t="str">
        <f t="shared" si="57"/>
        <v>78-3</v>
      </c>
      <c r="H759" s="42"/>
      <c r="I759" s="24" t="str">
        <f>原本!D758</f>
        <v>出品取消</v>
      </c>
      <c r="J759" s="25" t="str">
        <f>原本!E758</f>
        <v>バッグ</v>
      </c>
      <c r="K759" s="25">
        <f>原本!G758</f>
        <v>0</v>
      </c>
      <c r="L759" s="26">
        <f t="shared" si="58"/>
        <v>78</v>
      </c>
      <c r="M759" s="26" t="s">
        <v>0</v>
      </c>
      <c r="N759" s="26">
        <f t="shared" si="59"/>
        <v>3</v>
      </c>
    </row>
    <row r="760" spans="1:14" ht="31.5" customHeight="1" x14ac:dyDescent="0.45">
      <c r="A760" s="6" t="str">
        <f t="shared" si="55"/>
        <v>78-4</v>
      </c>
      <c r="B760" s="6" t="str">
        <f t="shared" si="56"/>
        <v>78-4</v>
      </c>
      <c r="C760" s="21">
        <f>原本!A759</f>
        <v>78</v>
      </c>
      <c r="D760" s="22" t="s">
        <v>9</v>
      </c>
      <c r="E760" s="23">
        <f>原本!B759</f>
        <v>4</v>
      </c>
      <c r="F760" s="21">
        <f>原本!C759</f>
        <v>0</v>
      </c>
      <c r="G760" s="21" t="str">
        <f t="shared" si="57"/>
        <v>78-4</v>
      </c>
      <c r="H760" s="42"/>
      <c r="I760" s="24" t="str">
        <f>原本!D759</f>
        <v>GUCCI</v>
      </c>
      <c r="J760" s="25" t="str">
        <f>原本!E759</f>
        <v>バッグ</v>
      </c>
      <c r="K760" s="25" t="str">
        <f>原本!G759</f>
        <v>GGキャンバス　カメラバック</v>
      </c>
      <c r="L760" s="26">
        <f t="shared" si="58"/>
        <v>78</v>
      </c>
      <c r="M760" s="26" t="s">
        <v>0</v>
      </c>
      <c r="N760" s="26">
        <f t="shared" si="59"/>
        <v>4</v>
      </c>
    </row>
    <row r="761" spans="1:14" ht="31.5" customHeight="1" x14ac:dyDescent="0.45">
      <c r="A761" s="6" t="str">
        <f t="shared" si="55"/>
        <v>78-5</v>
      </c>
      <c r="B761" s="6" t="str">
        <f t="shared" si="56"/>
        <v>78-5</v>
      </c>
      <c r="C761" s="21">
        <f>原本!A760</f>
        <v>78</v>
      </c>
      <c r="D761" s="22" t="s">
        <v>9</v>
      </c>
      <c r="E761" s="23">
        <f>原本!B760</f>
        <v>5</v>
      </c>
      <c r="F761" s="21">
        <f>原本!C760</f>
        <v>0</v>
      </c>
      <c r="G761" s="21" t="str">
        <f t="shared" si="57"/>
        <v>78-5</v>
      </c>
      <c r="H761" s="42"/>
      <c r="I761" s="24" t="str">
        <f>原本!D760</f>
        <v>GUCCI</v>
      </c>
      <c r="J761" s="25" t="str">
        <f>原本!E760</f>
        <v>バッグ</v>
      </c>
      <c r="K761" s="25" t="str">
        <f>原本!G760</f>
        <v>GGキャンバス　カメラバック</v>
      </c>
      <c r="L761" s="26">
        <f t="shared" si="58"/>
        <v>78</v>
      </c>
      <c r="M761" s="26" t="s">
        <v>0</v>
      </c>
      <c r="N761" s="26">
        <f t="shared" si="59"/>
        <v>5</v>
      </c>
    </row>
    <row r="762" spans="1:14" ht="31.5" customHeight="1" x14ac:dyDescent="0.45">
      <c r="A762" s="6" t="str">
        <f t="shared" si="55"/>
        <v>78-6</v>
      </c>
      <c r="B762" s="6" t="str">
        <f t="shared" si="56"/>
        <v>78-6</v>
      </c>
      <c r="C762" s="21">
        <f>原本!A761</f>
        <v>78</v>
      </c>
      <c r="D762" s="22" t="s">
        <v>9</v>
      </c>
      <c r="E762" s="23">
        <f>原本!B761</f>
        <v>6</v>
      </c>
      <c r="F762" s="21">
        <f>原本!C761</f>
        <v>0</v>
      </c>
      <c r="G762" s="21" t="str">
        <f t="shared" si="57"/>
        <v>78-6</v>
      </c>
      <c r="H762" s="42"/>
      <c r="I762" s="24" t="str">
        <f>原本!D761</f>
        <v>GUCCI</v>
      </c>
      <c r="J762" s="25" t="str">
        <f>原本!E761</f>
        <v>バッグ</v>
      </c>
      <c r="K762" s="25" t="str">
        <f>原本!G761</f>
        <v>マイクロGG　ショルダーバック/付属品:袋</v>
      </c>
      <c r="L762" s="26">
        <f t="shared" si="58"/>
        <v>78</v>
      </c>
      <c r="M762" s="26" t="s">
        <v>0</v>
      </c>
      <c r="N762" s="26">
        <f t="shared" si="59"/>
        <v>6</v>
      </c>
    </row>
    <row r="763" spans="1:14" ht="31.5" customHeight="1" x14ac:dyDescent="0.45">
      <c r="A763" s="6" t="str">
        <f t="shared" si="55"/>
        <v>78-7</v>
      </c>
      <c r="B763" s="6" t="str">
        <f t="shared" si="56"/>
        <v>78-7</v>
      </c>
      <c r="C763" s="21">
        <f>原本!A762</f>
        <v>78</v>
      </c>
      <c r="D763" s="22" t="s">
        <v>9</v>
      </c>
      <c r="E763" s="23">
        <f>原本!B762</f>
        <v>7</v>
      </c>
      <c r="F763" s="21">
        <f>原本!C762</f>
        <v>0</v>
      </c>
      <c r="G763" s="21" t="str">
        <f t="shared" si="57"/>
        <v>78-7</v>
      </c>
      <c r="H763" s="42"/>
      <c r="I763" s="24" t="str">
        <f>原本!D762</f>
        <v>GUCCI</v>
      </c>
      <c r="J763" s="25" t="str">
        <f>原本!E762</f>
        <v>バッグ</v>
      </c>
      <c r="K763" s="25" t="str">
        <f>原本!G762</f>
        <v>インターロッキングG　ショルダー</v>
      </c>
      <c r="L763" s="26">
        <f t="shared" si="58"/>
        <v>78</v>
      </c>
      <c r="M763" s="26" t="s">
        <v>0</v>
      </c>
      <c r="N763" s="26">
        <f t="shared" si="59"/>
        <v>7</v>
      </c>
    </row>
    <row r="764" spans="1:14" ht="31.5" customHeight="1" x14ac:dyDescent="0.45">
      <c r="A764" s="6" t="str">
        <f t="shared" si="55"/>
        <v>78-8</v>
      </c>
      <c r="B764" s="6" t="str">
        <f t="shared" si="56"/>
        <v>78-8</v>
      </c>
      <c r="C764" s="21">
        <f>原本!A763</f>
        <v>78</v>
      </c>
      <c r="D764" s="22" t="s">
        <v>9</v>
      </c>
      <c r="E764" s="23">
        <f>原本!B763</f>
        <v>8</v>
      </c>
      <c r="F764" s="21">
        <f>原本!C763</f>
        <v>0</v>
      </c>
      <c r="G764" s="21" t="str">
        <f t="shared" si="57"/>
        <v>78-8</v>
      </c>
      <c r="H764" s="42"/>
      <c r="I764" s="24" t="str">
        <f>原本!D763</f>
        <v>GUCCI</v>
      </c>
      <c r="J764" s="25" t="str">
        <f>原本!E763</f>
        <v>バッグ</v>
      </c>
      <c r="K764" s="25" t="str">
        <f>原本!G763</f>
        <v>インターロッキングG　ショルダー</v>
      </c>
      <c r="L764" s="26">
        <f t="shared" si="58"/>
        <v>78</v>
      </c>
      <c r="M764" s="26" t="s">
        <v>0</v>
      </c>
      <c r="N764" s="26">
        <f t="shared" si="59"/>
        <v>8</v>
      </c>
    </row>
    <row r="765" spans="1:14" ht="31.5" customHeight="1" x14ac:dyDescent="0.45">
      <c r="A765" s="6" t="str">
        <f t="shared" si="55"/>
        <v>78-9</v>
      </c>
      <c r="B765" s="6" t="str">
        <f t="shared" si="56"/>
        <v>78-9</v>
      </c>
      <c r="C765" s="21">
        <f>原本!A764</f>
        <v>78</v>
      </c>
      <c r="D765" s="22" t="s">
        <v>9</v>
      </c>
      <c r="E765" s="23">
        <f>原本!B764</f>
        <v>9</v>
      </c>
      <c r="F765" s="21">
        <f>原本!C764</f>
        <v>0</v>
      </c>
      <c r="G765" s="21" t="str">
        <f t="shared" si="57"/>
        <v>78-9</v>
      </c>
      <c r="H765" s="42"/>
      <c r="I765" s="24" t="str">
        <f>原本!D764</f>
        <v>GUCCI</v>
      </c>
      <c r="J765" s="25" t="str">
        <f>原本!E764</f>
        <v>バッグ</v>
      </c>
      <c r="K765" s="25" t="str">
        <f>原本!G764</f>
        <v>インターロッキングG　ショルダー</v>
      </c>
      <c r="L765" s="26">
        <f t="shared" si="58"/>
        <v>78</v>
      </c>
      <c r="M765" s="26" t="s">
        <v>0</v>
      </c>
      <c r="N765" s="26">
        <f t="shared" si="59"/>
        <v>9</v>
      </c>
    </row>
    <row r="766" spans="1:14" ht="31.5" customHeight="1" x14ac:dyDescent="0.45">
      <c r="A766" s="6" t="str">
        <f t="shared" si="55"/>
        <v>78-10</v>
      </c>
      <c r="B766" s="6" t="str">
        <f t="shared" si="56"/>
        <v>78-10</v>
      </c>
      <c r="C766" s="21">
        <f>原本!A765</f>
        <v>78</v>
      </c>
      <c r="D766" s="22" t="s">
        <v>9</v>
      </c>
      <c r="E766" s="23">
        <f>原本!B765</f>
        <v>10</v>
      </c>
      <c r="F766" s="21">
        <f>原本!C765</f>
        <v>0</v>
      </c>
      <c r="G766" s="21" t="str">
        <f t="shared" si="57"/>
        <v>78-10</v>
      </c>
      <c r="H766" s="42"/>
      <c r="I766" s="24" t="str">
        <f>原本!D765</f>
        <v>GUCCI</v>
      </c>
      <c r="J766" s="25" t="str">
        <f>原本!E765</f>
        <v>バッグ</v>
      </c>
      <c r="K766" s="25" t="str">
        <f>原本!G765</f>
        <v>インターロッキングG　ショルダー</v>
      </c>
      <c r="L766" s="26">
        <f t="shared" si="58"/>
        <v>78</v>
      </c>
      <c r="M766" s="26" t="s">
        <v>0</v>
      </c>
      <c r="N766" s="26">
        <f t="shared" si="59"/>
        <v>10</v>
      </c>
    </row>
    <row r="767" spans="1:14" ht="31.5" customHeight="1" x14ac:dyDescent="0.45">
      <c r="A767" s="6" t="str">
        <f t="shared" si="55"/>
        <v>79-1</v>
      </c>
      <c r="B767" s="6" t="str">
        <f t="shared" si="56"/>
        <v>79-1</v>
      </c>
      <c r="C767" s="21">
        <f>原本!A766</f>
        <v>79</v>
      </c>
      <c r="D767" s="22" t="s">
        <v>9</v>
      </c>
      <c r="E767" s="23">
        <f>原本!B766</f>
        <v>1</v>
      </c>
      <c r="F767" s="21">
        <f>原本!C766</f>
        <v>0</v>
      </c>
      <c r="G767" s="21" t="str">
        <f t="shared" si="57"/>
        <v>79-1</v>
      </c>
      <c r="H767" s="42"/>
      <c r="I767" s="24" t="str">
        <f>原本!D766</f>
        <v>HERMES</v>
      </c>
      <c r="J767" s="25" t="str">
        <f>原本!E766</f>
        <v>バッグ</v>
      </c>
      <c r="K767" s="25" t="str">
        <f>原本!G766</f>
        <v>【別展】ケリーロングトゥーゴーエプソンエトゥープシルバー金具Y刻/付属品:ST 箱</v>
      </c>
      <c r="L767" s="26">
        <f t="shared" si="58"/>
        <v>79</v>
      </c>
      <c r="M767" s="26" t="s">
        <v>0</v>
      </c>
      <c r="N767" s="26">
        <f t="shared" si="59"/>
        <v>1</v>
      </c>
    </row>
    <row r="768" spans="1:14" ht="31.5" customHeight="1" x14ac:dyDescent="0.45">
      <c r="A768" s="6" t="str">
        <f t="shared" si="55"/>
        <v>79-2</v>
      </c>
      <c r="B768" s="6" t="str">
        <f t="shared" si="56"/>
        <v>79-2</v>
      </c>
      <c r="C768" s="21">
        <f>原本!A767</f>
        <v>79</v>
      </c>
      <c r="D768" s="22" t="s">
        <v>9</v>
      </c>
      <c r="E768" s="23">
        <f>原本!B767</f>
        <v>2</v>
      </c>
      <c r="F768" s="21">
        <f>原本!C767</f>
        <v>0</v>
      </c>
      <c r="G768" s="21" t="str">
        <f t="shared" si="57"/>
        <v>79-2</v>
      </c>
      <c r="H768" s="42"/>
      <c r="I768" s="24" t="str">
        <f>原本!D767</f>
        <v>Christian Dior</v>
      </c>
      <c r="J768" s="25" t="str">
        <f>原本!E767</f>
        <v>バッグ</v>
      </c>
      <c r="K768" s="25" t="str">
        <f>原本!G767</f>
        <v>トロッターラスタライン ショルダーブラウンラスタカラー /02RU 0064  /付属品:袋</v>
      </c>
      <c r="L768" s="26">
        <f t="shared" si="58"/>
        <v>79</v>
      </c>
      <c r="M768" s="26" t="s">
        <v>0</v>
      </c>
      <c r="N768" s="26">
        <f t="shared" si="59"/>
        <v>2</v>
      </c>
    </row>
    <row r="769" spans="1:14" ht="31.5" customHeight="1" x14ac:dyDescent="0.45">
      <c r="A769" s="6" t="str">
        <f t="shared" si="55"/>
        <v>79-3</v>
      </c>
      <c r="B769" s="6" t="str">
        <f t="shared" si="56"/>
        <v>79-3</v>
      </c>
      <c r="C769" s="21">
        <f>原本!A768</f>
        <v>79</v>
      </c>
      <c r="D769" s="22" t="s">
        <v>9</v>
      </c>
      <c r="E769" s="23">
        <f>原本!B768</f>
        <v>3</v>
      </c>
      <c r="F769" s="21">
        <f>原本!C768</f>
        <v>0</v>
      </c>
      <c r="G769" s="21" t="str">
        <f t="shared" si="57"/>
        <v>79-3</v>
      </c>
      <c r="H769" s="42"/>
      <c r="I769" s="24" t="str">
        <f>原本!D768</f>
        <v>FENDI</v>
      </c>
      <c r="J769" s="25" t="str">
        <f>原本!E768</f>
        <v>バッグ</v>
      </c>
      <c r="K769" s="25" t="str">
        <f>原本!G768</f>
        <v>マンマバケット デニム ブルー/26325  /付属品:袋</v>
      </c>
      <c r="L769" s="26">
        <f t="shared" si="58"/>
        <v>79</v>
      </c>
      <c r="M769" s="26" t="s">
        <v>0</v>
      </c>
      <c r="N769" s="26">
        <f t="shared" si="59"/>
        <v>3</v>
      </c>
    </row>
    <row r="770" spans="1:14" ht="31.5" customHeight="1" x14ac:dyDescent="0.45">
      <c r="A770" s="6" t="str">
        <f t="shared" si="55"/>
        <v>79-4</v>
      </c>
      <c r="B770" s="6" t="str">
        <f t="shared" si="56"/>
        <v>79-4</v>
      </c>
      <c r="C770" s="21">
        <f>原本!A769</f>
        <v>79</v>
      </c>
      <c r="D770" s="22" t="s">
        <v>9</v>
      </c>
      <c r="E770" s="23">
        <f>原本!B769</f>
        <v>4</v>
      </c>
      <c r="F770" s="21">
        <f>原本!C769</f>
        <v>0</v>
      </c>
      <c r="G770" s="21" t="str">
        <f t="shared" si="57"/>
        <v>79-4</v>
      </c>
      <c r="H770" s="42"/>
      <c r="I770" s="24" t="str">
        <f>原本!D769</f>
        <v>PRADA</v>
      </c>
      <c r="J770" s="25" t="str">
        <f>原本!E769</f>
        <v>バッグ</v>
      </c>
      <c r="K770" s="25" t="str">
        <f>原本!G769</f>
        <v>SAFFIANOトップハンドルバッグ NERO クロシェット、キー/1BB846  /付属品:ST</v>
      </c>
      <c r="L770" s="26">
        <f t="shared" si="58"/>
        <v>79</v>
      </c>
      <c r="M770" s="26" t="s">
        <v>0</v>
      </c>
      <c r="N770" s="26">
        <f t="shared" si="59"/>
        <v>4</v>
      </c>
    </row>
    <row r="771" spans="1:14" ht="31.5" customHeight="1" x14ac:dyDescent="0.45">
      <c r="A771" s="6" t="str">
        <f t="shared" si="55"/>
        <v>79-5</v>
      </c>
      <c r="B771" s="6" t="str">
        <f t="shared" si="56"/>
        <v>79-5</v>
      </c>
      <c r="C771" s="21">
        <f>原本!A770</f>
        <v>79</v>
      </c>
      <c r="D771" s="22" t="s">
        <v>9</v>
      </c>
      <c r="E771" s="23">
        <f>原本!B770</f>
        <v>5</v>
      </c>
      <c r="F771" s="21">
        <f>原本!C770</f>
        <v>0</v>
      </c>
      <c r="G771" s="21" t="str">
        <f t="shared" si="57"/>
        <v>79-5</v>
      </c>
      <c r="H771" s="42"/>
      <c r="I771" s="24" t="str">
        <f>原本!D770</f>
        <v>PRADA</v>
      </c>
      <c r="J771" s="25" t="str">
        <f>原本!E770</f>
        <v>バッグ</v>
      </c>
      <c r="K771" s="25" t="str">
        <f>原本!G770</f>
        <v>CAMOSCIO チェーンショルダートートバッグNERO 　/B4225  /付属品:袋</v>
      </c>
      <c r="L771" s="26">
        <f t="shared" si="58"/>
        <v>79</v>
      </c>
      <c r="M771" s="26" t="s">
        <v>0</v>
      </c>
      <c r="N771" s="26">
        <f t="shared" si="59"/>
        <v>5</v>
      </c>
    </row>
    <row r="772" spans="1:14" ht="31.5" customHeight="1" x14ac:dyDescent="0.45">
      <c r="A772" s="6" t="str">
        <f t="shared" si="55"/>
        <v>79-6</v>
      </c>
      <c r="B772" s="6" t="str">
        <f t="shared" si="56"/>
        <v>79-6</v>
      </c>
      <c r="C772" s="21">
        <f>原本!A771</f>
        <v>79</v>
      </c>
      <c r="D772" s="22" t="s">
        <v>9</v>
      </c>
      <c r="E772" s="23">
        <f>原本!B771</f>
        <v>6</v>
      </c>
      <c r="F772" s="21">
        <f>原本!C771</f>
        <v>0</v>
      </c>
      <c r="G772" s="21" t="str">
        <f t="shared" si="57"/>
        <v>79-6</v>
      </c>
      <c r="H772" s="42"/>
      <c r="I772" s="24" t="str">
        <f>原本!D771</f>
        <v>PRADA</v>
      </c>
      <c r="J772" s="25" t="str">
        <f>原本!E771</f>
        <v>バッグ</v>
      </c>
      <c r="K772" s="25" t="str">
        <f>原本!G771</f>
        <v>TESSUTOリボン ミニ ショルダーバッグ ROSSO/1N1727   /付属品:カード</v>
      </c>
      <c r="L772" s="26">
        <f t="shared" si="58"/>
        <v>79</v>
      </c>
      <c r="M772" s="26" t="s">
        <v>0</v>
      </c>
      <c r="N772" s="26">
        <f t="shared" si="59"/>
        <v>6</v>
      </c>
    </row>
    <row r="773" spans="1:14" ht="31.5" customHeight="1" x14ac:dyDescent="0.45">
      <c r="A773" s="6" t="str">
        <f t="shared" si="55"/>
        <v>79-7</v>
      </c>
      <c r="B773" s="6" t="str">
        <f t="shared" si="56"/>
        <v>79-7</v>
      </c>
      <c r="C773" s="21">
        <f>原本!A772</f>
        <v>79</v>
      </c>
      <c r="D773" s="22" t="s">
        <v>9</v>
      </c>
      <c r="E773" s="23">
        <f>原本!B772</f>
        <v>7</v>
      </c>
      <c r="F773" s="21">
        <f>原本!C772</f>
        <v>0</v>
      </c>
      <c r="G773" s="21" t="str">
        <f t="shared" si="57"/>
        <v>79-7</v>
      </c>
      <c r="H773" s="42"/>
      <c r="I773" s="24" t="str">
        <f>原本!D772</f>
        <v>PRADA</v>
      </c>
      <c r="J773" s="25" t="str">
        <f>原本!E772</f>
        <v>バッグ</v>
      </c>
      <c r="K773" s="25" t="str">
        <f>原本!G772</f>
        <v>TESSUTO STAMPAT 2WAYバッグ NERO DIS.RAM/B4696F  /付属品:ST カード</v>
      </c>
      <c r="L773" s="26">
        <f t="shared" si="58"/>
        <v>79</v>
      </c>
      <c r="M773" s="26" t="s">
        <v>0</v>
      </c>
      <c r="N773" s="26">
        <f t="shared" si="59"/>
        <v>7</v>
      </c>
    </row>
    <row r="774" spans="1:14" ht="31.5" customHeight="1" x14ac:dyDescent="0.45">
      <c r="A774" s="6" t="str">
        <f t="shared" ref="A774:A837" si="60">$C$3&amp;B774</f>
        <v>79-8</v>
      </c>
      <c r="B774" s="6" t="str">
        <f t="shared" ref="B774:B837" si="61">C774&amp;-E774</f>
        <v>79-8</v>
      </c>
      <c r="C774" s="21">
        <f>原本!A773</f>
        <v>79</v>
      </c>
      <c r="D774" s="22" t="s">
        <v>9</v>
      </c>
      <c r="E774" s="23">
        <f>原本!B773</f>
        <v>8</v>
      </c>
      <c r="F774" s="21">
        <f>原本!C773</f>
        <v>0</v>
      </c>
      <c r="G774" s="21" t="str">
        <f t="shared" ref="G774:G837" si="62">C774&amp;-E774</f>
        <v>79-8</v>
      </c>
      <c r="H774" s="42"/>
      <c r="I774" s="24" t="str">
        <f>原本!D773</f>
        <v xml:space="preserve">GUCCI </v>
      </c>
      <c r="J774" s="25" t="str">
        <f>原本!E773</f>
        <v>バッグ</v>
      </c>
      <c r="K774" s="25" t="str">
        <f>原本!G773</f>
        <v>GGナイロンショルダーバッグ ブラック/449185  /付属品:袋</v>
      </c>
      <c r="L774" s="26">
        <f t="shared" ref="L774:L837" si="63">C774</f>
        <v>79</v>
      </c>
      <c r="M774" s="26" t="s">
        <v>0</v>
      </c>
      <c r="N774" s="26">
        <f t="shared" ref="N774:N837" si="64">E774</f>
        <v>8</v>
      </c>
    </row>
    <row r="775" spans="1:14" ht="31.5" customHeight="1" x14ac:dyDescent="0.45">
      <c r="A775" s="6" t="str">
        <f t="shared" si="60"/>
        <v>79-9</v>
      </c>
      <c r="B775" s="6" t="str">
        <f t="shared" si="61"/>
        <v>79-9</v>
      </c>
      <c r="C775" s="21">
        <f>原本!A774</f>
        <v>79</v>
      </c>
      <c r="D775" s="22" t="s">
        <v>9</v>
      </c>
      <c r="E775" s="23">
        <f>原本!B774</f>
        <v>9</v>
      </c>
      <c r="F775" s="21">
        <f>原本!C774</f>
        <v>0</v>
      </c>
      <c r="G775" s="21" t="str">
        <f t="shared" si="62"/>
        <v>79-9</v>
      </c>
      <c r="H775" s="42"/>
      <c r="I775" s="24" t="str">
        <f>原本!D774</f>
        <v xml:space="preserve">GUCCI </v>
      </c>
      <c r="J775" s="25" t="str">
        <f>原本!E774</f>
        <v>バッグ</v>
      </c>
      <c r="K775" s="25" t="str">
        <f>原本!G774</f>
        <v>GGナイロンショルダーバッグ ブラック/449184  /付属品:袋</v>
      </c>
      <c r="L775" s="26">
        <f t="shared" si="63"/>
        <v>79</v>
      </c>
      <c r="M775" s="26" t="s">
        <v>0</v>
      </c>
      <c r="N775" s="26">
        <f t="shared" si="64"/>
        <v>9</v>
      </c>
    </row>
    <row r="776" spans="1:14" ht="31.5" customHeight="1" x14ac:dyDescent="0.45">
      <c r="A776" s="6" t="str">
        <f t="shared" si="60"/>
        <v>79-10</v>
      </c>
      <c r="B776" s="6" t="str">
        <f t="shared" si="61"/>
        <v>79-10</v>
      </c>
      <c r="C776" s="21">
        <f>原本!A775</f>
        <v>79</v>
      </c>
      <c r="D776" s="22" t="s">
        <v>9</v>
      </c>
      <c r="E776" s="23">
        <f>原本!B775</f>
        <v>10</v>
      </c>
      <c r="F776" s="21">
        <f>原本!C775</f>
        <v>0</v>
      </c>
      <c r="G776" s="21" t="str">
        <f t="shared" si="62"/>
        <v>79-10</v>
      </c>
      <c r="H776" s="42"/>
      <c r="I776" s="24" t="str">
        <f>原本!D775</f>
        <v xml:space="preserve">GUCCI </v>
      </c>
      <c r="J776" s="25" t="str">
        <f>原本!E775</f>
        <v>バッグ</v>
      </c>
      <c r="K776" s="25" t="str">
        <f>原本!G775</f>
        <v xml:space="preserve">シェリーライン レザートートバッグ ホワイト/257085  </v>
      </c>
      <c r="L776" s="26">
        <f t="shared" si="63"/>
        <v>79</v>
      </c>
      <c r="M776" s="26" t="s">
        <v>0</v>
      </c>
      <c r="N776" s="26">
        <f t="shared" si="64"/>
        <v>10</v>
      </c>
    </row>
    <row r="777" spans="1:14" ht="31.5" customHeight="1" x14ac:dyDescent="0.45">
      <c r="A777" s="6" t="str">
        <f t="shared" si="60"/>
        <v>80-1</v>
      </c>
      <c r="B777" s="6" t="str">
        <f t="shared" si="61"/>
        <v>80-1</v>
      </c>
      <c r="C777" s="21">
        <f>原本!A776</f>
        <v>80</v>
      </c>
      <c r="D777" s="22" t="s">
        <v>9</v>
      </c>
      <c r="E777" s="23">
        <f>原本!B776</f>
        <v>1</v>
      </c>
      <c r="F777" s="21">
        <f>原本!C776</f>
        <v>0</v>
      </c>
      <c r="G777" s="21" t="str">
        <f t="shared" si="62"/>
        <v>80-1</v>
      </c>
      <c r="H777" s="42"/>
      <c r="I777" s="24" t="str">
        <f>原本!D776</f>
        <v>LOUIS VUITTON</v>
      </c>
      <c r="J777" s="25" t="str">
        <f>原本!E776</f>
        <v>バッグ</v>
      </c>
      <c r="K777" s="25" t="str">
        <f>原本!G776</f>
        <v>【別展】ネヴァーフル</v>
      </c>
      <c r="L777" s="26">
        <f t="shared" si="63"/>
        <v>80</v>
      </c>
      <c r="M777" s="26" t="s">
        <v>0</v>
      </c>
      <c r="N777" s="26">
        <f t="shared" si="64"/>
        <v>1</v>
      </c>
    </row>
    <row r="778" spans="1:14" ht="31.5" customHeight="1" x14ac:dyDescent="0.45">
      <c r="A778" s="6" t="str">
        <f t="shared" si="60"/>
        <v>80-2</v>
      </c>
      <c r="B778" s="6" t="str">
        <f t="shared" si="61"/>
        <v>80-2</v>
      </c>
      <c r="C778" s="21">
        <f>原本!A777</f>
        <v>80</v>
      </c>
      <c r="D778" s="22" t="s">
        <v>9</v>
      </c>
      <c r="E778" s="23">
        <f>原本!B777</f>
        <v>2</v>
      </c>
      <c r="F778" s="21">
        <f>原本!C777</f>
        <v>0</v>
      </c>
      <c r="G778" s="21" t="str">
        <f t="shared" si="62"/>
        <v>80-2</v>
      </c>
      <c r="H778" s="42"/>
      <c r="I778" s="24" t="str">
        <f>原本!D777</f>
        <v>LOUIS VUITTON</v>
      </c>
      <c r="J778" s="25" t="str">
        <f>原本!E777</f>
        <v>バッグ</v>
      </c>
      <c r="K778" s="25" t="str">
        <f>原本!G777</f>
        <v>【別展】サックプラ　モノグラムチェリー/付属品:保存袋</v>
      </c>
      <c r="L778" s="26">
        <f t="shared" si="63"/>
        <v>80</v>
      </c>
      <c r="M778" s="26" t="s">
        <v>0</v>
      </c>
      <c r="N778" s="26">
        <f t="shared" si="64"/>
        <v>2</v>
      </c>
    </row>
    <row r="779" spans="1:14" ht="31.5" customHeight="1" x14ac:dyDescent="0.45">
      <c r="A779" s="6" t="str">
        <f t="shared" si="60"/>
        <v>80-3</v>
      </c>
      <c r="B779" s="6" t="str">
        <f t="shared" si="61"/>
        <v>80-3</v>
      </c>
      <c r="C779" s="21">
        <f>原本!A778</f>
        <v>80</v>
      </c>
      <c r="D779" s="22" t="s">
        <v>9</v>
      </c>
      <c r="E779" s="23">
        <f>原本!B778</f>
        <v>3</v>
      </c>
      <c r="F779" s="21">
        <f>原本!C778</f>
        <v>0</v>
      </c>
      <c r="G779" s="21" t="str">
        <f t="shared" si="62"/>
        <v>80-3</v>
      </c>
      <c r="H779" s="42"/>
      <c r="I779" s="24" t="str">
        <f>原本!D778</f>
        <v>LOUIS VUITTON</v>
      </c>
      <c r="J779" s="25" t="str">
        <f>原本!E778</f>
        <v>バッグ</v>
      </c>
      <c r="K779" s="25" t="str">
        <f>原本!G778</f>
        <v>ブロードウェイ　ダミエ</v>
      </c>
      <c r="L779" s="26">
        <f t="shared" si="63"/>
        <v>80</v>
      </c>
      <c r="M779" s="26" t="s">
        <v>0</v>
      </c>
      <c r="N779" s="26">
        <f t="shared" si="64"/>
        <v>3</v>
      </c>
    </row>
    <row r="780" spans="1:14" ht="31.5" customHeight="1" x14ac:dyDescent="0.45">
      <c r="A780" s="6" t="str">
        <f t="shared" si="60"/>
        <v>80-4</v>
      </c>
      <c r="B780" s="6" t="str">
        <f t="shared" si="61"/>
        <v>80-4</v>
      </c>
      <c r="C780" s="21">
        <f>原本!A779</f>
        <v>80</v>
      </c>
      <c r="D780" s="22" t="s">
        <v>9</v>
      </c>
      <c r="E780" s="23">
        <f>原本!B779</f>
        <v>4</v>
      </c>
      <c r="F780" s="21">
        <f>原本!C779</f>
        <v>0</v>
      </c>
      <c r="G780" s="21" t="str">
        <f t="shared" si="62"/>
        <v>80-4</v>
      </c>
      <c r="H780" s="42"/>
      <c r="I780" s="24" t="str">
        <f>原本!D779</f>
        <v>LOUIS VUITTON</v>
      </c>
      <c r="J780" s="25" t="str">
        <f>原本!E779</f>
        <v>バッグ</v>
      </c>
      <c r="K780" s="25" t="str">
        <f>原本!G779</f>
        <v>マンハッタンPM　モノグラム</v>
      </c>
      <c r="L780" s="26">
        <f t="shared" si="63"/>
        <v>80</v>
      </c>
      <c r="M780" s="26" t="s">
        <v>0</v>
      </c>
      <c r="N780" s="26">
        <f t="shared" si="64"/>
        <v>4</v>
      </c>
    </row>
    <row r="781" spans="1:14" ht="31.5" customHeight="1" x14ac:dyDescent="0.45">
      <c r="A781" s="6" t="str">
        <f t="shared" si="60"/>
        <v>80-5</v>
      </c>
      <c r="B781" s="6" t="str">
        <f t="shared" si="61"/>
        <v>80-5</v>
      </c>
      <c r="C781" s="21">
        <f>原本!A780</f>
        <v>80</v>
      </c>
      <c r="D781" s="22" t="s">
        <v>9</v>
      </c>
      <c r="E781" s="23">
        <f>原本!B780</f>
        <v>5</v>
      </c>
      <c r="F781" s="21">
        <f>原本!C780</f>
        <v>0</v>
      </c>
      <c r="G781" s="21" t="str">
        <f t="shared" si="62"/>
        <v>80-5</v>
      </c>
      <c r="H781" s="42"/>
      <c r="I781" s="24" t="str">
        <f>原本!D780</f>
        <v>LOUIS VUITTON</v>
      </c>
      <c r="J781" s="25" t="str">
        <f>原本!E780</f>
        <v>バッグ</v>
      </c>
      <c r="K781" s="25" t="str">
        <f>原本!G780</f>
        <v>アルルカン　ダミエ</v>
      </c>
      <c r="L781" s="26">
        <f t="shared" si="63"/>
        <v>80</v>
      </c>
      <c r="M781" s="26" t="s">
        <v>0</v>
      </c>
      <c r="N781" s="26">
        <f t="shared" si="64"/>
        <v>5</v>
      </c>
    </row>
    <row r="782" spans="1:14" ht="31.5" customHeight="1" x14ac:dyDescent="0.45">
      <c r="A782" s="6" t="str">
        <f t="shared" si="60"/>
        <v>80-6</v>
      </c>
      <c r="B782" s="6" t="str">
        <f t="shared" si="61"/>
        <v>80-6</v>
      </c>
      <c r="C782" s="21">
        <f>原本!A781</f>
        <v>80</v>
      </c>
      <c r="D782" s="22" t="s">
        <v>9</v>
      </c>
      <c r="E782" s="23">
        <f>原本!B781</f>
        <v>6</v>
      </c>
      <c r="F782" s="21">
        <f>原本!C781</f>
        <v>0</v>
      </c>
      <c r="G782" s="21" t="str">
        <f t="shared" si="62"/>
        <v>80-6</v>
      </c>
      <c r="H782" s="42"/>
      <c r="I782" s="24" t="str">
        <f>原本!D781</f>
        <v>LOUIS VUITTON</v>
      </c>
      <c r="J782" s="25" t="str">
        <f>原本!E781</f>
        <v>バッグ</v>
      </c>
      <c r="K782" s="25" t="str">
        <f>原本!G781</f>
        <v>キーポル60　モノグラム/付属品:ポワニエ、ネームタグ</v>
      </c>
      <c r="L782" s="26">
        <f t="shared" si="63"/>
        <v>80</v>
      </c>
      <c r="M782" s="26" t="s">
        <v>0</v>
      </c>
      <c r="N782" s="26">
        <f t="shared" si="64"/>
        <v>6</v>
      </c>
    </row>
    <row r="783" spans="1:14" ht="31.5" customHeight="1" x14ac:dyDescent="0.45">
      <c r="A783" s="6" t="str">
        <f t="shared" si="60"/>
        <v>80-7</v>
      </c>
      <c r="B783" s="6" t="str">
        <f t="shared" si="61"/>
        <v>80-7</v>
      </c>
      <c r="C783" s="21">
        <f>原本!A782</f>
        <v>80</v>
      </c>
      <c r="D783" s="22" t="s">
        <v>9</v>
      </c>
      <c r="E783" s="23">
        <f>原本!B782</f>
        <v>7</v>
      </c>
      <c r="F783" s="21">
        <f>原本!C782</f>
        <v>0</v>
      </c>
      <c r="G783" s="21" t="str">
        <f t="shared" si="62"/>
        <v>80-7</v>
      </c>
      <c r="H783" s="42"/>
      <c r="I783" s="24" t="str">
        <f>原本!D782</f>
        <v>LOUIS VUITTON</v>
      </c>
      <c r="J783" s="25" t="str">
        <f>原本!E782</f>
        <v>バッグ</v>
      </c>
      <c r="K783" s="25" t="str">
        <f>原本!G782</f>
        <v>ディライトフルPM　モノグラム</v>
      </c>
      <c r="L783" s="26">
        <f t="shared" si="63"/>
        <v>80</v>
      </c>
      <c r="M783" s="26" t="s">
        <v>0</v>
      </c>
      <c r="N783" s="26">
        <f t="shared" si="64"/>
        <v>7</v>
      </c>
    </row>
    <row r="784" spans="1:14" ht="31.5" customHeight="1" x14ac:dyDescent="0.45">
      <c r="A784" s="6" t="str">
        <f t="shared" si="60"/>
        <v>80-8</v>
      </c>
      <c r="B784" s="6" t="str">
        <f t="shared" si="61"/>
        <v>80-8</v>
      </c>
      <c r="C784" s="21">
        <f>原本!A783</f>
        <v>80</v>
      </c>
      <c r="D784" s="22" t="s">
        <v>9</v>
      </c>
      <c r="E784" s="23">
        <f>原本!B783</f>
        <v>8</v>
      </c>
      <c r="F784" s="21">
        <f>原本!C783</f>
        <v>0</v>
      </c>
      <c r="G784" s="21" t="str">
        <f t="shared" si="62"/>
        <v>80-8</v>
      </c>
      <c r="H784" s="42"/>
      <c r="I784" s="24" t="str">
        <f>原本!D783</f>
        <v>LOUIS VUITTON</v>
      </c>
      <c r="J784" s="25" t="str">
        <f>原本!E783</f>
        <v>バッグ</v>
      </c>
      <c r="K784" s="25" t="str">
        <f>原本!G783</f>
        <v>アクセソワール　モノグラム</v>
      </c>
      <c r="L784" s="26">
        <f t="shared" si="63"/>
        <v>80</v>
      </c>
      <c r="M784" s="26" t="s">
        <v>0</v>
      </c>
      <c r="N784" s="26">
        <f t="shared" si="64"/>
        <v>8</v>
      </c>
    </row>
    <row r="785" spans="1:14" ht="31.5" customHeight="1" x14ac:dyDescent="0.45">
      <c r="A785" s="6" t="str">
        <f t="shared" si="60"/>
        <v>80-9</v>
      </c>
      <c r="B785" s="6" t="str">
        <f t="shared" si="61"/>
        <v>80-9</v>
      </c>
      <c r="C785" s="21">
        <f>原本!A784</f>
        <v>80</v>
      </c>
      <c r="D785" s="22" t="s">
        <v>9</v>
      </c>
      <c r="E785" s="23">
        <f>原本!B784</f>
        <v>9</v>
      </c>
      <c r="F785" s="21">
        <f>原本!C784</f>
        <v>0</v>
      </c>
      <c r="G785" s="21" t="str">
        <f t="shared" si="62"/>
        <v>80-9</v>
      </c>
      <c r="H785" s="42"/>
      <c r="I785" s="24" t="str">
        <f>原本!D784</f>
        <v>LOUIS VUITTON</v>
      </c>
      <c r="J785" s="25" t="str">
        <f>原本!E784</f>
        <v>バッグ</v>
      </c>
      <c r="K785" s="25" t="str">
        <f>原本!G784</f>
        <v>レシタル　モノグラム</v>
      </c>
      <c r="L785" s="26">
        <f t="shared" si="63"/>
        <v>80</v>
      </c>
      <c r="M785" s="26" t="s">
        <v>0</v>
      </c>
      <c r="N785" s="26">
        <f t="shared" si="64"/>
        <v>9</v>
      </c>
    </row>
    <row r="786" spans="1:14" ht="31.5" customHeight="1" x14ac:dyDescent="0.45">
      <c r="A786" s="6" t="str">
        <f t="shared" si="60"/>
        <v>80-10</v>
      </c>
      <c r="B786" s="6" t="str">
        <f t="shared" si="61"/>
        <v>80-10</v>
      </c>
      <c r="C786" s="21">
        <f>原本!A785</f>
        <v>80</v>
      </c>
      <c r="D786" s="22" t="s">
        <v>9</v>
      </c>
      <c r="E786" s="23">
        <f>原本!B785</f>
        <v>10</v>
      </c>
      <c r="F786" s="21">
        <f>原本!C785</f>
        <v>0</v>
      </c>
      <c r="G786" s="21" t="str">
        <f t="shared" si="62"/>
        <v>80-10</v>
      </c>
      <c r="H786" s="42"/>
      <c r="I786" s="24" t="str">
        <f>原本!D785</f>
        <v>LOUIS VUITTON</v>
      </c>
      <c r="J786" s="25" t="str">
        <f>原本!E785</f>
        <v>バッグ</v>
      </c>
      <c r="K786" s="25" t="str">
        <f>原本!G785</f>
        <v>クラウディア　マルチ　ノワール</v>
      </c>
      <c r="L786" s="26">
        <f t="shared" si="63"/>
        <v>80</v>
      </c>
      <c r="M786" s="26" t="s">
        <v>0</v>
      </c>
      <c r="N786" s="26">
        <f t="shared" si="64"/>
        <v>10</v>
      </c>
    </row>
    <row r="787" spans="1:14" ht="31.5" customHeight="1" x14ac:dyDescent="0.45">
      <c r="A787" s="6" t="str">
        <f t="shared" si="60"/>
        <v>81-1</v>
      </c>
      <c r="B787" s="6" t="str">
        <f t="shared" si="61"/>
        <v>81-1</v>
      </c>
      <c r="C787" s="21">
        <f>原本!A786</f>
        <v>81</v>
      </c>
      <c r="D787" s="22" t="s">
        <v>9</v>
      </c>
      <c r="E787" s="23">
        <f>原本!B786</f>
        <v>1</v>
      </c>
      <c r="F787" s="21">
        <f>原本!C786</f>
        <v>0</v>
      </c>
      <c r="G787" s="21" t="str">
        <f t="shared" si="62"/>
        <v>81-1</v>
      </c>
      <c r="H787" s="42"/>
      <c r="I787" s="24" t="str">
        <f>原本!D786</f>
        <v>CHANEL</v>
      </c>
      <c r="J787" s="25" t="str">
        <f>原本!E786</f>
        <v>バッグ</v>
      </c>
      <c r="K787" s="25" t="str">
        <f>原本!G786</f>
        <v>【別展】マトラッセ23/キャビア/プレート/付属品:保存袋</v>
      </c>
      <c r="L787" s="26">
        <f t="shared" si="63"/>
        <v>81</v>
      </c>
      <c r="M787" s="26" t="s">
        <v>0</v>
      </c>
      <c r="N787" s="26">
        <f t="shared" si="64"/>
        <v>1</v>
      </c>
    </row>
    <row r="788" spans="1:14" ht="31.5" customHeight="1" x14ac:dyDescent="0.45">
      <c r="A788" s="6" t="str">
        <f t="shared" si="60"/>
        <v>81-2</v>
      </c>
      <c r="B788" s="6" t="str">
        <f t="shared" si="61"/>
        <v>81-2</v>
      </c>
      <c r="C788" s="21">
        <f>原本!A787</f>
        <v>81</v>
      </c>
      <c r="D788" s="22" t="s">
        <v>9</v>
      </c>
      <c r="E788" s="23">
        <f>原本!B787</f>
        <v>2</v>
      </c>
      <c r="F788" s="21">
        <f>原本!C787</f>
        <v>0</v>
      </c>
      <c r="G788" s="21" t="str">
        <f t="shared" si="62"/>
        <v>81-2</v>
      </c>
      <c r="H788" s="42"/>
      <c r="I788" s="24" t="str">
        <f>原本!D787</f>
        <v>CHANEL</v>
      </c>
      <c r="J788" s="25" t="str">
        <f>原本!E787</f>
        <v>バッグ</v>
      </c>
      <c r="K788" s="25" t="str">
        <f>原本!G787</f>
        <v>【別展】ハンドバッグ/キャビア/付属品:カード,シール,保存袋</v>
      </c>
      <c r="L788" s="26">
        <f t="shared" si="63"/>
        <v>81</v>
      </c>
      <c r="M788" s="26" t="s">
        <v>0</v>
      </c>
      <c r="N788" s="26">
        <f t="shared" si="64"/>
        <v>2</v>
      </c>
    </row>
    <row r="789" spans="1:14" ht="31.5" customHeight="1" x14ac:dyDescent="0.45">
      <c r="A789" s="6" t="str">
        <f t="shared" si="60"/>
        <v>81-3</v>
      </c>
      <c r="B789" s="6" t="str">
        <f t="shared" si="61"/>
        <v>81-3</v>
      </c>
      <c r="C789" s="21">
        <f>原本!A788</f>
        <v>81</v>
      </c>
      <c r="D789" s="22" t="s">
        <v>9</v>
      </c>
      <c r="E789" s="23">
        <f>原本!B788</f>
        <v>3</v>
      </c>
      <c r="F789" s="21">
        <f>原本!C788</f>
        <v>0</v>
      </c>
      <c r="G789" s="27" t="str">
        <f t="shared" si="62"/>
        <v>81-3</v>
      </c>
      <c r="H789" s="42"/>
      <c r="I789" s="24" t="str">
        <f>原本!D788</f>
        <v>CHANEL</v>
      </c>
      <c r="J789" s="25" t="str">
        <f>原本!E788</f>
        <v>バッグ</v>
      </c>
      <c r="K789" s="25" t="str">
        <f>原本!G788</f>
        <v>【別展】ハンドバッグ/ラム/付属品:シール,カード,保存袋</v>
      </c>
      <c r="L789" s="26">
        <f t="shared" si="63"/>
        <v>81</v>
      </c>
      <c r="M789" s="26" t="s">
        <v>0</v>
      </c>
      <c r="N789" s="26">
        <f t="shared" si="64"/>
        <v>3</v>
      </c>
    </row>
    <row r="790" spans="1:14" ht="31.5" customHeight="1" x14ac:dyDescent="0.45">
      <c r="A790" s="6" t="str">
        <f t="shared" si="60"/>
        <v>81-4</v>
      </c>
      <c r="B790" s="6" t="str">
        <f t="shared" si="61"/>
        <v>81-4</v>
      </c>
      <c r="C790" s="21">
        <f>原本!A789</f>
        <v>81</v>
      </c>
      <c r="D790" s="22" t="s">
        <v>9</v>
      </c>
      <c r="E790" s="23">
        <f>原本!B789</f>
        <v>4</v>
      </c>
      <c r="F790" s="21">
        <f>原本!C789</f>
        <v>0</v>
      </c>
      <c r="G790" s="21" t="str">
        <f t="shared" si="62"/>
        <v>81-4</v>
      </c>
      <c r="H790" s="43"/>
      <c r="I790" s="24" t="str">
        <f>原本!D789</f>
        <v>CHANEL</v>
      </c>
      <c r="J790" s="25" t="str">
        <f>原本!E789</f>
        <v>バッグ</v>
      </c>
      <c r="K790" s="25" t="str">
        <f>原本!G789</f>
        <v>【別展】トートバッグ/デニム/付属品:シール</v>
      </c>
      <c r="L790" s="26">
        <f t="shared" si="63"/>
        <v>81</v>
      </c>
      <c r="M790" s="26" t="s">
        <v>0</v>
      </c>
      <c r="N790" s="26">
        <f t="shared" si="64"/>
        <v>4</v>
      </c>
    </row>
    <row r="791" spans="1:14" ht="31.5" customHeight="1" x14ac:dyDescent="0.45">
      <c r="A791" s="6" t="str">
        <f t="shared" si="60"/>
        <v>81-5</v>
      </c>
      <c r="B791" s="6" t="str">
        <f t="shared" si="61"/>
        <v>81-5</v>
      </c>
      <c r="C791" s="21">
        <f>原本!A790</f>
        <v>81</v>
      </c>
      <c r="D791" s="22" t="s">
        <v>9</v>
      </c>
      <c r="E791" s="23">
        <f>原本!B790</f>
        <v>5</v>
      </c>
      <c r="F791" s="21">
        <f>原本!C790</f>
        <v>0</v>
      </c>
      <c r="G791" s="21" t="str">
        <f t="shared" si="62"/>
        <v>81-5</v>
      </c>
      <c r="H791" s="42"/>
      <c r="I791" s="24" t="str">
        <f>原本!D790</f>
        <v>FENDI</v>
      </c>
      <c r="J791" s="25" t="str">
        <f>原本!E790</f>
        <v>バッグ</v>
      </c>
      <c r="K791" s="25" t="str">
        <f>原本!G790</f>
        <v>マンマバケット/※シリアルあり</v>
      </c>
      <c r="L791" s="26">
        <f t="shared" si="63"/>
        <v>81</v>
      </c>
      <c r="M791" s="26" t="s">
        <v>0</v>
      </c>
      <c r="N791" s="26">
        <f t="shared" si="64"/>
        <v>5</v>
      </c>
    </row>
    <row r="792" spans="1:14" ht="31.5" customHeight="1" x14ac:dyDescent="0.45">
      <c r="A792" s="6" t="str">
        <f t="shared" si="60"/>
        <v>81-6</v>
      </c>
      <c r="B792" s="6" t="str">
        <f t="shared" si="61"/>
        <v>81-6</v>
      </c>
      <c r="C792" s="21">
        <f>原本!A791</f>
        <v>81</v>
      </c>
      <c r="D792" s="22" t="s">
        <v>9</v>
      </c>
      <c r="E792" s="23">
        <f>原本!B791</f>
        <v>6</v>
      </c>
      <c r="F792" s="21">
        <f>原本!C791</f>
        <v>0</v>
      </c>
      <c r="G792" s="21" t="str">
        <f t="shared" si="62"/>
        <v>81-6</v>
      </c>
      <c r="H792" s="42"/>
      <c r="I792" s="24" t="str">
        <f>原本!D791</f>
        <v>FENDI</v>
      </c>
      <c r="J792" s="25" t="str">
        <f>原本!E791</f>
        <v>バッグ</v>
      </c>
      <c r="K792" s="25" t="str">
        <f>原本!G791</f>
        <v>ワンショルダーバッグ/※シリアルあり</v>
      </c>
      <c r="L792" s="26">
        <f t="shared" si="63"/>
        <v>81</v>
      </c>
      <c r="M792" s="26" t="s">
        <v>0</v>
      </c>
      <c r="N792" s="26">
        <f t="shared" si="64"/>
        <v>6</v>
      </c>
    </row>
    <row r="793" spans="1:14" ht="31.5" customHeight="1" x14ac:dyDescent="0.45">
      <c r="A793" s="6" t="str">
        <f t="shared" si="60"/>
        <v>81-7</v>
      </c>
      <c r="B793" s="6" t="str">
        <f t="shared" si="61"/>
        <v>81-7</v>
      </c>
      <c r="C793" s="21">
        <f>原本!A792</f>
        <v>81</v>
      </c>
      <c r="D793" s="22" t="s">
        <v>9</v>
      </c>
      <c r="E793" s="23">
        <f>原本!B792</f>
        <v>7</v>
      </c>
      <c r="F793" s="21">
        <f>原本!C792</f>
        <v>0</v>
      </c>
      <c r="G793" s="21" t="str">
        <f t="shared" si="62"/>
        <v>81-7</v>
      </c>
      <c r="H793" s="42"/>
      <c r="I793" s="24" t="str">
        <f>原本!D792</f>
        <v>FENDI</v>
      </c>
      <c r="J793" s="25" t="str">
        <f>原本!E792</f>
        <v>バッグ</v>
      </c>
      <c r="K793" s="25" t="str">
        <f>原本!G792</f>
        <v>トートバッグ/※シリアルあり</v>
      </c>
      <c r="L793" s="26">
        <f t="shared" si="63"/>
        <v>81</v>
      </c>
      <c r="M793" s="26" t="s">
        <v>0</v>
      </c>
      <c r="N793" s="26">
        <f t="shared" si="64"/>
        <v>7</v>
      </c>
    </row>
    <row r="794" spans="1:14" ht="31.5" customHeight="1" x14ac:dyDescent="0.45">
      <c r="A794" s="6" t="str">
        <f t="shared" si="60"/>
        <v>81-8</v>
      </c>
      <c r="B794" s="6" t="str">
        <f t="shared" si="61"/>
        <v>81-8</v>
      </c>
      <c r="C794" s="21">
        <f>原本!A793</f>
        <v>81</v>
      </c>
      <c r="D794" s="22" t="s">
        <v>9</v>
      </c>
      <c r="E794" s="23">
        <f>原本!B793</f>
        <v>8</v>
      </c>
      <c r="F794" s="21">
        <f>原本!C793</f>
        <v>0</v>
      </c>
      <c r="G794" s="21" t="str">
        <f t="shared" si="62"/>
        <v>81-8</v>
      </c>
      <c r="H794" s="42"/>
      <c r="I794" s="24" t="str">
        <f>原本!D793</f>
        <v>FENDI</v>
      </c>
      <c r="J794" s="25" t="str">
        <f>原本!E793</f>
        <v>バッグ</v>
      </c>
      <c r="K794" s="25" t="str">
        <f>原本!G793</f>
        <v>ワンショルダーバッグ/※シリアルあり</v>
      </c>
      <c r="L794" s="26">
        <f t="shared" si="63"/>
        <v>81</v>
      </c>
      <c r="M794" s="26" t="s">
        <v>0</v>
      </c>
      <c r="N794" s="26">
        <f t="shared" si="64"/>
        <v>8</v>
      </c>
    </row>
    <row r="795" spans="1:14" ht="31.5" customHeight="1" x14ac:dyDescent="0.45">
      <c r="A795" s="6" t="str">
        <f t="shared" si="60"/>
        <v>81-9</v>
      </c>
      <c r="B795" s="6" t="str">
        <f t="shared" si="61"/>
        <v>81-9</v>
      </c>
      <c r="C795" s="21">
        <f>原本!A794</f>
        <v>81</v>
      </c>
      <c r="D795" s="22" t="s">
        <v>9</v>
      </c>
      <c r="E795" s="23">
        <f>原本!B794</f>
        <v>9</v>
      </c>
      <c r="F795" s="21">
        <f>原本!C794</f>
        <v>0</v>
      </c>
      <c r="G795" s="21" t="str">
        <f t="shared" si="62"/>
        <v>81-9</v>
      </c>
      <c r="H795" s="42"/>
      <c r="I795" s="24" t="str">
        <f>原本!D794</f>
        <v>FENDI</v>
      </c>
      <c r="J795" s="25" t="str">
        <f>原本!E794</f>
        <v>バッグ</v>
      </c>
      <c r="K795" s="25" t="str">
        <f>原本!G794</f>
        <v>ハンドバッグ/※シリアルあり/付属品:保存袋</v>
      </c>
      <c r="L795" s="26">
        <f t="shared" si="63"/>
        <v>81</v>
      </c>
      <c r="M795" s="26" t="s">
        <v>0</v>
      </c>
      <c r="N795" s="26">
        <f t="shared" si="64"/>
        <v>9</v>
      </c>
    </row>
    <row r="796" spans="1:14" ht="31.5" customHeight="1" x14ac:dyDescent="0.45">
      <c r="A796" s="6" t="str">
        <f t="shared" si="60"/>
        <v>81-10</v>
      </c>
      <c r="B796" s="6" t="str">
        <f t="shared" si="61"/>
        <v>81-10</v>
      </c>
      <c r="C796" s="21">
        <f>原本!A795</f>
        <v>81</v>
      </c>
      <c r="D796" s="22" t="s">
        <v>9</v>
      </c>
      <c r="E796" s="23">
        <f>原本!B795</f>
        <v>10</v>
      </c>
      <c r="F796" s="21">
        <f>原本!C795</f>
        <v>0</v>
      </c>
      <c r="G796" s="21" t="str">
        <f t="shared" si="62"/>
        <v>81-10</v>
      </c>
      <c r="H796" s="42"/>
      <c r="I796" s="24" t="str">
        <f>原本!D795</f>
        <v>BOTTEGA VENETA</v>
      </c>
      <c r="J796" s="25" t="str">
        <f>原本!E795</f>
        <v>バッグ</v>
      </c>
      <c r="K796" s="25" t="str">
        <f>原本!G795</f>
        <v>ハンドバッグ</v>
      </c>
      <c r="L796" s="26">
        <f t="shared" si="63"/>
        <v>81</v>
      </c>
      <c r="M796" s="26" t="s">
        <v>0</v>
      </c>
      <c r="N796" s="26">
        <f t="shared" si="64"/>
        <v>10</v>
      </c>
    </row>
    <row r="797" spans="1:14" ht="31.5" customHeight="1" x14ac:dyDescent="0.45">
      <c r="A797" s="6" t="str">
        <f t="shared" si="60"/>
        <v>82-1</v>
      </c>
      <c r="B797" s="6" t="str">
        <f t="shared" si="61"/>
        <v>82-1</v>
      </c>
      <c r="C797" s="21">
        <f>原本!A796</f>
        <v>82</v>
      </c>
      <c r="D797" s="22" t="s">
        <v>9</v>
      </c>
      <c r="E797" s="23">
        <f>原本!B796</f>
        <v>1</v>
      </c>
      <c r="F797" s="21">
        <f>原本!C796</f>
        <v>0</v>
      </c>
      <c r="G797" s="21" t="str">
        <f t="shared" si="62"/>
        <v>82-1</v>
      </c>
      <c r="H797" s="42"/>
      <c r="I797" s="24" t="str">
        <f>原本!D796</f>
        <v>LOUIS VUITTON</v>
      </c>
      <c r="J797" s="25" t="str">
        <f>原本!E796</f>
        <v>バッグ</v>
      </c>
      <c r="K797" s="25" t="str">
        <f>原本!G796</f>
        <v>ルーピングGM</v>
      </c>
      <c r="L797" s="26">
        <f t="shared" si="63"/>
        <v>82</v>
      </c>
      <c r="M797" s="26" t="s">
        <v>0</v>
      </c>
      <c r="N797" s="26">
        <f t="shared" si="64"/>
        <v>1</v>
      </c>
    </row>
    <row r="798" spans="1:14" ht="31.5" customHeight="1" x14ac:dyDescent="0.45">
      <c r="A798" s="6" t="str">
        <f t="shared" si="60"/>
        <v>82-2</v>
      </c>
      <c r="B798" s="6" t="str">
        <f t="shared" si="61"/>
        <v>82-2</v>
      </c>
      <c r="C798" s="21">
        <f>原本!A797</f>
        <v>82</v>
      </c>
      <c r="D798" s="22" t="s">
        <v>9</v>
      </c>
      <c r="E798" s="23">
        <f>原本!B797</f>
        <v>2</v>
      </c>
      <c r="F798" s="21">
        <f>原本!C797</f>
        <v>0</v>
      </c>
      <c r="G798" s="21" t="str">
        <f t="shared" si="62"/>
        <v>82-2</v>
      </c>
      <c r="H798" s="42"/>
      <c r="I798" s="24" t="str">
        <f>原本!D797</f>
        <v>LOUIS VUITTON</v>
      </c>
      <c r="J798" s="25" t="str">
        <f>原本!E797</f>
        <v>バッグ</v>
      </c>
      <c r="K798" s="25" t="str">
        <f>原本!G797</f>
        <v>ティボリGM/付属品:袋</v>
      </c>
      <c r="L798" s="26">
        <f t="shared" si="63"/>
        <v>82</v>
      </c>
      <c r="M798" s="26" t="s">
        <v>0</v>
      </c>
      <c r="N798" s="26">
        <f t="shared" si="64"/>
        <v>2</v>
      </c>
    </row>
    <row r="799" spans="1:14" ht="31.5" customHeight="1" x14ac:dyDescent="0.45">
      <c r="A799" s="6" t="str">
        <f t="shared" si="60"/>
        <v>82-3</v>
      </c>
      <c r="B799" s="6" t="str">
        <f t="shared" si="61"/>
        <v>82-3</v>
      </c>
      <c r="C799" s="21">
        <f>原本!A798</f>
        <v>82</v>
      </c>
      <c r="D799" s="22" t="s">
        <v>9</v>
      </c>
      <c r="E799" s="23">
        <f>原本!B798</f>
        <v>3</v>
      </c>
      <c r="F799" s="21">
        <f>原本!C798</f>
        <v>0</v>
      </c>
      <c r="G799" s="21" t="str">
        <f t="shared" si="62"/>
        <v>82-3</v>
      </c>
      <c r="H799" s="42"/>
      <c r="I799" s="24" t="str">
        <f>原本!D798</f>
        <v>LOUIS VUITTON</v>
      </c>
      <c r="J799" s="25" t="str">
        <f>原本!E798</f>
        <v>バッグ</v>
      </c>
      <c r="K799" s="25" t="str">
        <f>原本!G798</f>
        <v>ティボリPM/付属品:袋</v>
      </c>
      <c r="L799" s="26">
        <f t="shared" si="63"/>
        <v>82</v>
      </c>
      <c r="M799" s="26" t="s">
        <v>0</v>
      </c>
      <c r="N799" s="26">
        <f t="shared" si="64"/>
        <v>3</v>
      </c>
    </row>
    <row r="800" spans="1:14" ht="31.5" customHeight="1" x14ac:dyDescent="0.45">
      <c r="A800" s="6" t="str">
        <f t="shared" si="60"/>
        <v>82-4</v>
      </c>
      <c r="B800" s="6" t="str">
        <f t="shared" si="61"/>
        <v>82-4</v>
      </c>
      <c r="C800" s="21">
        <f>原本!A799</f>
        <v>82</v>
      </c>
      <c r="D800" s="22" t="s">
        <v>9</v>
      </c>
      <c r="E800" s="23">
        <f>原本!B799</f>
        <v>4</v>
      </c>
      <c r="F800" s="21">
        <f>原本!C799</f>
        <v>0</v>
      </c>
      <c r="G800" s="21" t="str">
        <f t="shared" si="62"/>
        <v>82-4</v>
      </c>
      <c r="H800" s="42"/>
      <c r="I800" s="24" t="str">
        <f>原本!D799</f>
        <v>LOUIS VUITTON</v>
      </c>
      <c r="J800" s="25" t="str">
        <f>原本!E799</f>
        <v>バッグ</v>
      </c>
      <c r="K800" s="25" t="str">
        <f>原本!G799</f>
        <v>ティボリPM/付属品:袋</v>
      </c>
      <c r="L800" s="26">
        <f t="shared" si="63"/>
        <v>82</v>
      </c>
      <c r="M800" s="26" t="s">
        <v>0</v>
      </c>
      <c r="N800" s="26">
        <f t="shared" si="64"/>
        <v>4</v>
      </c>
    </row>
    <row r="801" spans="1:14" ht="31.5" customHeight="1" x14ac:dyDescent="0.45">
      <c r="A801" s="6" t="str">
        <f t="shared" si="60"/>
        <v>82-5</v>
      </c>
      <c r="B801" s="6" t="str">
        <f t="shared" si="61"/>
        <v>82-5</v>
      </c>
      <c r="C801" s="21">
        <f>原本!A800</f>
        <v>82</v>
      </c>
      <c r="D801" s="22" t="s">
        <v>9</v>
      </c>
      <c r="E801" s="23">
        <f>原本!B800</f>
        <v>5</v>
      </c>
      <c r="F801" s="21">
        <f>原本!C800</f>
        <v>0</v>
      </c>
      <c r="G801" s="21" t="str">
        <f t="shared" si="62"/>
        <v>82-5</v>
      </c>
      <c r="H801" s="42"/>
      <c r="I801" s="24" t="str">
        <f>原本!D800</f>
        <v>LOUIS VUITTON</v>
      </c>
      <c r="J801" s="25" t="str">
        <f>原本!E800</f>
        <v>バッグ</v>
      </c>
      <c r="K801" s="25" t="str">
        <f>原本!G800</f>
        <v>バティニョールオリゾンタル</v>
      </c>
      <c r="L801" s="26">
        <f t="shared" si="63"/>
        <v>82</v>
      </c>
      <c r="M801" s="26" t="s">
        <v>0</v>
      </c>
      <c r="N801" s="26">
        <f t="shared" si="64"/>
        <v>5</v>
      </c>
    </row>
    <row r="802" spans="1:14" ht="31.5" customHeight="1" x14ac:dyDescent="0.45">
      <c r="A802" s="6" t="str">
        <f t="shared" si="60"/>
        <v>82-6</v>
      </c>
      <c r="B802" s="6" t="str">
        <f t="shared" si="61"/>
        <v>82-6</v>
      </c>
      <c r="C802" s="21">
        <f>原本!A801</f>
        <v>82</v>
      </c>
      <c r="D802" s="22" t="s">
        <v>9</v>
      </c>
      <c r="E802" s="23">
        <f>原本!B801</f>
        <v>6</v>
      </c>
      <c r="F802" s="21">
        <f>原本!C801</f>
        <v>0</v>
      </c>
      <c r="G802" s="21" t="str">
        <f t="shared" si="62"/>
        <v>82-6</v>
      </c>
      <c r="H802" s="42"/>
      <c r="I802" s="24" t="str">
        <f>原本!D801</f>
        <v>LOUIS VUITTON</v>
      </c>
      <c r="J802" s="25" t="str">
        <f>原本!E801</f>
        <v>バッグ</v>
      </c>
      <c r="K802" s="25" t="str">
        <f>原本!G801</f>
        <v>オデオンPM/付属品:袋</v>
      </c>
      <c r="L802" s="26">
        <f t="shared" si="63"/>
        <v>82</v>
      </c>
      <c r="M802" s="26" t="s">
        <v>0</v>
      </c>
      <c r="N802" s="26">
        <f t="shared" si="64"/>
        <v>6</v>
      </c>
    </row>
    <row r="803" spans="1:14" ht="31.5" customHeight="1" x14ac:dyDescent="0.45">
      <c r="A803" s="6" t="str">
        <f t="shared" si="60"/>
        <v>82-7</v>
      </c>
      <c r="B803" s="6" t="str">
        <f t="shared" si="61"/>
        <v>82-7</v>
      </c>
      <c r="C803" s="21">
        <f>原本!A802</f>
        <v>82</v>
      </c>
      <c r="D803" s="22" t="s">
        <v>9</v>
      </c>
      <c r="E803" s="23">
        <f>原本!B802</f>
        <v>7</v>
      </c>
      <c r="F803" s="21">
        <f>原本!C802</f>
        <v>0</v>
      </c>
      <c r="G803" s="21" t="str">
        <f t="shared" si="62"/>
        <v>82-7</v>
      </c>
      <c r="H803" s="42"/>
      <c r="I803" s="24" t="str">
        <f>原本!D802</f>
        <v>LOUIS VUITTON</v>
      </c>
      <c r="J803" s="25" t="str">
        <f>原本!E802</f>
        <v>バッグ</v>
      </c>
      <c r="K803" s="25" t="str">
        <f>原本!G802</f>
        <v>アベス</v>
      </c>
      <c r="L803" s="26">
        <f t="shared" si="63"/>
        <v>82</v>
      </c>
      <c r="M803" s="26" t="s">
        <v>0</v>
      </c>
      <c r="N803" s="26">
        <f t="shared" si="64"/>
        <v>7</v>
      </c>
    </row>
    <row r="804" spans="1:14" ht="31.5" customHeight="1" x14ac:dyDescent="0.45">
      <c r="A804" s="6" t="str">
        <f t="shared" si="60"/>
        <v>82-8</v>
      </c>
      <c r="B804" s="6" t="str">
        <f t="shared" si="61"/>
        <v>82-8</v>
      </c>
      <c r="C804" s="21">
        <f>原本!A803</f>
        <v>82</v>
      </c>
      <c r="D804" s="22" t="s">
        <v>9</v>
      </c>
      <c r="E804" s="23">
        <f>原本!B803</f>
        <v>8</v>
      </c>
      <c r="F804" s="21">
        <f>原本!C803</f>
        <v>0</v>
      </c>
      <c r="G804" s="21" t="str">
        <f t="shared" si="62"/>
        <v>82-8</v>
      </c>
      <c r="H804" s="42"/>
      <c r="I804" s="24" t="str">
        <f>原本!D803</f>
        <v>LOUIS VUITTON</v>
      </c>
      <c r="J804" s="25" t="str">
        <f>原本!E803</f>
        <v>バッグ</v>
      </c>
      <c r="K804" s="25" t="str">
        <f>原本!G803</f>
        <v>マンハッタンPM/付属品:袋</v>
      </c>
      <c r="L804" s="26">
        <f t="shared" si="63"/>
        <v>82</v>
      </c>
      <c r="M804" s="26" t="s">
        <v>0</v>
      </c>
      <c r="N804" s="26">
        <f t="shared" si="64"/>
        <v>8</v>
      </c>
    </row>
    <row r="805" spans="1:14" ht="31.5" customHeight="1" x14ac:dyDescent="0.45">
      <c r="A805" s="6" t="str">
        <f t="shared" si="60"/>
        <v>82-9</v>
      </c>
      <c r="B805" s="6" t="str">
        <f t="shared" si="61"/>
        <v>82-9</v>
      </c>
      <c r="C805" s="21">
        <f>原本!A804</f>
        <v>82</v>
      </c>
      <c r="D805" s="22" t="s">
        <v>9</v>
      </c>
      <c r="E805" s="23">
        <f>原本!B804</f>
        <v>9</v>
      </c>
      <c r="F805" s="21">
        <f>原本!C804</f>
        <v>0</v>
      </c>
      <c r="G805" s="21" t="str">
        <f t="shared" si="62"/>
        <v>82-9</v>
      </c>
      <c r="H805" s="42"/>
      <c r="I805" s="24" t="str">
        <f>原本!D804</f>
        <v>LOUIS VUITTON</v>
      </c>
      <c r="J805" s="25" t="str">
        <f>原本!E804</f>
        <v>バッグ</v>
      </c>
      <c r="K805" s="25" t="str">
        <f>原本!G804</f>
        <v>ポパンクール・オ</v>
      </c>
      <c r="L805" s="26">
        <f t="shared" si="63"/>
        <v>82</v>
      </c>
      <c r="M805" s="26" t="s">
        <v>0</v>
      </c>
      <c r="N805" s="26">
        <f t="shared" si="64"/>
        <v>9</v>
      </c>
    </row>
    <row r="806" spans="1:14" ht="31.5" customHeight="1" x14ac:dyDescent="0.45">
      <c r="A806" s="6" t="str">
        <f t="shared" si="60"/>
        <v>82-10</v>
      </c>
      <c r="B806" s="6" t="str">
        <f t="shared" si="61"/>
        <v>82-10</v>
      </c>
      <c r="C806" s="21">
        <f>原本!A805</f>
        <v>82</v>
      </c>
      <c r="D806" s="22" t="s">
        <v>9</v>
      </c>
      <c r="E806" s="23">
        <f>原本!B805</f>
        <v>10</v>
      </c>
      <c r="F806" s="21">
        <f>原本!C805</f>
        <v>0</v>
      </c>
      <c r="G806" s="21" t="str">
        <f t="shared" si="62"/>
        <v>82-10</v>
      </c>
      <c r="H806" s="42"/>
      <c r="I806" s="24" t="str">
        <f>原本!D805</f>
        <v>LOUIS VUITTON</v>
      </c>
      <c r="J806" s="25" t="str">
        <f>原本!E805</f>
        <v>バッグ</v>
      </c>
      <c r="K806" s="25" t="str">
        <f>原本!G805</f>
        <v>シテMM/付属品:袋</v>
      </c>
      <c r="L806" s="26">
        <f t="shared" si="63"/>
        <v>82</v>
      </c>
      <c r="M806" s="26" t="s">
        <v>0</v>
      </c>
      <c r="N806" s="26">
        <f t="shared" si="64"/>
        <v>10</v>
      </c>
    </row>
    <row r="807" spans="1:14" ht="31.5" customHeight="1" x14ac:dyDescent="0.45">
      <c r="A807" s="6" t="str">
        <f t="shared" si="60"/>
        <v>83-1</v>
      </c>
      <c r="B807" s="6" t="str">
        <f t="shared" si="61"/>
        <v>83-1</v>
      </c>
      <c r="C807" s="21">
        <f>原本!A806</f>
        <v>83</v>
      </c>
      <c r="D807" s="22" t="s">
        <v>9</v>
      </c>
      <c r="E807" s="23">
        <f>原本!B806</f>
        <v>1</v>
      </c>
      <c r="F807" s="21">
        <f>原本!C806</f>
        <v>0</v>
      </c>
      <c r="G807" s="21" t="str">
        <f t="shared" si="62"/>
        <v>83-1</v>
      </c>
      <c r="H807" s="42"/>
      <c r="I807" s="24" t="str">
        <f>原本!D806</f>
        <v>LOUIS VUITTON</v>
      </c>
      <c r="J807" s="25" t="str">
        <f>原本!E806</f>
        <v>バッグ</v>
      </c>
      <c r="K807" s="25" t="str">
        <f>原本!G806</f>
        <v>モノグラム　ネオノエ/付属品:ストラップ</v>
      </c>
      <c r="L807" s="26">
        <f t="shared" si="63"/>
        <v>83</v>
      </c>
      <c r="M807" s="26" t="s">
        <v>0</v>
      </c>
      <c r="N807" s="26">
        <f t="shared" si="64"/>
        <v>1</v>
      </c>
    </row>
    <row r="808" spans="1:14" ht="31.5" customHeight="1" x14ac:dyDescent="0.45">
      <c r="A808" s="6" t="str">
        <f t="shared" si="60"/>
        <v>83-2</v>
      </c>
      <c r="B808" s="6" t="str">
        <f t="shared" si="61"/>
        <v>83-2</v>
      </c>
      <c r="C808" s="21">
        <f>原本!A807</f>
        <v>83</v>
      </c>
      <c r="D808" s="22" t="s">
        <v>9</v>
      </c>
      <c r="E808" s="23">
        <f>原本!B807</f>
        <v>2</v>
      </c>
      <c r="F808" s="21">
        <f>原本!C807</f>
        <v>0</v>
      </c>
      <c r="G808" s="21" t="str">
        <f t="shared" si="62"/>
        <v>83-2</v>
      </c>
      <c r="H808" s="42"/>
      <c r="I808" s="24" t="str">
        <f>原本!D807</f>
        <v>LOUIS VUITTON</v>
      </c>
      <c r="J808" s="25" t="str">
        <f>原本!E807</f>
        <v>バッグ</v>
      </c>
      <c r="K808" s="25" t="str">
        <f>原本!G807</f>
        <v>モノグラム　オデオンＰＭ</v>
      </c>
      <c r="L808" s="26">
        <f t="shared" si="63"/>
        <v>83</v>
      </c>
      <c r="M808" s="26" t="s">
        <v>0</v>
      </c>
      <c r="N808" s="26">
        <f t="shared" si="64"/>
        <v>2</v>
      </c>
    </row>
    <row r="809" spans="1:14" ht="31.5" customHeight="1" x14ac:dyDescent="0.45">
      <c r="A809" s="6" t="str">
        <f t="shared" si="60"/>
        <v>83-3</v>
      </c>
      <c r="B809" s="6" t="str">
        <f t="shared" si="61"/>
        <v>83-3</v>
      </c>
      <c r="C809" s="21">
        <f>原本!A808</f>
        <v>83</v>
      </c>
      <c r="D809" s="22" t="s">
        <v>9</v>
      </c>
      <c r="E809" s="23">
        <f>原本!B808</f>
        <v>3</v>
      </c>
      <c r="F809" s="21">
        <f>原本!C808</f>
        <v>0</v>
      </c>
      <c r="G809" s="21" t="str">
        <f t="shared" si="62"/>
        <v>83-3</v>
      </c>
      <c r="H809" s="42"/>
      <c r="I809" s="24" t="str">
        <f>原本!D808</f>
        <v>LOUIS VUITTON</v>
      </c>
      <c r="J809" s="25" t="str">
        <f>原本!E808</f>
        <v>バッグ</v>
      </c>
      <c r="K809" s="25" t="str">
        <f>原本!G808</f>
        <v>モノグラム　ネウ゛ァーフルＭＭ</v>
      </c>
      <c r="L809" s="26">
        <f t="shared" si="63"/>
        <v>83</v>
      </c>
      <c r="M809" s="26" t="s">
        <v>0</v>
      </c>
      <c r="N809" s="26">
        <f t="shared" si="64"/>
        <v>3</v>
      </c>
    </row>
    <row r="810" spans="1:14" ht="31.5" customHeight="1" x14ac:dyDescent="0.45">
      <c r="A810" s="6" t="str">
        <f t="shared" si="60"/>
        <v>83-4</v>
      </c>
      <c r="B810" s="6" t="str">
        <f t="shared" si="61"/>
        <v>83-4</v>
      </c>
      <c r="C810" s="21">
        <f>原本!A809</f>
        <v>83</v>
      </c>
      <c r="D810" s="22" t="s">
        <v>9</v>
      </c>
      <c r="E810" s="23">
        <f>原本!B809</f>
        <v>4</v>
      </c>
      <c r="F810" s="21">
        <f>原本!C809</f>
        <v>0</v>
      </c>
      <c r="G810" s="21" t="str">
        <f t="shared" si="62"/>
        <v>83-4</v>
      </c>
      <c r="H810" s="42"/>
      <c r="I810" s="24" t="str">
        <f>原本!D809</f>
        <v>LOUIS VUITTON</v>
      </c>
      <c r="J810" s="25" t="str">
        <f>原本!E809</f>
        <v>バッグ</v>
      </c>
      <c r="K810" s="25" t="str">
        <f>原本!G809</f>
        <v>モノグラム　ウィークエンダーＭＭ</v>
      </c>
      <c r="L810" s="26">
        <f t="shared" si="63"/>
        <v>83</v>
      </c>
      <c r="M810" s="26" t="s">
        <v>0</v>
      </c>
      <c r="N810" s="26">
        <f t="shared" si="64"/>
        <v>4</v>
      </c>
    </row>
    <row r="811" spans="1:14" ht="31.5" customHeight="1" x14ac:dyDescent="0.45">
      <c r="A811" s="6" t="str">
        <f t="shared" si="60"/>
        <v>83-5</v>
      </c>
      <c r="B811" s="6" t="str">
        <f t="shared" si="61"/>
        <v>83-5</v>
      </c>
      <c r="C811" s="21">
        <f>原本!A810</f>
        <v>83</v>
      </c>
      <c r="D811" s="22" t="s">
        <v>9</v>
      </c>
      <c r="E811" s="23">
        <f>原本!B810</f>
        <v>5</v>
      </c>
      <c r="F811" s="21">
        <f>原本!C810</f>
        <v>0</v>
      </c>
      <c r="G811" s="21" t="str">
        <f t="shared" si="62"/>
        <v>83-5</v>
      </c>
      <c r="H811" s="42"/>
      <c r="I811" s="24" t="str">
        <f>原本!D810</f>
        <v>LOUIS VUITTON</v>
      </c>
      <c r="J811" s="25" t="str">
        <f>原本!E810</f>
        <v>バッグ</v>
      </c>
      <c r="K811" s="25" t="str">
        <f>原本!G810</f>
        <v>モノグラム ヴィバシテPM</v>
      </c>
      <c r="L811" s="26">
        <f t="shared" si="63"/>
        <v>83</v>
      </c>
      <c r="M811" s="26" t="s">
        <v>0</v>
      </c>
      <c r="N811" s="26">
        <f t="shared" si="64"/>
        <v>5</v>
      </c>
    </row>
    <row r="812" spans="1:14" ht="31.5" customHeight="1" x14ac:dyDescent="0.45">
      <c r="A812" s="6" t="str">
        <f t="shared" si="60"/>
        <v>83-6</v>
      </c>
      <c r="B812" s="6" t="str">
        <f t="shared" si="61"/>
        <v>83-6</v>
      </c>
      <c r="C812" s="21">
        <f>原本!A811</f>
        <v>83</v>
      </c>
      <c r="D812" s="22" t="s">
        <v>9</v>
      </c>
      <c r="E812" s="23">
        <f>原本!B811</f>
        <v>6</v>
      </c>
      <c r="F812" s="21">
        <f>原本!C811</f>
        <v>0</v>
      </c>
      <c r="G812" s="21" t="str">
        <f t="shared" si="62"/>
        <v>83-6</v>
      </c>
      <c r="H812" s="42"/>
      <c r="I812" s="24" t="str">
        <f>原本!D811</f>
        <v>LOUIS VUITTON</v>
      </c>
      <c r="J812" s="25" t="str">
        <f>原本!E811</f>
        <v>バッグ</v>
      </c>
      <c r="K812" s="25" t="str">
        <f>原本!G811</f>
        <v>モノグラム カルトシエールGM</v>
      </c>
      <c r="L812" s="26">
        <f t="shared" si="63"/>
        <v>83</v>
      </c>
      <c r="M812" s="26" t="s">
        <v>0</v>
      </c>
      <c r="N812" s="26">
        <f t="shared" si="64"/>
        <v>6</v>
      </c>
    </row>
    <row r="813" spans="1:14" ht="31.5" customHeight="1" x14ac:dyDescent="0.45">
      <c r="A813" s="6" t="str">
        <f t="shared" si="60"/>
        <v>83-7</v>
      </c>
      <c r="B813" s="6" t="str">
        <f t="shared" si="61"/>
        <v>83-7</v>
      </c>
      <c r="C813" s="21">
        <f>原本!A812</f>
        <v>83</v>
      </c>
      <c r="D813" s="22" t="s">
        <v>9</v>
      </c>
      <c r="E813" s="23">
        <f>原本!B812</f>
        <v>7</v>
      </c>
      <c r="F813" s="21">
        <f>原本!C812</f>
        <v>0</v>
      </c>
      <c r="G813" s="21" t="str">
        <f t="shared" si="62"/>
        <v>83-7</v>
      </c>
      <c r="H813" s="42"/>
      <c r="I813" s="24" t="str">
        <f>原本!D812</f>
        <v>LOUIS VUITTON</v>
      </c>
      <c r="J813" s="25" t="str">
        <f>原本!E812</f>
        <v>バッグ</v>
      </c>
      <c r="K813" s="25" t="str">
        <f>原本!G812</f>
        <v>モノグラム トロター</v>
      </c>
      <c r="L813" s="26">
        <f t="shared" si="63"/>
        <v>83</v>
      </c>
      <c r="M813" s="26" t="s">
        <v>0</v>
      </c>
      <c r="N813" s="26">
        <f t="shared" si="64"/>
        <v>7</v>
      </c>
    </row>
    <row r="814" spans="1:14" ht="31.5" customHeight="1" x14ac:dyDescent="0.45">
      <c r="A814" s="6" t="str">
        <f t="shared" si="60"/>
        <v>83-8</v>
      </c>
      <c r="B814" s="6" t="str">
        <f t="shared" si="61"/>
        <v>83-8</v>
      </c>
      <c r="C814" s="21">
        <f>原本!A813</f>
        <v>83</v>
      </c>
      <c r="D814" s="22" t="s">
        <v>9</v>
      </c>
      <c r="E814" s="23">
        <f>原本!B813</f>
        <v>8</v>
      </c>
      <c r="F814" s="21">
        <f>原本!C813</f>
        <v>0</v>
      </c>
      <c r="G814" s="21" t="str">
        <f t="shared" si="62"/>
        <v>83-8</v>
      </c>
      <c r="H814" s="42"/>
      <c r="I814" s="24" t="str">
        <f>原本!D813</f>
        <v>LOUIS VUITTON</v>
      </c>
      <c r="J814" s="25" t="str">
        <f>原本!E813</f>
        <v>バッグ</v>
      </c>
      <c r="K814" s="25" t="str">
        <f>原本!G813</f>
        <v>モノグラム スピーディ２５</v>
      </c>
      <c r="L814" s="26">
        <f t="shared" si="63"/>
        <v>83</v>
      </c>
      <c r="M814" s="26" t="s">
        <v>0</v>
      </c>
      <c r="N814" s="26">
        <f t="shared" si="64"/>
        <v>8</v>
      </c>
    </row>
    <row r="815" spans="1:14" ht="31.5" customHeight="1" x14ac:dyDescent="0.45">
      <c r="A815" s="6" t="str">
        <f t="shared" si="60"/>
        <v>83-9</v>
      </c>
      <c r="B815" s="6" t="str">
        <f t="shared" si="61"/>
        <v>83-9</v>
      </c>
      <c r="C815" s="21">
        <f>原本!A814</f>
        <v>83</v>
      </c>
      <c r="D815" s="22" t="s">
        <v>9</v>
      </c>
      <c r="E815" s="23">
        <f>原本!B814</f>
        <v>9</v>
      </c>
      <c r="F815" s="21">
        <f>原本!C814</f>
        <v>0</v>
      </c>
      <c r="G815" s="21" t="str">
        <f t="shared" si="62"/>
        <v>83-9</v>
      </c>
      <c r="H815" s="42"/>
      <c r="I815" s="24" t="str">
        <f>原本!D814</f>
        <v>LOUIS VUITTON</v>
      </c>
      <c r="J815" s="25" t="str">
        <f>原本!E814</f>
        <v>バッグ</v>
      </c>
      <c r="K815" s="25" t="str">
        <f>原本!G814</f>
        <v>モノグラム キーポルバンドリエール５０/付属品:ストラップ</v>
      </c>
      <c r="L815" s="26">
        <f t="shared" si="63"/>
        <v>83</v>
      </c>
      <c r="M815" s="26" t="s">
        <v>0</v>
      </c>
      <c r="N815" s="26">
        <f t="shared" si="64"/>
        <v>9</v>
      </c>
    </row>
    <row r="816" spans="1:14" ht="31.5" customHeight="1" x14ac:dyDescent="0.45">
      <c r="A816" s="6" t="str">
        <f t="shared" si="60"/>
        <v>83-10</v>
      </c>
      <c r="B816" s="6" t="str">
        <f t="shared" si="61"/>
        <v>83-10</v>
      </c>
      <c r="C816" s="21">
        <f>原本!A815</f>
        <v>83</v>
      </c>
      <c r="D816" s="22" t="s">
        <v>9</v>
      </c>
      <c r="E816" s="23">
        <f>原本!B815</f>
        <v>10</v>
      </c>
      <c r="F816" s="21">
        <f>原本!C815</f>
        <v>0</v>
      </c>
      <c r="G816" s="21" t="str">
        <f t="shared" si="62"/>
        <v>83-10</v>
      </c>
      <c r="H816" s="42"/>
      <c r="I816" s="24" t="str">
        <f>原本!D815</f>
        <v>LOUIS VUITTON</v>
      </c>
      <c r="J816" s="25" t="str">
        <f>原本!E815</f>
        <v>バッグ</v>
      </c>
      <c r="K816" s="25" t="str">
        <f>原本!G815</f>
        <v>モノグラム カバメゾ</v>
      </c>
      <c r="L816" s="26">
        <f t="shared" si="63"/>
        <v>83</v>
      </c>
      <c r="M816" s="26" t="s">
        <v>0</v>
      </c>
      <c r="N816" s="26">
        <f t="shared" si="64"/>
        <v>10</v>
      </c>
    </row>
    <row r="817" spans="1:14" ht="31.5" customHeight="1" x14ac:dyDescent="0.45">
      <c r="A817" s="6" t="str">
        <f t="shared" si="60"/>
        <v>84-1</v>
      </c>
      <c r="B817" s="6" t="str">
        <f t="shared" si="61"/>
        <v>84-1</v>
      </c>
      <c r="C817" s="21">
        <f>原本!A816</f>
        <v>84</v>
      </c>
      <c r="D817" s="22" t="s">
        <v>9</v>
      </c>
      <c r="E817" s="23">
        <f>原本!B816</f>
        <v>1</v>
      </c>
      <c r="F817" s="21">
        <f>原本!C816</f>
        <v>0</v>
      </c>
      <c r="G817" s="21" t="str">
        <f t="shared" si="62"/>
        <v>84-1</v>
      </c>
      <c r="H817" s="42"/>
      <c r="I817" s="24" t="str">
        <f>原本!D816</f>
        <v>LOEWE</v>
      </c>
      <c r="J817" s="25" t="str">
        <f>原本!E816</f>
        <v>バッグ</v>
      </c>
      <c r="K817" s="25" t="str">
        <f>原本!G816</f>
        <v>ショルダー/付属品:袋</v>
      </c>
      <c r="L817" s="26">
        <f t="shared" si="63"/>
        <v>84</v>
      </c>
      <c r="M817" s="26" t="s">
        <v>0</v>
      </c>
      <c r="N817" s="26">
        <f t="shared" si="64"/>
        <v>1</v>
      </c>
    </row>
    <row r="818" spans="1:14" ht="31.5" customHeight="1" x14ac:dyDescent="0.45">
      <c r="A818" s="6" t="str">
        <f t="shared" si="60"/>
        <v>84-2</v>
      </c>
      <c r="B818" s="6" t="str">
        <f t="shared" si="61"/>
        <v>84-2</v>
      </c>
      <c r="C818" s="21">
        <f>原本!A817</f>
        <v>84</v>
      </c>
      <c r="D818" s="22" t="s">
        <v>9</v>
      </c>
      <c r="E818" s="23">
        <f>原本!B817</f>
        <v>2</v>
      </c>
      <c r="F818" s="21">
        <f>原本!C817</f>
        <v>0</v>
      </c>
      <c r="G818" s="21" t="str">
        <f t="shared" si="62"/>
        <v>84-2</v>
      </c>
      <c r="H818" s="42"/>
      <c r="I818" s="24" t="str">
        <f>原本!D817</f>
        <v>LOEWE</v>
      </c>
      <c r="J818" s="25" t="str">
        <f>原本!E817</f>
        <v>バッグ</v>
      </c>
      <c r="K818" s="25" t="str">
        <f>原本!G817</f>
        <v xml:space="preserve">ブリーフケース/323.23.770  </v>
      </c>
      <c r="L818" s="26">
        <f t="shared" si="63"/>
        <v>84</v>
      </c>
      <c r="M818" s="26" t="s">
        <v>0</v>
      </c>
      <c r="N818" s="26">
        <f t="shared" si="64"/>
        <v>2</v>
      </c>
    </row>
    <row r="819" spans="1:14" ht="31.5" customHeight="1" x14ac:dyDescent="0.45">
      <c r="A819" s="6" t="str">
        <f t="shared" si="60"/>
        <v>84-3</v>
      </c>
      <c r="B819" s="6" t="str">
        <f t="shared" si="61"/>
        <v>84-3</v>
      </c>
      <c r="C819" s="21">
        <f>原本!A818</f>
        <v>84</v>
      </c>
      <c r="D819" s="22" t="s">
        <v>9</v>
      </c>
      <c r="E819" s="23">
        <f>原本!B818</f>
        <v>3</v>
      </c>
      <c r="F819" s="21">
        <f>原本!C818</f>
        <v>0</v>
      </c>
      <c r="G819" s="21" t="str">
        <f t="shared" si="62"/>
        <v>84-3</v>
      </c>
      <c r="H819" s="42"/>
      <c r="I819" s="24" t="str">
        <f>原本!D818</f>
        <v>BOTTEGA VENETA</v>
      </c>
      <c r="J819" s="25" t="str">
        <f>原本!E818</f>
        <v>バッグ</v>
      </c>
      <c r="K819" s="25" t="str">
        <f>原本!G818</f>
        <v xml:space="preserve">ビジネスバッグ/163292  </v>
      </c>
      <c r="L819" s="26">
        <f t="shared" si="63"/>
        <v>84</v>
      </c>
      <c r="M819" s="26" t="s">
        <v>0</v>
      </c>
      <c r="N819" s="26">
        <f t="shared" si="64"/>
        <v>3</v>
      </c>
    </row>
    <row r="820" spans="1:14" ht="31.5" customHeight="1" x14ac:dyDescent="0.45">
      <c r="A820" s="6" t="str">
        <f t="shared" si="60"/>
        <v>84-4</v>
      </c>
      <c r="B820" s="6" t="str">
        <f t="shared" si="61"/>
        <v>84-4</v>
      </c>
      <c r="C820" s="21">
        <f>原本!A819</f>
        <v>84</v>
      </c>
      <c r="D820" s="22" t="s">
        <v>9</v>
      </c>
      <c r="E820" s="23">
        <f>原本!B819</f>
        <v>4</v>
      </c>
      <c r="F820" s="21">
        <f>原本!C819</f>
        <v>0</v>
      </c>
      <c r="G820" s="21" t="str">
        <f t="shared" si="62"/>
        <v>84-4</v>
      </c>
      <c r="H820" s="42"/>
      <c r="I820" s="24" t="str">
        <f>原本!D819</f>
        <v>GUCCI</v>
      </c>
      <c r="J820" s="25" t="str">
        <f>原本!E819</f>
        <v>バッグ</v>
      </c>
      <c r="K820" s="25" t="str">
        <f>原本!G819</f>
        <v xml:space="preserve">アビショルダー/265691  </v>
      </c>
      <c r="L820" s="26">
        <f t="shared" si="63"/>
        <v>84</v>
      </c>
      <c r="M820" s="26" t="s">
        <v>0</v>
      </c>
      <c r="N820" s="26">
        <f t="shared" si="64"/>
        <v>4</v>
      </c>
    </row>
    <row r="821" spans="1:14" ht="31.5" customHeight="1" x14ac:dyDescent="0.45">
      <c r="A821" s="6" t="str">
        <f t="shared" si="60"/>
        <v>84-5</v>
      </c>
      <c r="B821" s="6" t="str">
        <f t="shared" si="61"/>
        <v>84-5</v>
      </c>
      <c r="C821" s="21">
        <f>原本!A820</f>
        <v>84</v>
      </c>
      <c r="D821" s="22" t="s">
        <v>9</v>
      </c>
      <c r="E821" s="23">
        <f>原本!B820</f>
        <v>5</v>
      </c>
      <c r="F821" s="21">
        <f>原本!C820</f>
        <v>0</v>
      </c>
      <c r="G821" s="21" t="str">
        <f t="shared" si="62"/>
        <v>84-5</v>
      </c>
      <c r="H821" s="42"/>
      <c r="I821" s="24" t="str">
        <f>原本!D820</f>
        <v>GUCCI</v>
      </c>
      <c r="J821" s="25" t="str">
        <f>原本!E820</f>
        <v>バッグ</v>
      </c>
      <c r="K821" s="25" t="str">
        <f>原本!G820</f>
        <v xml:space="preserve">GGショルダー/120837  </v>
      </c>
      <c r="L821" s="26">
        <f t="shared" si="63"/>
        <v>84</v>
      </c>
      <c r="M821" s="26" t="s">
        <v>0</v>
      </c>
      <c r="N821" s="26">
        <f t="shared" si="64"/>
        <v>5</v>
      </c>
    </row>
    <row r="822" spans="1:14" ht="31.5" customHeight="1" x14ac:dyDescent="0.45">
      <c r="A822" s="6" t="str">
        <f t="shared" si="60"/>
        <v>84-6</v>
      </c>
      <c r="B822" s="6" t="str">
        <f t="shared" si="61"/>
        <v>84-6</v>
      </c>
      <c r="C822" s="21">
        <f>原本!A821</f>
        <v>84</v>
      </c>
      <c r="D822" s="22" t="s">
        <v>9</v>
      </c>
      <c r="E822" s="23">
        <f>原本!B821</f>
        <v>6</v>
      </c>
      <c r="F822" s="21">
        <f>原本!C821</f>
        <v>0</v>
      </c>
      <c r="G822" s="21" t="str">
        <f t="shared" si="62"/>
        <v>84-6</v>
      </c>
      <c r="H822" s="42"/>
      <c r="I822" s="24" t="str">
        <f>原本!D821</f>
        <v>BURBERRY</v>
      </c>
      <c r="J822" s="25" t="str">
        <f>原本!E821</f>
        <v>バッグ</v>
      </c>
      <c r="K822" s="25" t="str">
        <f>原本!G821</f>
        <v>ハンドバッグ</v>
      </c>
      <c r="L822" s="26">
        <f t="shared" si="63"/>
        <v>84</v>
      </c>
      <c r="M822" s="26" t="s">
        <v>0</v>
      </c>
      <c r="N822" s="26">
        <f t="shared" si="64"/>
        <v>6</v>
      </c>
    </row>
    <row r="823" spans="1:14" ht="31.5" customHeight="1" x14ac:dyDescent="0.45">
      <c r="A823" s="6" t="str">
        <f t="shared" si="60"/>
        <v>84-7</v>
      </c>
      <c r="B823" s="6" t="str">
        <f t="shared" si="61"/>
        <v>84-7</v>
      </c>
      <c r="C823" s="21">
        <f>原本!A822</f>
        <v>84</v>
      </c>
      <c r="D823" s="22" t="s">
        <v>9</v>
      </c>
      <c r="E823" s="23">
        <f>原本!B822</f>
        <v>7</v>
      </c>
      <c r="F823" s="21">
        <f>原本!C822</f>
        <v>0</v>
      </c>
      <c r="G823" s="21" t="str">
        <f t="shared" si="62"/>
        <v>84-7</v>
      </c>
      <c r="H823" s="42"/>
      <c r="I823" s="24" t="str">
        <f>原本!D822</f>
        <v>PRADA</v>
      </c>
      <c r="J823" s="25" t="str">
        <f>原本!E822</f>
        <v>バッグ</v>
      </c>
      <c r="K823" s="25" t="str">
        <f>原本!G822</f>
        <v>ナイロンショルダー</v>
      </c>
      <c r="L823" s="26">
        <f t="shared" si="63"/>
        <v>84</v>
      </c>
      <c r="M823" s="26" t="s">
        <v>0</v>
      </c>
      <c r="N823" s="26">
        <f t="shared" si="64"/>
        <v>7</v>
      </c>
    </row>
    <row r="824" spans="1:14" ht="31.5" customHeight="1" x14ac:dyDescent="0.45">
      <c r="A824" s="6" t="str">
        <f t="shared" si="60"/>
        <v>84-8</v>
      </c>
      <c r="B824" s="6" t="str">
        <f t="shared" si="61"/>
        <v>84-8</v>
      </c>
      <c r="C824" s="21">
        <f>原本!A823</f>
        <v>84</v>
      </c>
      <c r="D824" s="22" t="s">
        <v>9</v>
      </c>
      <c r="E824" s="23">
        <f>原本!B823</f>
        <v>8</v>
      </c>
      <c r="F824" s="21">
        <f>原本!C823</f>
        <v>0</v>
      </c>
      <c r="G824" s="21" t="str">
        <f t="shared" si="62"/>
        <v>84-8</v>
      </c>
      <c r="H824" s="42"/>
      <c r="I824" s="24" t="str">
        <f>原本!D823</f>
        <v>PRADA</v>
      </c>
      <c r="J824" s="25" t="str">
        <f>原本!E823</f>
        <v>バッグ</v>
      </c>
      <c r="K824" s="25" t="str">
        <f>原本!G823</f>
        <v>ナイロンショルダー</v>
      </c>
      <c r="L824" s="26">
        <f t="shared" si="63"/>
        <v>84</v>
      </c>
      <c r="M824" s="26" t="s">
        <v>0</v>
      </c>
      <c r="N824" s="26">
        <f t="shared" si="64"/>
        <v>8</v>
      </c>
    </row>
    <row r="825" spans="1:14" ht="31.5" customHeight="1" x14ac:dyDescent="0.45">
      <c r="A825" s="6" t="str">
        <f t="shared" si="60"/>
        <v>84-9</v>
      </c>
      <c r="B825" s="6" t="str">
        <f t="shared" si="61"/>
        <v>84-9</v>
      </c>
      <c r="C825" s="21">
        <f>原本!A824</f>
        <v>84</v>
      </c>
      <c r="D825" s="22" t="s">
        <v>9</v>
      </c>
      <c r="E825" s="23">
        <f>原本!B824</f>
        <v>9</v>
      </c>
      <c r="F825" s="21">
        <f>原本!C824</f>
        <v>0</v>
      </c>
      <c r="G825" s="21" t="str">
        <f t="shared" si="62"/>
        <v>84-9</v>
      </c>
      <c r="H825" s="42"/>
      <c r="I825" s="24" t="str">
        <f>原本!D824</f>
        <v>LOUIS VUITTON</v>
      </c>
      <c r="J825" s="25" t="str">
        <f>原本!E824</f>
        <v>バッグ</v>
      </c>
      <c r="K825" s="25" t="str">
        <f>原本!G824</f>
        <v>アルマ/M52142  /付属品:袋</v>
      </c>
      <c r="L825" s="26">
        <f t="shared" si="63"/>
        <v>84</v>
      </c>
      <c r="M825" s="26" t="s">
        <v>0</v>
      </c>
      <c r="N825" s="26">
        <f t="shared" si="64"/>
        <v>9</v>
      </c>
    </row>
    <row r="826" spans="1:14" ht="31.5" customHeight="1" x14ac:dyDescent="0.45">
      <c r="A826" s="6" t="str">
        <f t="shared" si="60"/>
        <v>84-10</v>
      </c>
      <c r="B826" s="6" t="str">
        <f t="shared" si="61"/>
        <v>84-10</v>
      </c>
      <c r="C826" s="21">
        <f>原本!A825</f>
        <v>84</v>
      </c>
      <c r="D826" s="22" t="s">
        <v>9</v>
      </c>
      <c r="E826" s="23">
        <f>原本!B825</f>
        <v>10</v>
      </c>
      <c r="F826" s="21">
        <f>原本!C825</f>
        <v>0</v>
      </c>
      <c r="G826" s="21" t="str">
        <f t="shared" si="62"/>
        <v>84-10</v>
      </c>
      <c r="H826" s="42"/>
      <c r="I826" s="24" t="str">
        <f>原本!D825</f>
        <v>LOUIS VUITTON</v>
      </c>
      <c r="J826" s="25" t="str">
        <f>原本!E825</f>
        <v>バッグ</v>
      </c>
      <c r="K826" s="25" t="str">
        <f>原本!G825</f>
        <v xml:space="preserve">セギュールMM/M58862  </v>
      </c>
      <c r="L826" s="26">
        <f t="shared" si="63"/>
        <v>84</v>
      </c>
      <c r="M826" s="26" t="s">
        <v>0</v>
      </c>
      <c r="N826" s="26">
        <f t="shared" si="64"/>
        <v>10</v>
      </c>
    </row>
    <row r="827" spans="1:14" ht="31.5" customHeight="1" x14ac:dyDescent="0.45">
      <c r="A827" s="6" t="str">
        <f t="shared" si="60"/>
        <v>85-1</v>
      </c>
      <c r="B827" s="6" t="str">
        <f t="shared" si="61"/>
        <v>85-1</v>
      </c>
      <c r="C827" s="21">
        <f>原本!A826</f>
        <v>85</v>
      </c>
      <c r="D827" s="22" t="s">
        <v>9</v>
      </c>
      <c r="E827" s="23">
        <f>原本!B826</f>
        <v>1</v>
      </c>
      <c r="F827" s="21">
        <f>原本!C826</f>
        <v>0</v>
      </c>
      <c r="G827" s="21" t="str">
        <f t="shared" si="62"/>
        <v>85-1</v>
      </c>
      <c r="H827" s="42"/>
      <c r="I827" s="24" t="str">
        <f>原本!D826</f>
        <v>CHANEL</v>
      </c>
      <c r="J827" s="25" t="str">
        <f>原本!E826</f>
        <v>バッグ</v>
      </c>
      <c r="K827" s="25" t="str">
        <f>原本!G826</f>
        <v>【別展】ダイアナ22/ラム/付属品:カード,シール</v>
      </c>
      <c r="L827" s="26">
        <f t="shared" si="63"/>
        <v>85</v>
      </c>
      <c r="M827" s="26" t="s">
        <v>0</v>
      </c>
      <c r="N827" s="26">
        <f t="shared" si="64"/>
        <v>1</v>
      </c>
    </row>
    <row r="828" spans="1:14" ht="31.5" customHeight="1" x14ac:dyDescent="0.45">
      <c r="A828" s="6" t="str">
        <f t="shared" si="60"/>
        <v>85-2</v>
      </c>
      <c r="B828" s="6" t="str">
        <f t="shared" si="61"/>
        <v>85-2</v>
      </c>
      <c r="C828" s="21">
        <f>原本!A827</f>
        <v>85</v>
      </c>
      <c r="D828" s="22" t="s">
        <v>9</v>
      </c>
      <c r="E828" s="23">
        <f>原本!B827</f>
        <v>2</v>
      </c>
      <c r="F828" s="21">
        <f>原本!C827</f>
        <v>0</v>
      </c>
      <c r="G828" s="21" t="str">
        <f t="shared" si="62"/>
        <v>85-2</v>
      </c>
      <c r="H828" s="42"/>
      <c r="I828" s="24" t="str">
        <f>原本!D827</f>
        <v>CHANEL</v>
      </c>
      <c r="J828" s="25" t="str">
        <f>原本!E827</f>
        <v>バッグ</v>
      </c>
      <c r="K828" s="25" t="str">
        <f>原本!G827</f>
        <v>【別展】ダイアナ22/ラム/付属品:シール</v>
      </c>
      <c r="L828" s="26">
        <f t="shared" si="63"/>
        <v>85</v>
      </c>
      <c r="M828" s="26" t="s">
        <v>0</v>
      </c>
      <c r="N828" s="26">
        <f t="shared" si="64"/>
        <v>2</v>
      </c>
    </row>
    <row r="829" spans="1:14" ht="31.5" customHeight="1" x14ac:dyDescent="0.45">
      <c r="A829" s="6" t="str">
        <f t="shared" si="60"/>
        <v>85-3</v>
      </c>
      <c r="B829" s="6" t="str">
        <f t="shared" si="61"/>
        <v>85-3</v>
      </c>
      <c r="C829" s="21">
        <f>原本!A828</f>
        <v>85</v>
      </c>
      <c r="D829" s="22" t="s">
        <v>9</v>
      </c>
      <c r="E829" s="23">
        <f>原本!B828</f>
        <v>3</v>
      </c>
      <c r="F829" s="21">
        <f>原本!C828</f>
        <v>0</v>
      </c>
      <c r="G829" s="21" t="str">
        <f t="shared" si="62"/>
        <v>85-3</v>
      </c>
      <c r="H829" s="42"/>
      <c r="I829" s="24" t="str">
        <f>原本!D828</f>
        <v>CHANEL</v>
      </c>
      <c r="J829" s="25" t="str">
        <f>原本!E828</f>
        <v>バッグ</v>
      </c>
      <c r="K829" s="25" t="str">
        <f>原本!G828</f>
        <v>【別展】マトラッセチェーンショルダー/ラム/付属品:保存袋</v>
      </c>
      <c r="L829" s="26">
        <f t="shared" si="63"/>
        <v>85</v>
      </c>
      <c r="M829" s="26" t="s">
        <v>0</v>
      </c>
      <c r="N829" s="26">
        <f t="shared" si="64"/>
        <v>3</v>
      </c>
    </row>
    <row r="830" spans="1:14" ht="31.5" customHeight="1" x14ac:dyDescent="0.45">
      <c r="A830" s="6" t="str">
        <f t="shared" si="60"/>
        <v>85-4</v>
      </c>
      <c r="B830" s="6" t="str">
        <f t="shared" si="61"/>
        <v>85-4</v>
      </c>
      <c r="C830" s="21">
        <f>原本!A829</f>
        <v>85</v>
      </c>
      <c r="D830" s="22" t="s">
        <v>9</v>
      </c>
      <c r="E830" s="23">
        <f>原本!B829</f>
        <v>4</v>
      </c>
      <c r="F830" s="21">
        <f>原本!C829</f>
        <v>0</v>
      </c>
      <c r="G830" s="21" t="str">
        <f t="shared" si="62"/>
        <v>85-4</v>
      </c>
      <c r="H830" s="42"/>
      <c r="I830" s="24" t="str">
        <f>原本!D829</f>
        <v>CHANEL</v>
      </c>
      <c r="J830" s="25" t="str">
        <f>原本!E829</f>
        <v>バッグ</v>
      </c>
      <c r="K830" s="25" t="str">
        <f>原本!G829</f>
        <v>【別展】マトラッセチェーンショルダー25/ラム/付属品:シール</v>
      </c>
      <c r="L830" s="26">
        <f t="shared" si="63"/>
        <v>85</v>
      </c>
      <c r="M830" s="26" t="s">
        <v>0</v>
      </c>
      <c r="N830" s="26">
        <f t="shared" si="64"/>
        <v>4</v>
      </c>
    </row>
    <row r="831" spans="1:14" ht="31.5" customHeight="1" x14ac:dyDescent="0.45">
      <c r="A831" s="6" t="str">
        <f t="shared" si="60"/>
        <v>85-5</v>
      </c>
      <c r="B831" s="6" t="str">
        <f t="shared" si="61"/>
        <v>85-5</v>
      </c>
      <c r="C831" s="21">
        <f>原本!A830</f>
        <v>85</v>
      </c>
      <c r="D831" s="22" t="s">
        <v>9</v>
      </c>
      <c r="E831" s="23">
        <f>原本!B830</f>
        <v>5</v>
      </c>
      <c r="F831" s="21">
        <f>原本!C830</f>
        <v>0</v>
      </c>
      <c r="G831" s="21" t="str">
        <f t="shared" si="62"/>
        <v>85-5</v>
      </c>
      <c r="H831" s="42"/>
      <c r="I831" s="24" t="str">
        <f>原本!D830</f>
        <v>CHANEL</v>
      </c>
      <c r="J831" s="25" t="str">
        <f>原本!E830</f>
        <v>バッグ</v>
      </c>
      <c r="K831" s="25" t="str">
        <f>原本!G830</f>
        <v>【別展】マトラッセチェーンショルダー30/ラム/付属品:カード,シール</v>
      </c>
      <c r="L831" s="26">
        <f t="shared" si="63"/>
        <v>85</v>
      </c>
      <c r="M831" s="26" t="s">
        <v>0</v>
      </c>
      <c r="N831" s="26">
        <f t="shared" si="64"/>
        <v>5</v>
      </c>
    </row>
    <row r="832" spans="1:14" ht="31.5" customHeight="1" x14ac:dyDescent="0.45">
      <c r="A832" s="6" t="str">
        <f t="shared" si="60"/>
        <v>85-6</v>
      </c>
      <c r="B832" s="6" t="str">
        <f t="shared" si="61"/>
        <v>85-6</v>
      </c>
      <c r="C832" s="21">
        <f>原本!A831</f>
        <v>85</v>
      </c>
      <c r="D832" s="22" t="s">
        <v>9</v>
      </c>
      <c r="E832" s="23">
        <f>原本!B831</f>
        <v>6</v>
      </c>
      <c r="F832" s="21">
        <f>原本!C831</f>
        <v>0</v>
      </c>
      <c r="G832" s="21" t="str">
        <f t="shared" si="62"/>
        <v>85-6</v>
      </c>
      <c r="H832" s="42"/>
      <c r="I832" s="24" t="str">
        <f>原本!D831</f>
        <v>CHANEL</v>
      </c>
      <c r="J832" s="25" t="str">
        <f>原本!E831</f>
        <v>バッグ</v>
      </c>
      <c r="K832" s="25" t="str">
        <f>原本!G831</f>
        <v>【別展】マトラッセチェーンショルダー30/キャビアスキン/付属品:カード,シール,小冊子</v>
      </c>
      <c r="L832" s="26">
        <f t="shared" si="63"/>
        <v>85</v>
      </c>
      <c r="M832" s="26" t="s">
        <v>0</v>
      </c>
      <c r="N832" s="26">
        <f t="shared" si="64"/>
        <v>6</v>
      </c>
    </row>
    <row r="833" spans="1:14" ht="31.5" customHeight="1" x14ac:dyDescent="0.45">
      <c r="A833" s="6" t="str">
        <f t="shared" si="60"/>
        <v>85-7</v>
      </c>
      <c r="B833" s="6" t="str">
        <f t="shared" si="61"/>
        <v>85-7</v>
      </c>
      <c r="C833" s="21">
        <f>原本!A832</f>
        <v>85</v>
      </c>
      <c r="D833" s="22" t="s">
        <v>9</v>
      </c>
      <c r="E833" s="23">
        <f>原本!B832</f>
        <v>7</v>
      </c>
      <c r="F833" s="21">
        <f>原本!C832</f>
        <v>0</v>
      </c>
      <c r="G833" s="21" t="str">
        <f t="shared" si="62"/>
        <v>85-7</v>
      </c>
      <c r="H833" s="42"/>
      <c r="I833" s="24" t="str">
        <f>原本!D832</f>
        <v>CHANEL</v>
      </c>
      <c r="J833" s="25" t="str">
        <f>原本!E832</f>
        <v>バッグ</v>
      </c>
      <c r="K833" s="25" t="str">
        <f>原本!G832</f>
        <v>【別展】マトラッセチェーンショルダー30/キャビアスキン/付属品:シール</v>
      </c>
      <c r="L833" s="26">
        <f t="shared" si="63"/>
        <v>85</v>
      </c>
      <c r="M833" s="26" t="s">
        <v>0</v>
      </c>
      <c r="N833" s="26">
        <f t="shared" si="64"/>
        <v>7</v>
      </c>
    </row>
    <row r="834" spans="1:14" ht="31.5" customHeight="1" x14ac:dyDescent="0.45">
      <c r="A834" s="6" t="str">
        <f t="shared" si="60"/>
        <v>85-8</v>
      </c>
      <c r="B834" s="6" t="str">
        <f t="shared" si="61"/>
        <v>85-8</v>
      </c>
      <c r="C834" s="21">
        <f>原本!A833</f>
        <v>85</v>
      </c>
      <c r="D834" s="22" t="s">
        <v>9</v>
      </c>
      <c r="E834" s="23">
        <f>原本!B833</f>
        <v>8</v>
      </c>
      <c r="F834" s="21">
        <f>原本!C833</f>
        <v>0</v>
      </c>
      <c r="G834" s="21" t="str">
        <f t="shared" si="62"/>
        <v>85-8</v>
      </c>
      <c r="H834" s="42"/>
      <c r="I834" s="24" t="str">
        <f>原本!D833</f>
        <v>CHANEL</v>
      </c>
      <c r="J834" s="25" t="str">
        <f>原本!E833</f>
        <v>バッグ</v>
      </c>
      <c r="K834" s="25" t="str">
        <f>原本!G833</f>
        <v>【別展】マトラッセチェーンショルダー30/キャビアスキン/付属品:シール</v>
      </c>
      <c r="L834" s="26">
        <f t="shared" si="63"/>
        <v>85</v>
      </c>
      <c r="M834" s="26" t="s">
        <v>0</v>
      </c>
      <c r="N834" s="26">
        <f t="shared" si="64"/>
        <v>8</v>
      </c>
    </row>
    <row r="835" spans="1:14" ht="31.5" customHeight="1" x14ac:dyDescent="0.45">
      <c r="A835" s="6" t="str">
        <f t="shared" si="60"/>
        <v>85-9</v>
      </c>
      <c r="B835" s="6" t="str">
        <f t="shared" si="61"/>
        <v>85-9</v>
      </c>
      <c r="C835" s="21">
        <f>原本!A834</f>
        <v>85</v>
      </c>
      <c r="D835" s="22" t="s">
        <v>9</v>
      </c>
      <c r="E835" s="23">
        <f>原本!B834</f>
        <v>9</v>
      </c>
      <c r="F835" s="21">
        <f>原本!C834</f>
        <v>0</v>
      </c>
      <c r="G835" s="21" t="str">
        <f t="shared" si="62"/>
        <v>85-9</v>
      </c>
      <c r="H835" s="42"/>
      <c r="I835" s="24" t="str">
        <f>原本!D834</f>
        <v>CHANEL</v>
      </c>
      <c r="J835" s="25" t="str">
        <f>原本!E834</f>
        <v>バッグ</v>
      </c>
      <c r="K835" s="25" t="str">
        <f>原本!G834</f>
        <v>【別展】マトラッセチェーンショルダー25/キャビアスキン/付属品:カード,シール,小冊子</v>
      </c>
      <c r="L835" s="26">
        <f t="shared" si="63"/>
        <v>85</v>
      </c>
      <c r="M835" s="26" t="s">
        <v>0</v>
      </c>
      <c r="N835" s="26">
        <f t="shared" si="64"/>
        <v>9</v>
      </c>
    </row>
    <row r="836" spans="1:14" ht="31.5" customHeight="1" x14ac:dyDescent="0.45">
      <c r="A836" s="6" t="str">
        <f t="shared" si="60"/>
        <v>85-10</v>
      </c>
      <c r="B836" s="6" t="str">
        <f t="shared" si="61"/>
        <v>85-10</v>
      </c>
      <c r="C836" s="21">
        <f>原本!A835</f>
        <v>85</v>
      </c>
      <c r="D836" s="22" t="s">
        <v>9</v>
      </c>
      <c r="E836" s="23">
        <f>原本!B835</f>
        <v>10</v>
      </c>
      <c r="F836" s="21">
        <f>原本!C835</f>
        <v>0</v>
      </c>
      <c r="G836" s="21" t="str">
        <f t="shared" si="62"/>
        <v>85-10</v>
      </c>
      <c r="H836" s="42"/>
      <c r="I836" s="24" t="str">
        <f>原本!D835</f>
        <v>CHANEL</v>
      </c>
      <c r="J836" s="25" t="str">
        <f>原本!E835</f>
        <v>バッグ</v>
      </c>
      <c r="K836" s="25" t="str">
        <f>原本!G835</f>
        <v>【別展】カゴバッグ/ストロー/付属品:シール</v>
      </c>
      <c r="L836" s="26">
        <f t="shared" si="63"/>
        <v>85</v>
      </c>
      <c r="M836" s="26" t="s">
        <v>0</v>
      </c>
      <c r="N836" s="26">
        <f t="shared" si="64"/>
        <v>10</v>
      </c>
    </row>
    <row r="837" spans="1:14" ht="31.5" customHeight="1" x14ac:dyDescent="0.45">
      <c r="A837" s="6" t="str">
        <f t="shared" si="60"/>
        <v>86-1</v>
      </c>
      <c r="B837" s="6" t="str">
        <f t="shared" si="61"/>
        <v>86-1</v>
      </c>
      <c r="C837" s="21">
        <f>原本!A836</f>
        <v>86</v>
      </c>
      <c r="D837" s="22" t="s">
        <v>9</v>
      </c>
      <c r="E837" s="23">
        <f>原本!B836</f>
        <v>1</v>
      </c>
      <c r="F837" s="21">
        <f>原本!C836</f>
        <v>0</v>
      </c>
      <c r="G837" s="21" t="str">
        <f t="shared" si="62"/>
        <v>86-1</v>
      </c>
      <c r="H837" s="42"/>
      <c r="I837" s="24" t="str">
        <f>原本!D836</f>
        <v>GUCCI</v>
      </c>
      <c r="J837" s="25" t="str">
        <f>原本!E836</f>
        <v>バッグ</v>
      </c>
      <c r="K837" s="25" t="str">
        <f>原本!G836</f>
        <v>443497/GGキャンバス/付属品:保存袋</v>
      </c>
      <c r="L837" s="26">
        <f t="shared" si="63"/>
        <v>86</v>
      </c>
      <c r="M837" s="26" t="s">
        <v>0</v>
      </c>
      <c r="N837" s="26">
        <f t="shared" si="64"/>
        <v>1</v>
      </c>
    </row>
    <row r="838" spans="1:14" ht="31.5" customHeight="1" x14ac:dyDescent="0.45">
      <c r="A838" s="6" t="str">
        <f t="shared" ref="A838:A901" si="65">$C$3&amp;B838</f>
        <v>86-2</v>
      </c>
      <c r="B838" s="6" t="str">
        <f t="shared" ref="B838:B901" si="66">C838&amp;-E838</f>
        <v>86-2</v>
      </c>
      <c r="C838" s="21">
        <f>原本!A837</f>
        <v>86</v>
      </c>
      <c r="D838" s="22" t="s">
        <v>9</v>
      </c>
      <c r="E838" s="23">
        <f>原本!B837</f>
        <v>2</v>
      </c>
      <c r="F838" s="21">
        <f>原本!C837</f>
        <v>0</v>
      </c>
      <c r="G838" s="21" t="str">
        <f t="shared" ref="G838:G901" si="67">C838&amp;-E838</f>
        <v>86-2</v>
      </c>
      <c r="H838" s="42"/>
      <c r="I838" s="24" t="str">
        <f>原本!D837</f>
        <v>GUCCI</v>
      </c>
      <c r="J838" s="25" t="str">
        <f>原本!E837</f>
        <v>バッグ</v>
      </c>
      <c r="K838" s="25" t="str">
        <f>原本!G837</f>
        <v>602577/オフィディア/付属品:ストラップ</v>
      </c>
      <c r="L838" s="26">
        <f t="shared" ref="L838:L901" si="68">C838</f>
        <v>86</v>
      </c>
      <c r="M838" s="26" t="s">
        <v>0</v>
      </c>
      <c r="N838" s="26">
        <f t="shared" ref="N838:N901" si="69">E838</f>
        <v>2</v>
      </c>
    </row>
    <row r="839" spans="1:14" ht="31.5" customHeight="1" x14ac:dyDescent="0.45">
      <c r="A839" s="6" t="str">
        <f t="shared" si="65"/>
        <v>86-3</v>
      </c>
      <c r="B839" s="6" t="str">
        <f t="shared" si="66"/>
        <v>86-3</v>
      </c>
      <c r="C839" s="21">
        <f>原本!A838</f>
        <v>86</v>
      </c>
      <c r="D839" s="22" t="s">
        <v>9</v>
      </c>
      <c r="E839" s="23">
        <f>原本!B838</f>
        <v>3</v>
      </c>
      <c r="F839" s="21">
        <f>原本!C838</f>
        <v>0</v>
      </c>
      <c r="G839" s="21" t="str">
        <f t="shared" si="67"/>
        <v>86-3</v>
      </c>
      <c r="H839" s="42"/>
      <c r="I839" s="24" t="str">
        <f>原本!D838</f>
        <v>GUCCI</v>
      </c>
      <c r="J839" s="25" t="str">
        <f>原本!E838</f>
        <v>バッグ</v>
      </c>
      <c r="K839" s="25" t="str">
        <f>原本!G838</f>
        <v>510304/インターロッキング</v>
      </c>
      <c r="L839" s="26">
        <f t="shared" si="68"/>
        <v>86</v>
      </c>
      <c r="M839" s="26" t="s">
        <v>0</v>
      </c>
      <c r="N839" s="26">
        <f t="shared" si="69"/>
        <v>3</v>
      </c>
    </row>
    <row r="840" spans="1:14" ht="31.5" customHeight="1" x14ac:dyDescent="0.45">
      <c r="A840" s="6" t="str">
        <f t="shared" si="65"/>
        <v>86-4</v>
      </c>
      <c r="B840" s="6" t="str">
        <f t="shared" si="66"/>
        <v>86-4</v>
      </c>
      <c r="C840" s="21">
        <f>原本!A839</f>
        <v>86</v>
      </c>
      <c r="D840" s="22" t="s">
        <v>9</v>
      </c>
      <c r="E840" s="23">
        <f>原本!B839</f>
        <v>4</v>
      </c>
      <c r="F840" s="21">
        <f>原本!C839</f>
        <v>0</v>
      </c>
      <c r="G840" s="21" t="str">
        <f t="shared" si="67"/>
        <v>86-4</v>
      </c>
      <c r="H840" s="42"/>
      <c r="I840" s="24" t="str">
        <f>原本!D839</f>
        <v>GUCCI</v>
      </c>
      <c r="J840" s="25" t="str">
        <f>原本!E839</f>
        <v>バッグ</v>
      </c>
      <c r="K840" s="25" t="str">
        <f>原本!G839</f>
        <v>510304/インターロッキング</v>
      </c>
      <c r="L840" s="26">
        <f t="shared" si="68"/>
        <v>86</v>
      </c>
      <c r="M840" s="26" t="s">
        <v>0</v>
      </c>
      <c r="N840" s="26">
        <f t="shared" si="69"/>
        <v>4</v>
      </c>
    </row>
    <row r="841" spans="1:14" ht="31.5" customHeight="1" x14ac:dyDescent="0.45">
      <c r="A841" s="6" t="str">
        <f t="shared" si="65"/>
        <v>86-5</v>
      </c>
      <c r="B841" s="6" t="str">
        <f t="shared" si="66"/>
        <v>86-5</v>
      </c>
      <c r="C841" s="21">
        <f>原本!A840</f>
        <v>86</v>
      </c>
      <c r="D841" s="22" t="s">
        <v>9</v>
      </c>
      <c r="E841" s="23">
        <f>原本!B840</f>
        <v>5</v>
      </c>
      <c r="F841" s="21">
        <f>原本!C840</f>
        <v>0</v>
      </c>
      <c r="G841" s="21" t="str">
        <f t="shared" si="67"/>
        <v>86-5</v>
      </c>
      <c r="H841" s="42"/>
      <c r="I841" s="24" t="str">
        <f>原本!D840</f>
        <v>GUCCI</v>
      </c>
      <c r="J841" s="25" t="str">
        <f>原本!E840</f>
        <v>バッグ</v>
      </c>
      <c r="K841" s="25" t="str">
        <f>原本!G840</f>
        <v>517350/オフィディア</v>
      </c>
      <c r="L841" s="26">
        <f t="shared" si="68"/>
        <v>86</v>
      </c>
      <c r="M841" s="26" t="s">
        <v>0</v>
      </c>
      <c r="N841" s="26">
        <f t="shared" si="69"/>
        <v>5</v>
      </c>
    </row>
    <row r="842" spans="1:14" ht="31.5" customHeight="1" x14ac:dyDescent="0.45">
      <c r="A842" s="6" t="str">
        <f t="shared" si="65"/>
        <v>86-6</v>
      </c>
      <c r="B842" s="6" t="str">
        <f t="shared" si="66"/>
        <v>86-6</v>
      </c>
      <c r="C842" s="21">
        <f>原本!A841</f>
        <v>86</v>
      </c>
      <c r="D842" s="22" t="s">
        <v>9</v>
      </c>
      <c r="E842" s="23">
        <f>原本!B841</f>
        <v>6</v>
      </c>
      <c r="F842" s="21">
        <f>原本!C841</f>
        <v>0</v>
      </c>
      <c r="G842" s="21" t="str">
        <f t="shared" si="67"/>
        <v>86-6</v>
      </c>
      <c r="H842" s="42"/>
      <c r="I842" s="24" t="str">
        <f>原本!D841</f>
        <v>GUCCI</v>
      </c>
      <c r="J842" s="25" t="str">
        <f>原本!E841</f>
        <v>バッグ</v>
      </c>
      <c r="K842" s="25" t="str">
        <f>原本!G841</f>
        <v>550154/マーモント/付属品:保存袋</v>
      </c>
      <c r="L842" s="26">
        <f t="shared" si="68"/>
        <v>86</v>
      </c>
      <c r="M842" s="26" t="s">
        <v>0</v>
      </c>
      <c r="N842" s="26">
        <f t="shared" si="69"/>
        <v>6</v>
      </c>
    </row>
    <row r="843" spans="1:14" ht="31.5" customHeight="1" x14ac:dyDescent="0.45">
      <c r="A843" s="6" t="str">
        <f t="shared" si="65"/>
        <v>86-7</v>
      </c>
      <c r="B843" s="6" t="str">
        <f t="shared" si="66"/>
        <v>86-7</v>
      </c>
      <c r="C843" s="21">
        <f>原本!A842</f>
        <v>86</v>
      </c>
      <c r="D843" s="22" t="s">
        <v>9</v>
      </c>
      <c r="E843" s="23">
        <f>原本!B842</f>
        <v>7</v>
      </c>
      <c r="F843" s="21">
        <f>原本!C842</f>
        <v>0</v>
      </c>
      <c r="G843" s="21" t="str">
        <f t="shared" si="67"/>
        <v>86-7</v>
      </c>
      <c r="H843" s="42"/>
      <c r="I843" s="24" t="str">
        <f>原本!D842</f>
        <v>GUCCI</v>
      </c>
      <c r="J843" s="25" t="str">
        <f>原本!E842</f>
        <v>バッグ</v>
      </c>
      <c r="K843" s="25" t="str">
        <f>原本!G842</f>
        <v>293578　/GGクリスタル/付属品:保存袋</v>
      </c>
      <c r="L843" s="26">
        <f t="shared" si="68"/>
        <v>86</v>
      </c>
      <c r="M843" s="26" t="s">
        <v>0</v>
      </c>
      <c r="N843" s="26">
        <f t="shared" si="69"/>
        <v>7</v>
      </c>
    </row>
    <row r="844" spans="1:14" ht="31.5" customHeight="1" x14ac:dyDescent="0.45">
      <c r="A844" s="6" t="str">
        <f t="shared" si="65"/>
        <v>86-8</v>
      </c>
      <c r="B844" s="6" t="str">
        <f t="shared" si="66"/>
        <v>86-8</v>
      </c>
      <c r="C844" s="21">
        <f>原本!A843</f>
        <v>86</v>
      </c>
      <c r="D844" s="22" t="s">
        <v>9</v>
      </c>
      <c r="E844" s="23">
        <f>原本!B843</f>
        <v>8</v>
      </c>
      <c r="F844" s="21">
        <f>原本!C843</f>
        <v>0</v>
      </c>
      <c r="G844" s="21" t="str">
        <f t="shared" si="67"/>
        <v>86-8</v>
      </c>
      <c r="H844" s="42"/>
      <c r="I844" s="24" t="str">
        <f>原本!D843</f>
        <v>GUCCI</v>
      </c>
      <c r="J844" s="25" t="str">
        <f>原本!E843</f>
        <v>バッグ</v>
      </c>
      <c r="K844" s="25" t="str">
        <f>原本!G843</f>
        <v>246067/グッチシマ</v>
      </c>
      <c r="L844" s="26">
        <f t="shared" si="68"/>
        <v>86</v>
      </c>
      <c r="M844" s="26" t="s">
        <v>0</v>
      </c>
      <c r="N844" s="26">
        <f t="shared" si="69"/>
        <v>8</v>
      </c>
    </row>
    <row r="845" spans="1:14" ht="31.5" customHeight="1" x14ac:dyDescent="0.45">
      <c r="A845" s="6" t="str">
        <f t="shared" si="65"/>
        <v>86-9</v>
      </c>
      <c r="B845" s="6" t="str">
        <f t="shared" si="66"/>
        <v>86-9</v>
      </c>
      <c r="C845" s="21">
        <f>原本!A844</f>
        <v>86</v>
      </c>
      <c r="D845" s="22" t="s">
        <v>9</v>
      </c>
      <c r="E845" s="23">
        <f>原本!B844</f>
        <v>9</v>
      </c>
      <c r="F845" s="21">
        <f>原本!C844</f>
        <v>0</v>
      </c>
      <c r="G845" s="21" t="str">
        <f t="shared" si="67"/>
        <v>86-9</v>
      </c>
      <c r="H845" s="42"/>
      <c r="I845" s="24" t="str">
        <f>原本!D844</f>
        <v>GUCCI</v>
      </c>
      <c r="J845" s="25" t="str">
        <f>原本!E844</f>
        <v>バッグ</v>
      </c>
      <c r="K845" s="25" t="str">
        <f>原本!G844</f>
        <v>193604/GGスプリーム</v>
      </c>
      <c r="L845" s="26">
        <f t="shared" si="68"/>
        <v>86</v>
      </c>
      <c r="M845" s="26" t="s">
        <v>0</v>
      </c>
      <c r="N845" s="26">
        <f t="shared" si="69"/>
        <v>9</v>
      </c>
    </row>
    <row r="846" spans="1:14" ht="31.5" customHeight="1" x14ac:dyDescent="0.45">
      <c r="A846" s="6" t="str">
        <f t="shared" si="65"/>
        <v>86-10</v>
      </c>
      <c r="B846" s="6" t="str">
        <f t="shared" si="66"/>
        <v>86-10</v>
      </c>
      <c r="C846" s="21">
        <f>原本!A845</f>
        <v>86</v>
      </c>
      <c r="D846" s="22" t="s">
        <v>9</v>
      </c>
      <c r="E846" s="23">
        <f>原本!B845</f>
        <v>10</v>
      </c>
      <c r="F846" s="21">
        <f>原本!C845</f>
        <v>0</v>
      </c>
      <c r="G846" s="21" t="str">
        <f t="shared" si="67"/>
        <v>86-10</v>
      </c>
      <c r="H846" s="42"/>
      <c r="I846" s="24" t="str">
        <f>原本!D845</f>
        <v>Christian Louboutin</v>
      </c>
      <c r="J846" s="25" t="str">
        <f>原本!E845</f>
        <v>バッグ</v>
      </c>
      <c r="K846" s="25" t="str">
        <f>原本!G845</f>
        <v>ポルトカバ/付属品:保存袋,ストラップ</v>
      </c>
      <c r="L846" s="26">
        <f t="shared" si="68"/>
        <v>86</v>
      </c>
      <c r="M846" s="26" t="s">
        <v>0</v>
      </c>
      <c r="N846" s="26">
        <f t="shared" si="69"/>
        <v>10</v>
      </c>
    </row>
    <row r="847" spans="1:14" ht="31.5" customHeight="1" x14ac:dyDescent="0.45">
      <c r="A847" s="6" t="str">
        <f t="shared" si="65"/>
        <v>87-1</v>
      </c>
      <c r="B847" s="6" t="str">
        <f t="shared" si="66"/>
        <v>87-1</v>
      </c>
      <c r="C847" s="21">
        <f>原本!A846</f>
        <v>87</v>
      </c>
      <c r="D847" s="22" t="s">
        <v>9</v>
      </c>
      <c r="E847" s="23">
        <f>原本!B846</f>
        <v>1</v>
      </c>
      <c r="F847" s="21">
        <f>原本!C846</f>
        <v>0</v>
      </c>
      <c r="G847" s="21" t="str">
        <f t="shared" si="67"/>
        <v>87-1</v>
      </c>
      <c r="H847" s="42"/>
      <c r="I847" s="24" t="str">
        <f>原本!D846</f>
        <v>HERMES</v>
      </c>
      <c r="J847" s="25" t="str">
        <f>原本!E846</f>
        <v>小物</v>
      </c>
      <c r="K847" s="25" t="str">
        <f>原本!G846</f>
        <v>グリーン/カレ/付属品:箱</v>
      </c>
      <c r="L847" s="26">
        <f t="shared" si="68"/>
        <v>87</v>
      </c>
      <c r="M847" s="26" t="s">
        <v>0</v>
      </c>
      <c r="N847" s="26">
        <f t="shared" si="69"/>
        <v>1</v>
      </c>
    </row>
    <row r="848" spans="1:14" ht="31.5" customHeight="1" x14ac:dyDescent="0.45">
      <c r="A848" s="6" t="str">
        <f t="shared" si="65"/>
        <v>87-2</v>
      </c>
      <c r="B848" s="6" t="str">
        <f t="shared" si="66"/>
        <v>87-2</v>
      </c>
      <c r="C848" s="21">
        <f>原本!A847</f>
        <v>87</v>
      </c>
      <c r="D848" s="22" t="s">
        <v>9</v>
      </c>
      <c r="E848" s="23">
        <f>原本!B847</f>
        <v>2</v>
      </c>
      <c r="F848" s="21">
        <f>原本!C847</f>
        <v>0</v>
      </c>
      <c r="G848" s="21" t="str">
        <f t="shared" si="67"/>
        <v>87-2</v>
      </c>
      <c r="H848" s="42"/>
      <c r="I848" s="24" t="str">
        <f>原本!D847</f>
        <v>HERMES</v>
      </c>
      <c r="J848" s="25" t="str">
        <f>原本!E847</f>
        <v>小物</v>
      </c>
      <c r="K848" s="25" t="str">
        <f>原本!G847</f>
        <v>レッドオレンジ/カレ/付属品:箱</v>
      </c>
      <c r="L848" s="26">
        <f t="shared" si="68"/>
        <v>87</v>
      </c>
      <c r="M848" s="26" t="s">
        <v>0</v>
      </c>
      <c r="N848" s="26">
        <f t="shared" si="69"/>
        <v>2</v>
      </c>
    </row>
    <row r="849" spans="1:14" ht="31.5" customHeight="1" x14ac:dyDescent="0.45">
      <c r="A849" s="6" t="str">
        <f t="shared" si="65"/>
        <v>87-3</v>
      </c>
      <c r="B849" s="6" t="str">
        <f t="shared" si="66"/>
        <v>87-3</v>
      </c>
      <c r="C849" s="21">
        <f>原本!A848</f>
        <v>87</v>
      </c>
      <c r="D849" s="22" t="s">
        <v>9</v>
      </c>
      <c r="E849" s="23">
        <f>原本!B848</f>
        <v>3</v>
      </c>
      <c r="F849" s="21">
        <f>原本!C848</f>
        <v>0</v>
      </c>
      <c r="G849" s="21" t="str">
        <f t="shared" si="67"/>
        <v>87-3</v>
      </c>
      <c r="H849" s="42"/>
      <c r="I849" s="24" t="str">
        <f>原本!D848</f>
        <v>HERMES</v>
      </c>
      <c r="J849" s="25" t="str">
        <f>原本!E848</f>
        <v>小物</v>
      </c>
      <c r="K849" s="25" t="str">
        <f>原本!G848</f>
        <v>オレンジ/カレ/付属品:箱</v>
      </c>
      <c r="L849" s="26">
        <f t="shared" si="68"/>
        <v>87</v>
      </c>
      <c r="M849" s="26" t="s">
        <v>0</v>
      </c>
      <c r="N849" s="26">
        <f t="shared" si="69"/>
        <v>3</v>
      </c>
    </row>
    <row r="850" spans="1:14" ht="31.5" customHeight="1" x14ac:dyDescent="0.45">
      <c r="A850" s="6" t="str">
        <f t="shared" si="65"/>
        <v>87-4</v>
      </c>
      <c r="B850" s="6" t="str">
        <f t="shared" si="66"/>
        <v>87-4</v>
      </c>
      <c r="C850" s="21">
        <f>原本!A849</f>
        <v>87</v>
      </c>
      <c r="D850" s="22" t="s">
        <v>9</v>
      </c>
      <c r="E850" s="23">
        <f>原本!B849</f>
        <v>4</v>
      </c>
      <c r="F850" s="21">
        <f>原本!C849</f>
        <v>0</v>
      </c>
      <c r="G850" s="21" t="str">
        <f t="shared" si="67"/>
        <v>87-4</v>
      </c>
      <c r="H850" s="42"/>
      <c r="I850" s="24" t="str">
        <f>原本!D849</f>
        <v>HERMES</v>
      </c>
      <c r="J850" s="25" t="str">
        <f>原本!E849</f>
        <v>小物</v>
      </c>
      <c r="K850" s="25" t="str">
        <f>原本!G849</f>
        <v>ピンク　ホワイト/カレ</v>
      </c>
      <c r="L850" s="26">
        <f t="shared" si="68"/>
        <v>87</v>
      </c>
      <c r="M850" s="26" t="s">
        <v>0</v>
      </c>
      <c r="N850" s="26">
        <f t="shared" si="69"/>
        <v>4</v>
      </c>
    </row>
    <row r="851" spans="1:14" ht="31.5" customHeight="1" x14ac:dyDescent="0.45">
      <c r="A851" s="6" t="str">
        <f t="shared" si="65"/>
        <v>87-5</v>
      </c>
      <c r="B851" s="6" t="str">
        <f t="shared" si="66"/>
        <v>87-5</v>
      </c>
      <c r="C851" s="21">
        <f>原本!A850</f>
        <v>87</v>
      </c>
      <c r="D851" s="22" t="s">
        <v>9</v>
      </c>
      <c r="E851" s="23">
        <f>原本!B850</f>
        <v>5</v>
      </c>
      <c r="F851" s="21">
        <f>原本!C850</f>
        <v>0</v>
      </c>
      <c r="G851" s="21" t="str">
        <f t="shared" si="67"/>
        <v>87-5</v>
      </c>
      <c r="H851" s="42"/>
      <c r="I851" s="24" t="str">
        <f>原本!D850</f>
        <v>HERMES</v>
      </c>
      <c r="J851" s="25" t="str">
        <f>原本!E850</f>
        <v>小物</v>
      </c>
      <c r="K851" s="25" t="str">
        <f>原本!G850</f>
        <v>グリーン/カレ</v>
      </c>
      <c r="L851" s="26">
        <f t="shared" si="68"/>
        <v>87</v>
      </c>
      <c r="M851" s="26" t="s">
        <v>0</v>
      </c>
      <c r="N851" s="26">
        <f t="shared" si="69"/>
        <v>5</v>
      </c>
    </row>
    <row r="852" spans="1:14" ht="31.5" customHeight="1" x14ac:dyDescent="0.45">
      <c r="A852" s="6" t="str">
        <f t="shared" si="65"/>
        <v>87-6</v>
      </c>
      <c r="B852" s="6" t="str">
        <f t="shared" si="66"/>
        <v>87-6</v>
      </c>
      <c r="C852" s="21">
        <f>原本!A851</f>
        <v>87</v>
      </c>
      <c r="D852" s="22" t="s">
        <v>9</v>
      </c>
      <c r="E852" s="23">
        <f>原本!B851</f>
        <v>6</v>
      </c>
      <c r="F852" s="21">
        <f>原本!C851</f>
        <v>0</v>
      </c>
      <c r="G852" s="21" t="str">
        <f t="shared" si="67"/>
        <v>87-6</v>
      </c>
      <c r="H852" s="42"/>
      <c r="I852" s="24" t="str">
        <f>原本!D851</f>
        <v>HERMES</v>
      </c>
      <c r="J852" s="25" t="str">
        <f>原本!E851</f>
        <v>小物</v>
      </c>
      <c r="K852" s="25" t="str">
        <f>原本!G851</f>
        <v>ﾊﾟｰﾌﾟﾙ/カレ/付属品:箱</v>
      </c>
      <c r="L852" s="26">
        <f t="shared" si="68"/>
        <v>87</v>
      </c>
      <c r="M852" s="26" t="s">
        <v>0</v>
      </c>
      <c r="N852" s="26">
        <f t="shared" si="69"/>
        <v>6</v>
      </c>
    </row>
    <row r="853" spans="1:14" ht="31.5" customHeight="1" x14ac:dyDescent="0.45">
      <c r="A853" s="6" t="str">
        <f t="shared" si="65"/>
        <v>87-7</v>
      </c>
      <c r="B853" s="6" t="str">
        <f t="shared" si="66"/>
        <v>87-7</v>
      </c>
      <c r="C853" s="21">
        <f>原本!A852</f>
        <v>87</v>
      </c>
      <c r="D853" s="22" t="s">
        <v>9</v>
      </c>
      <c r="E853" s="23">
        <f>原本!B852</f>
        <v>7</v>
      </c>
      <c r="F853" s="21">
        <f>原本!C852</f>
        <v>0</v>
      </c>
      <c r="G853" s="21" t="str">
        <f t="shared" si="67"/>
        <v>87-7</v>
      </c>
      <c r="H853" s="42"/>
      <c r="I853" s="24" t="str">
        <f>原本!D852</f>
        <v>HERMES</v>
      </c>
      <c r="J853" s="25" t="str">
        <f>原本!E852</f>
        <v>小物</v>
      </c>
      <c r="K853" s="25" t="str">
        <f>原本!G852</f>
        <v>グリーン/カレ/付属品:箱</v>
      </c>
      <c r="L853" s="26">
        <f t="shared" si="68"/>
        <v>87</v>
      </c>
      <c r="M853" s="26" t="s">
        <v>0</v>
      </c>
      <c r="N853" s="26">
        <f t="shared" si="69"/>
        <v>7</v>
      </c>
    </row>
    <row r="854" spans="1:14" ht="31.5" customHeight="1" x14ac:dyDescent="0.45">
      <c r="A854" s="6" t="str">
        <f t="shared" si="65"/>
        <v>87-8</v>
      </c>
      <c r="B854" s="6" t="str">
        <f t="shared" si="66"/>
        <v>87-8</v>
      </c>
      <c r="C854" s="21">
        <f>原本!A853</f>
        <v>87</v>
      </c>
      <c r="D854" s="22" t="s">
        <v>9</v>
      </c>
      <c r="E854" s="23">
        <f>原本!B853</f>
        <v>8</v>
      </c>
      <c r="F854" s="21">
        <f>原本!C853</f>
        <v>0</v>
      </c>
      <c r="G854" s="21" t="str">
        <f t="shared" si="67"/>
        <v>87-8</v>
      </c>
      <c r="H854" s="42"/>
      <c r="I854" s="24" t="str">
        <f>原本!D853</f>
        <v>HERMES</v>
      </c>
      <c r="J854" s="25" t="str">
        <f>原本!E853</f>
        <v>小物</v>
      </c>
      <c r="K854" s="25" t="str">
        <f>原本!G853</f>
        <v>レッド/カレ</v>
      </c>
      <c r="L854" s="26">
        <f t="shared" si="68"/>
        <v>87</v>
      </c>
      <c r="M854" s="26" t="s">
        <v>0</v>
      </c>
      <c r="N854" s="26">
        <f t="shared" si="69"/>
        <v>8</v>
      </c>
    </row>
    <row r="855" spans="1:14" ht="31.5" customHeight="1" x14ac:dyDescent="0.45">
      <c r="A855" s="6" t="str">
        <f t="shared" si="65"/>
        <v>87-9</v>
      </c>
      <c r="B855" s="6" t="str">
        <f t="shared" si="66"/>
        <v>87-9</v>
      </c>
      <c r="C855" s="21">
        <f>原本!A854</f>
        <v>87</v>
      </c>
      <c r="D855" s="22" t="s">
        <v>9</v>
      </c>
      <c r="E855" s="23">
        <f>原本!B854</f>
        <v>9</v>
      </c>
      <c r="F855" s="21">
        <f>原本!C854</f>
        <v>0</v>
      </c>
      <c r="G855" s="21" t="str">
        <f t="shared" si="67"/>
        <v>87-9</v>
      </c>
      <c r="H855" s="42"/>
      <c r="I855" s="24" t="str">
        <f>原本!D854</f>
        <v>HERMES</v>
      </c>
      <c r="J855" s="25" t="str">
        <f>原本!E854</f>
        <v>小物</v>
      </c>
      <c r="K855" s="25" t="str">
        <f>原本!G854</f>
        <v>大判ストール/カシミヤ/SG　/付属品:箱</v>
      </c>
      <c r="L855" s="26">
        <f t="shared" si="68"/>
        <v>87</v>
      </c>
      <c r="M855" s="26" t="s">
        <v>0</v>
      </c>
      <c r="N855" s="26">
        <f t="shared" si="69"/>
        <v>9</v>
      </c>
    </row>
    <row r="856" spans="1:14" ht="31.5" customHeight="1" x14ac:dyDescent="0.45">
      <c r="A856" s="6" t="str">
        <f t="shared" si="65"/>
        <v>87-10</v>
      </c>
      <c r="B856" s="6" t="str">
        <f t="shared" si="66"/>
        <v>87-10</v>
      </c>
      <c r="C856" s="21">
        <f>原本!A855</f>
        <v>87</v>
      </c>
      <c r="D856" s="22" t="s">
        <v>9</v>
      </c>
      <c r="E856" s="23">
        <f>原本!B855</f>
        <v>10</v>
      </c>
      <c r="F856" s="21">
        <f>原本!C855</f>
        <v>0</v>
      </c>
      <c r="G856" s="21" t="str">
        <f t="shared" si="67"/>
        <v>87-10</v>
      </c>
      <c r="H856" s="42"/>
      <c r="I856" s="24" t="str">
        <f>原本!D855</f>
        <v>HERMES</v>
      </c>
      <c r="J856" s="25" t="str">
        <f>原本!E855</f>
        <v>小物</v>
      </c>
      <c r="K856" s="25" t="str">
        <f>原本!G855</f>
        <v>ピアス/付属品:箱,保存袋</v>
      </c>
      <c r="L856" s="26">
        <f t="shared" si="68"/>
        <v>87</v>
      </c>
      <c r="M856" s="26" t="s">
        <v>0</v>
      </c>
      <c r="N856" s="26">
        <f t="shared" si="69"/>
        <v>10</v>
      </c>
    </row>
    <row r="857" spans="1:14" ht="31.5" customHeight="1" x14ac:dyDescent="0.45">
      <c r="A857" s="6" t="str">
        <f t="shared" si="65"/>
        <v>88-1</v>
      </c>
      <c r="B857" s="6" t="str">
        <f t="shared" si="66"/>
        <v>88-1</v>
      </c>
      <c r="C857" s="21">
        <f>原本!A856</f>
        <v>88</v>
      </c>
      <c r="D857" s="22" t="s">
        <v>9</v>
      </c>
      <c r="E857" s="23">
        <f>原本!B856</f>
        <v>1</v>
      </c>
      <c r="F857" s="21">
        <f>原本!C856</f>
        <v>0</v>
      </c>
      <c r="G857" s="21" t="str">
        <f t="shared" si="67"/>
        <v>88-1</v>
      </c>
      <c r="H857" s="42"/>
      <c r="I857" s="24" t="str">
        <f>原本!D856</f>
        <v>LOUIS VUITTON</v>
      </c>
      <c r="J857" s="25" t="str">
        <f>原本!E856</f>
        <v>バッグ</v>
      </c>
      <c r="K857" s="25" t="str">
        <f>原本!G856</f>
        <v>アルマ/付属品:パドロック,鍵,クロシェット</v>
      </c>
      <c r="L857" s="26">
        <f t="shared" si="68"/>
        <v>88</v>
      </c>
      <c r="M857" s="26" t="s">
        <v>0</v>
      </c>
      <c r="N857" s="26">
        <f t="shared" si="69"/>
        <v>1</v>
      </c>
    </row>
    <row r="858" spans="1:14" ht="31.5" customHeight="1" x14ac:dyDescent="0.45">
      <c r="A858" s="6" t="str">
        <f t="shared" si="65"/>
        <v>88-2</v>
      </c>
      <c r="B858" s="6" t="str">
        <f t="shared" si="66"/>
        <v>88-2</v>
      </c>
      <c r="C858" s="21">
        <f>原本!A857</f>
        <v>88</v>
      </c>
      <c r="D858" s="22" t="s">
        <v>9</v>
      </c>
      <c r="E858" s="23">
        <f>原本!B857</f>
        <v>2</v>
      </c>
      <c r="F858" s="21">
        <f>原本!C857</f>
        <v>0</v>
      </c>
      <c r="G858" s="21" t="str">
        <f t="shared" si="67"/>
        <v>88-2</v>
      </c>
      <c r="H858" s="42"/>
      <c r="I858" s="24" t="str">
        <f>原本!D857</f>
        <v>LOUIS VUITTON</v>
      </c>
      <c r="J858" s="25" t="str">
        <f>原本!E857</f>
        <v>バッグ</v>
      </c>
      <c r="K858" s="25" t="str">
        <f>原本!G857</f>
        <v>ソミュール30 911</v>
      </c>
      <c r="L858" s="26">
        <f t="shared" si="68"/>
        <v>88</v>
      </c>
      <c r="M858" s="26" t="s">
        <v>0</v>
      </c>
      <c r="N858" s="26">
        <f t="shared" si="69"/>
        <v>2</v>
      </c>
    </row>
    <row r="859" spans="1:14" ht="31.5" customHeight="1" x14ac:dyDescent="0.45">
      <c r="A859" s="6" t="str">
        <f t="shared" si="65"/>
        <v>88-3</v>
      </c>
      <c r="B859" s="6" t="str">
        <f t="shared" si="66"/>
        <v>88-3</v>
      </c>
      <c r="C859" s="21">
        <f>原本!A858</f>
        <v>88</v>
      </c>
      <c r="D859" s="22" t="s">
        <v>9</v>
      </c>
      <c r="E859" s="23">
        <f>原本!B858</f>
        <v>3</v>
      </c>
      <c r="F859" s="21">
        <f>原本!C858</f>
        <v>0</v>
      </c>
      <c r="G859" s="21" t="str">
        <f t="shared" si="67"/>
        <v>88-3</v>
      </c>
      <c r="H859" s="42"/>
      <c r="I859" s="24" t="str">
        <f>原本!D858</f>
        <v>LOUIS VUITTON</v>
      </c>
      <c r="J859" s="25" t="str">
        <f>原本!E858</f>
        <v>バッグ</v>
      </c>
      <c r="K859" s="25" t="str">
        <f>原本!G858</f>
        <v>リポーターPM</v>
      </c>
      <c r="L859" s="26">
        <f t="shared" si="68"/>
        <v>88</v>
      </c>
      <c r="M859" s="26" t="s">
        <v>0</v>
      </c>
      <c r="N859" s="26">
        <f t="shared" si="69"/>
        <v>3</v>
      </c>
    </row>
    <row r="860" spans="1:14" ht="31.5" customHeight="1" x14ac:dyDescent="0.45">
      <c r="A860" s="6" t="str">
        <f t="shared" si="65"/>
        <v>88-4</v>
      </c>
      <c r="B860" s="6" t="str">
        <f t="shared" si="66"/>
        <v>88-4</v>
      </c>
      <c r="C860" s="21">
        <f>原本!A859</f>
        <v>88</v>
      </c>
      <c r="D860" s="22" t="s">
        <v>9</v>
      </c>
      <c r="E860" s="23">
        <f>原本!B859</f>
        <v>4</v>
      </c>
      <c r="F860" s="21">
        <f>原本!C859</f>
        <v>0</v>
      </c>
      <c r="G860" s="21" t="str">
        <f t="shared" si="67"/>
        <v>88-4</v>
      </c>
      <c r="H860" s="42"/>
      <c r="I860" s="24" t="str">
        <f>原本!D859</f>
        <v>LOUIS VUITTON</v>
      </c>
      <c r="J860" s="25" t="str">
        <f>原本!E859</f>
        <v>バッグ</v>
      </c>
      <c r="K860" s="25" t="str">
        <f>原本!G859</f>
        <v>パレルモPM 2way モノグラム/付属品:ストラップ</v>
      </c>
      <c r="L860" s="26">
        <f t="shared" si="68"/>
        <v>88</v>
      </c>
      <c r="M860" s="26" t="s">
        <v>0</v>
      </c>
      <c r="N860" s="26">
        <f t="shared" si="69"/>
        <v>4</v>
      </c>
    </row>
    <row r="861" spans="1:14" ht="31.5" customHeight="1" x14ac:dyDescent="0.45">
      <c r="A861" s="6" t="str">
        <f t="shared" si="65"/>
        <v>88-5</v>
      </c>
      <c r="B861" s="6" t="str">
        <f t="shared" si="66"/>
        <v>88-5</v>
      </c>
      <c r="C861" s="21">
        <f>原本!A860</f>
        <v>88</v>
      </c>
      <c r="D861" s="22" t="s">
        <v>9</v>
      </c>
      <c r="E861" s="23">
        <f>原本!B860</f>
        <v>5</v>
      </c>
      <c r="F861" s="21">
        <f>原本!C860</f>
        <v>0</v>
      </c>
      <c r="G861" s="21" t="str">
        <f t="shared" si="67"/>
        <v>88-5</v>
      </c>
      <c r="H861" s="42"/>
      <c r="I861" s="24" t="str">
        <f>原本!D860</f>
        <v>LOUIS VUITTON</v>
      </c>
      <c r="J861" s="25" t="str">
        <f>原本!E860</f>
        <v>バッグ</v>
      </c>
      <c r="K861" s="25" t="str">
        <f>原本!G860</f>
        <v>モンスリGM 090</v>
      </c>
      <c r="L861" s="26">
        <f t="shared" si="68"/>
        <v>88</v>
      </c>
      <c r="M861" s="26" t="s">
        <v>0</v>
      </c>
      <c r="N861" s="26">
        <f t="shared" si="69"/>
        <v>5</v>
      </c>
    </row>
    <row r="862" spans="1:14" ht="31.5" customHeight="1" x14ac:dyDescent="0.45">
      <c r="A862" s="6" t="str">
        <f t="shared" si="65"/>
        <v>88-6</v>
      </c>
      <c r="B862" s="6" t="str">
        <f t="shared" si="66"/>
        <v>88-6</v>
      </c>
      <c r="C862" s="21">
        <f>原本!A861</f>
        <v>88</v>
      </c>
      <c r="D862" s="22" t="s">
        <v>9</v>
      </c>
      <c r="E862" s="23">
        <f>原本!B861</f>
        <v>6</v>
      </c>
      <c r="F862" s="21">
        <f>原本!C861</f>
        <v>0</v>
      </c>
      <c r="G862" s="21" t="str">
        <f t="shared" si="67"/>
        <v>88-6</v>
      </c>
      <c r="H862" s="42"/>
      <c r="I862" s="24" t="str">
        <f>原本!D861</f>
        <v>LOUIS VUITTON</v>
      </c>
      <c r="J862" s="25" t="str">
        <f>原本!E861</f>
        <v>バッグ</v>
      </c>
      <c r="K862" s="25" t="str">
        <f>原本!G861</f>
        <v>リポーターPM</v>
      </c>
      <c r="L862" s="26">
        <f t="shared" si="68"/>
        <v>88</v>
      </c>
      <c r="M862" s="26" t="s">
        <v>0</v>
      </c>
      <c r="N862" s="26">
        <f t="shared" si="69"/>
        <v>6</v>
      </c>
    </row>
    <row r="863" spans="1:14" ht="31.5" customHeight="1" x14ac:dyDescent="0.45">
      <c r="A863" s="6" t="str">
        <f t="shared" si="65"/>
        <v>88-7</v>
      </c>
      <c r="B863" s="6" t="str">
        <f t="shared" si="66"/>
        <v>88-7</v>
      </c>
      <c r="C863" s="21">
        <f>原本!A862</f>
        <v>88</v>
      </c>
      <c r="D863" s="22" t="s">
        <v>9</v>
      </c>
      <c r="E863" s="23">
        <f>原本!B862</f>
        <v>7</v>
      </c>
      <c r="F863" s="21">
        <f>原本!C862</f>
        <v>0</v>
      </c>
      <c r="G863" s="21" t="str">
        <f t="shared" si="67"/>
        <v>88-7</v>
      </c>
      <c r="H863" s="42"/>
      <c r="I863" s="24" t="str">
        <f>原本!D862</f>
        <v>LOUIS VUITTON</v>
      </c>
      <c r="J863" s="25" t="str">
        <f>原本!E862</f>
        <v>バッグ</v>
      </c>
      <c r="K863" s="25" t="str">
        <f>原本!G862</f>
        <v>パラス 115/付属品:ストラップ</v>
      </c>
      <c r="L863" s="26">
        <f t="shared" si="68"/>
        <v>88</v>
      </c>
      <c r="M863" s="26" t="s">
        <v>0</v>
      </c>
      <c r="N863" s="26">
        <f t="shared" si="69"/>
        <v>7</v>
      </c>
    </row>
    <row r="864" spans="1:14" ht="31.5" customHeight="1" x14ac:dyDescent="0.45">
      <c r="A864" s="6" t="str">
        <f t="shared" si="65"/>
        <v>88-8</v>
      </c>
      <c r="B864" s="6" t="str">
        <f t="shared" si="66"/>
        <v>88-8</v>
      </c>
      <c r="C864" s="21">
        <f>原本!A863</f>
        <v>88</v>
      </c>
      <c r="D864" s="22" t="s">
        <v>9</v>
      </c>
      <c r="E864" s="23">
        <f>原本!B863</f>
        <v>8</v>
      </c>
      <c r="F864" s="21">
        <f>原本!C863</f>
        <v>0</v>
      </c>
      <c r="G864" s="21" t="str">
        <f t="shared" si="67"/>
        <v>88-8</v>
      </c>
      <c r="H864" s="42"/>
      <c r="I864" s="24" t="str">
        <f>原本!D863</f>
        <v>LOUIS VUITTON</v>
      </c>
      <c r="J864" s="25" t="str">
        <f>原本!E863</f>
        <v>バッグ</v>
      </c>
      <c r="K864" s="25" t="str">
        <f>原本!G863</f>
        <v>サックボスフォール モノグラム</v>
      </c>
      <c r="L864" s="26">
        <f t="shared" si="68"/>
        <v>88</v>
      </c>
      <c r="M864" s="26" t="s">
        <v>0</v>
      </c>
      <c r="N864" s="26">
        <f t="shared" si="69"/>
        <v>8</v>
      </c>
    </row>
    <row r="865" spans="1:14" ht="31.5" customHeight="1" x14ac:dyDescent="0.45">
      <c r="A865" s="6" t="str">
        <f t="shared" si="65"/>
        <v>88-9</v>
      </c>
      <c r="B865" s="6" t="str">
        <f t="shared" si="66"/>
        <v>88-9</v>
      </c>
      <c r="C865" s="21">
        <f>原本!A864</f>
        <v>88</v>
      </c>
      <c r="D865" s="22" t="s">
        <v>9</v>
      </c>
      <c r="E865" s="23">
        <f>原本!B864</f>
        <v>9</v>
      </c>
      <c r="F865" s="21">
        <f>原本!C864</f>
        <v>0</v>
      </c>
      <c r="G865" s="21" t="str">
        <f t="shared" si="67"/>
        <v>88-9</v>
      </c>
      <c r="H865" s="42"/>
      <c r="I865" s="24" t="str">
        <f>原本!D864</f>
        <v>LOUIS VUITTON</v>
      </c>
      <c r="J865" s="25" t="str">
        <f>原本!E864</f>
        <v>バッグ</v>
      </c>
      <c r="K865" s="25" t="str">
        <f>原本!G864</f>
        <v>キーポル モノグラム  981/付属品:ネームタグ,ポワニエ</v>
      </c>
      <c r="L865" s="26">
        <f t="shared" si="68"/>
        <v>88</v>
      </c>
      <c r="M865" s="26" t="s">
        <v>0</v>
      </c>
      <c r="N865" s="26">
        <f t="shared" si="69"/>
        <v>9</v>
      </c>
    </row>
    <row r="866" spans="1:14" ht="31.5" customHeight="1" x14ac:dyDescent="0.45">
      <c r="A866" s="6" t="str">
        <f t="shared" si="65"/>
        <v>88-10</v>
      </c>
      <c r="B866" s="6" t="str">
        <f t="shared" si="66"/>
        <v>88-10</v>
      </c>
      <c r="C866" s="21">
        <f>原本!A865</f>
        <v>88</v>
      </c>
      <c r="D866" s="22" t="s">
        <v>9</v>
      </c>
      <c r="E866" s="23">
        <f>原本!B865</f>
        <v>10</v>
      </c>
      <c r="F866" s="21">
        <f>原本!C865</f>
        <v>0</v>
      </c>
      <c r="G866" s="21" t="str">
        <f t="shared" si="67"/>
        <v>88-10</v>
      </c>
      <c r="H866" s="42"/>
      <c r="I866" s="24" t="str">
        <f>原本!D865</f>
        <v>LOUIS VUITTON</v>
      </c>
      <c r="J866" s="25" t="str">
        <f>原本!E865</f>
        <v>バッグ</v>
      </c>
      <c r="K866" s="25" t="str">
        <f>原本!G865</f>
        <v>ネヴァーフル アズール 184</v>
      </c>
      <c r="L866" s="26">
        <f t="shared" si="68"/>
        <v>88</v>
      </c>
      <c r="M866" s="26" t="s">
        <v>0</v>
      </c>
      <c r="N866" s="26">
        <f t="shared" si="69"/>
        <v>10</v>
      </c>
    </row>
    <row r="867" spans="1:14" ht="31.5" customHeight="1" x14ac:dyDescent="0.45">
      <c r="A867" s="6" t="str">
        <f t="shared" si="65"/>
        <v>89-1</v>
      </c>
      <c r="B867" s="6" t="str">
        <f t="shared" si="66"/>
        <v>89-1</v>
      </c>
      <c r="C867" s="21">
        <f>原本!A866</f>
        <v>89</v>
      </c>
      <c r="D867" s="22" t="s">
        <v>9</v>
      </c>
      <c r="E867" s="23">
        <f>原本!B866</f>
        <v>1</v>
      </c>
      <c r="F867" s="21">
        <f>原本!C866</f>
        <v>0</v>
      </c>
      <c r="G867" s="21" t="str">
        <f t="shared" si="67"/>
        <v>89-1</v>
      </c>
      <c r="H867" s="42"/>
      <c r="I867" s="24" t="str">
        <f>原本!D866</f>
        <v>FENDI</v>
      </c>
      <c r="J867" s="25" t="str">
        <f>原本!E866</f>
        <v>バッグ</v>
      </c>
      <c r="K867" s="25" t="str">
        <f>原本!G866</f>
        <v>ハンドバッグ</v>
      </c>
      <c r="L867" s="26">
        <f t="shared" si="68"/>
        <v>89</v>
      </c>
      <c r="M867" s="26" t="s">
        <v>0</v>
      </c>
      <c r="N867" s="26">
        <f t="shared" si="69"/>
        <v>1</v>
      </c>
    </row>
    <row r="868" spans="1:14" ht="31.5" customHeight="1" x14ac:dyDescent="0.45">
      <c r="A868" s="6" t="str">
        <f t="shared" si="65"/>
        <v>89-2</v>
      </c>
      <c r="B868" s="6" t="str">
        <f t="shared" si="66"/>
        <v>89-2</v>
      </c>
      <c r="C868" s="21">
        <f>原本!A867</f>
        <v>89</v>
      </c>
      <c r="D868" s="22" t="s">
        <v>9</v>
      </c>
      <c r="E868" s="23">
        <f>原本!B867</f>
        <v>2</v>
      </c>
      <c r="F868" s="21">
        <f>原本!C867</f>
        <v>0</v>
      </c>
      <c r="G868" s="21" t="str">
        <f t="shared" si="67"/>
        <v>89-2</v>
      </c>
      <c r="H868" s="42"/>
      <c r="I868" s="24" t="str">
        <f>原本!D867</f>
        <v>LOUIS VUITTON</v>
      </c>
      <c r="J868" s="25" t="str">
        <f>原本!E867</f>
        <v>バッグ</v>
      </c>
      <c r="K868" s="25" t="str">
        <f>原本!G867</f>
        <v>モノグラム ポパンクール</v>
      </c>
      <c r="L868" s="26">
        <f t="shared" si="68"/>
        <v>89</v>
      </c>
      <c r="M868" s="26" t="s">
        <v>0</v>
      </c>
      <c r="N868" s="26">
        <f t="shared" si="69"/>
        <v>2</v>
      </c>
    </row>
    <row r="869" spans="1:14" ht="31.5" customHeight="1" x14ac:dyDescent="0.45">
      <c r="A869" s="6" t="str">
        <f t="shared" si="65"/>
        <v>89-3</v>
      </c>
      <c r="B869" s="6" t="str">
        <f t="shared" si="66"/>
        <v>89-3</v>
      </c>
      <c r="C869" s="21">
        <f>原本!A868</f>
        <v>89</v>
      </c>
      <c r="D869" s="22" t="s">
        <v>9</v>
      </c>
      <c r="E869" s="23">
        <f>原本!B868</f>
        <v>3</v>
      </c>
      <c r="F869" s="21">
        <f>原本!C868</f>
        <v>0</v>
      </c>
      <c r="G869" s="21" t="str">
        <f t="shared" si="67"/>
        <v>89-3</v>
      </c>
      <c r="H869" s="42"/>
      <c r="I869" s="24" t="str">
        <f>原本!D868</f>
        <v>LOUIS VUITTON</v>
      </c>
      <c r="J869" s="25" t="str">
        <f>原本!E868</f>
        <v>バッグ</v>
      </c>
      <c r="K869" s="25" t="str">
        <f>原本!G868</f>
        <v>ミュゼットダンゴ ショルダーバッグ</v>
      </c>
      <c r="L869" s="26">
        <f t="shared" si="68"/>
        <v>89</v>
      </c>
      <c r="M869" s="26" t="s">
        <v>0</v>
      </c>
      <c r="N869" s="26">
        <f t="shared" si="69"/>
        <v>3</v>
      </c>
    </row>
    <row r="870" spans="1:14" ht="31.5" customHeight="1" x14ac:dyDescent="0.45">
      <c r="A870" s="6" t="str">
        <f t="shared" si="65"/>
        <v>89-4</v>
      </c>
      <c r="B870" s="6" t="str">
        <f t="shared" si="66"/>
        <v>89-4</v>
      </c>
      <c r="C870" s="21">
        <f>原本!A869</f>
        <v>89</v>
      </c>
      <c r="D870" s="22" t="s">
        <v>9</v>
      </c>
      <c r="E870" s="23">
        <f>原本!B869</f>
        <v>4</v>
      </c>
      <c r="F870" s="21">
        <f>原本!C869</f>
        <v>0</v>
      </c>
      <c r="G870" s="21" t="str">
        <f t="shared" si="67"/>
        <v>89-4</v>
      </c>
      <c r="H870" s="42"/>
      <c r="I870" s="24" t="str">
        <f>原本!D869</f>
        <v>LOUIS VUITTON</v>
      </c>
      <c r="J870" s="25" t="str">
        <f>原本!E869</f>
        <v>バッグ</v>
      </c>
      <c r="K870" s="25" t="str">
        <f>原本!G869</f>
        <v>　ダミエ　キーポル55バンドリエール/付属品:袋　ストラップ</v>
      </c>
      <c r="L870" s="26">
        <f t="shared" si="68"/>
        <v>89</v>
      </c>
      <c r="M870" s="26" t="s">
        <v>0</v>
      </c>
      <c r="N870" s="26">
        <f t="shared" si="69"/>
        <v>4</v>
      </c>
    </row>
    <row r="871" spans="1:14" ht="31.5" customHeight="1" x14ac:dyDescent="0.45">
      <c r="A871" s="6" t="str">
        <f t="shared" si="65"/>
        <v>89-5</v>
      </c>
      <c r="B871" s="6" t="str">
        <f t="shared" si="66"/>
        <v>89-5</v>
      </c>
      <c r="C871" s="21">
        <f>原本!A870</f>
        <v>89</v>
      </c>
      <c r="D871" s="22" t="s">
        <v>9</v>
      </c>
      <c r="E871" s="23">
        <f>原本!B870</f>
        <v>5</v>
      </c>
      <c r="F871" s="21">
        <f>原本!C870</f>
        <v>0</v>
      </c>
      <c r="G871" s="21" t="str">
        <f t="shared" si="67"/>
        <v>89-5</v>
      </c>
      <c r="H871" s="42"/>
      <c r="I871" s="24" t="str">
        <f>原本!D870</f>
        <v>LOUIS VUITTON</v>
      </c>
      <c r="J871" s="25" t="str">
        <f>原本!E870</f>
        <v>バッグ</v>
      </c>
      <c r="K871" s="25" t="str">
        <f>原本!G870</f>
        <v>モノグラム キーポル55</v>
      </c>
      <c r="L871" s="26">
        <f t="shared" si="68"/>
        <v>89</v>
      </c>
      <c r="M871" s="26" t="s">
        <v>0</v>
      </c>
      <c r="N871" s="26">
        <f t="shared" si="69"/>
        <v>5</v>
      </c>
    </row>
    <row r="872" spans="1:14" ht="31.5" customHeight="1" x14ac:dyDescent="0.45">
      <c r="A872" s="6" t="str">
        <f t="shared" si="65"/>
        <v>89-6</v>
      </c>
      <c r="B872" s="6" t="str">
        <f t="shared" si="66"/>
        <v>89-6</v>
      </c>
      <c r="C872" s="21">
        <f>原本!A871</f>
        <v>89</v>
      </c>
      <c r="D872" s="22" t="s">
        <v>9</v>
      </c>
      <c r="E872" s="23">
        <f>原本!B871</f>
        <v>6</v>
      </c>
      <c r="F872" s="21">
        <f>原本!C871</f>
        <v>0</v>
      </c>
      <c r="G872" s="21" t="str">
        <f t="shared" si="67"/>
        <v>89-6</v>
      </c>
      <c r="H872" s="42"/>
      <c r="I872" s="24" t="str">
        <f>原本!D871</f>
        <v>GUCCI</v>
      </c>
      <c r="J872" s="25" t="str">
        <f>原本!E871</f>
        <v>バッグ</v>
      </c>
      <c r="K872" s="25" t="str">
        <f>原本!G871</f>
        <v>ＧＧスプリーム　トートバッグ　２１１１３８/付属品:袋</v>
      </c>
      <c r="L872" s="26">
        <f t="shared" si="68"/>
        <v>89</v>
      </c>
      <c r="M872" s="26" t="s">
        <v>0</v>
      </c>
      <c r="N872" s="26">
        <f t="shared" si="69"/>
        <v>6</v>
      </c>
    </row>
    <row r="873" spans="1:14" ht="31.5" customHeight="1" x14ac:dyDescent="0.45">
      <c r="A873" s="6" t="str">
        <f t="shared" si="65"/>
        <v>89-7</v>
      </c>
      <c r="B873" s="6" t="str">
        <f t="shared" si="66"/>
        <v>89-7</v>
      </c>
      <c r="C873" s="21">
        <f>原本!A872</f>
        <v>89</v>
      </c>
      <c r="D873" s="22" t="s">
        <v>9</v>
      </c>
      <c r="E873" s="23">
        <f>原本!B872</f>
        <v>7</v>
      </c>
      <c r="F873" s="21">
        <f>原本!C872</f>
        <v>0</v>
      </c>
      <c r="G873" s="21" t="str">
        <f t="shared" si="67"/>
        <v>89-7</v>
      </c>
      <c r="H873" s="42"/>
      <c r="I873" s="24" t="str">
        <f>原本!D872</f>
        <v>GUCCI</v>
      </c>
      <c r="J873" s="25" t="str">
        <f>原本!E872</f>
        <v>バッグ</v>
      </c>
      <c r="K873" s="25" t="str">
        <f>原本!G872</f>
        <v>ＧＧキャンバス ハンドバッグ</v>
      </c>
      <c r="L873" s="26">
        <f t="shared" si="68"/>
        <v>89</v>
      </c>
      <c r="M873" s="26" t="s">
        <v>0</v>
      </c>
      <c r="N873" s="26">
        <f t="shared" si="69"/>
        <v>7</v>
      </c>
    </row>
    <row r="874" spans="1:14" ht="31.5" customHeight="1" x14ac:dyDescent="0.45">
      <c r="A874" s="6" t="str">
        <f t="shared" si="65"/>
        <v>89-8</v>
      </c>
      <c r="B874" s="6" t="str">
        <f t="shared" si="66"/>
        <v>89-8</v>
      </c>
      <c r="C874" s="21">
        <f>原本!A873</f>
        <v>89</v>
      </c>
      <c r="D874" s="22" t="s">
        <v>9</v>
      </c>
      <c r="E874" s="23">
        <f>原本!B873</f>
        <v>8</v>
      </c>
      <c r="F874" s="21">
        <f>原本!C873</f>
        <v>0</v>
      </c>
      <c r="G874" s="21" t="str">
        <f t="shared" si="67"/>
        <v>89-8</v>
      </c>
      <c r="H874" s="42"/>
      <c r="I874" s="24" t="str">
        <f>原本!D873</f>
        <v>CELINE</v>
      </c>
      <c r="J874" s="25" t="str">
        <f>原本!E873</f>
        <v>バッグ</v>
      </c>
      <c r="K874" s="25" t="str">
        <f>原本!G873</f>
        <v>セーズ16 ショルダーバッグ/付属品:袋　ストラップ</v>
      </c>
      <c r="L874" s="26">
        <f t="shared" si="68"/>
        <v>89</v>
      </c>
      <c r="M874" s="26" t="s">
        <v>0</v>
      </c>
      <c r="N874" s="26">
        <f t="shared" si="69"/>
        <v>8</v>
      </c>
    </row>
    <row r="875" spans="1:14" ht="31.5" customHeight="1" x14ac:dyDescent="0.45">
      <c r="A875" s="6" t="str">
        <f t="shared" si="65"/>
        <v>89-9</v>
      </c>
      <c r="B875" s="6" t="str">
        <f t="shared" si="66"/>
        <v>89-9</v>
      </c>
      <c r="C875" s="21">
        <f>原本!A874</f>
        <v>89</v>
      </c>
      <c r="D875" s="22" t="s">
        <v>9</v>
      </c>
      <c r="E875" s="23">
        <f>原本!B874</f>
        <v>9</v>
      </c>
      <c r="F875" s="21">
        <f>原本!C874</f>
        <v>0</v>
      </c>
      <c r="G875" s="21" t="str">
        <f t="shared" si="67"/>
        <v>89-9</v>
      </c>
      <c r="H875" s="42"/>
      <c r="I875" s="24" t="str">
        <f>原本!D874</f>
        <v>GUCCI</v>
      </c>
      <c r="J875" s="25" t="str">
        <f>原本!E874</f>
        <v>バッグ</v>
      </c>
      <c r="K875" s="25" t="str">
        <f>原本!G874</f>
        <v>グッチトート/GG</v>
      </c>
      <c r="L875" s="26">
        <f t="shared" si="68"/>
        <v>89</v>
      </c>
      <c r="M875" s="26" t="s">
        <v>0</v>
      </c>
      <c r="N875" s="26">
        <f t="shared" si="69"/>
        <v>9</v>
      </c>
    </row>
    <row r="876" spans="1:14" ht="31.5" customHeight="1" x14ac:dyDescent="0.45">
      <c r="A876" s="6" t="str">
        <f t="shared" si="65"/>
        <v>89-10</v>
      </c>
      <c r="B876" s="6" t="str">
        <f t="shared" si="66"/>
        <v>89-10</v>
      </c>
      <c r="C876" s="21">
        <f>原本!A875</f>
        <v>89</v>
      </c>
      <c r="D876" s="22" t="s">
        <v>9</v>
      </c>
      <c r="E876" s="23">
        <f>原本!B875</f>
        <v>10</v>
      </c>
      <c r="F876" s="21">
        <f>原本!C875</f>
        <v>0</v>
      </c>
      <c r="G876" s="21" t="str">
        <f t="shared" si="67"/>
        <v>89-10</v>
      </c>
      <c r="H876" s="42"/>
      <c r="I876" s="24" t="str">
        <f>原本!D875</f>
        <v>GUCCI</v>
      </c>
      <c r="J876" s="25" t="str">
        <f>原本!E875</f>
        <v>バッグ</v>
      </c>
      <c r="K876" s="25" t="str">
        <f>原本!G875</f>
        <v>マーモント　ショルダーバッグ</v>
      </c>
      <c r="L876" s="26">
        <f t="shared" si="68"/>
        <v>89</v>
      </c>
      <c r="M876" s="26" t="s">
        <v>0</v>
      </c>
      <c r="N876" s="26">
        <f t="shared" si="69"/>
        <v>10</v>
      </c>
    </row>
    <row r="877" spans="1:14" ht="31.5" customHeight="1" x14ac:dyDescent="0.45">
      <c r="A877" s="6" t="str">
        <f t="shared" si="65"/>
        <v>90-1</v>
      </c>
      <c r="B877" s="6" t="str">
        <f t="shared" si="66"/>
        <v>90-1</v>
      </c>
      <c r="C877" s="21">
        <f>原本!A876</f>
        <v>90</v>
      </c>
      <c r="D877" s="22" t="s">
        <v>9</v>
      </c>
      <c r="E877" s="23">
        <f>原本!B876</f>
        <v>1</v>
      </c>
      <c r="F877" s="21">
        <f>原本!C876</f>
        <v>0</v>
      </c>
      <c r="G877" s="21" t="str">
        <f t="shared" si="67"/>
        <v>90-1</v>
      </c>
      <c r="H877" s="42"/>
      <c r="I877" s="24" t="str">
        <f>原本!D876</f>
        <v>LOUIS VUITTON</v>
      </c>
      <c r="J877" s="25" t="str">
        <f>原本!E876</f>
        <v>バッグ</v>
      </c>
      <c r="K877" s="25" t="str">
        <f>原本!G876</f>
        <v>アンプラント ポシェットフェリシー/M82609 IC /付属品:袋 ポーチ×2 ST</v>
      </c>
      <c r="L877" s="26">
        <f t="shared" si="68"/>
        <v>90</v>
      </c>
      <c r="M877" s="26" t="s">
        <v>0</v>
      </c>
      <c r="N877" s="26">
        <f t="shared" si="69"/>
        <v>1</v>
      </c>
    </row>
    <row r="878" spans="1:14" ht="31.5" customHeight="1" x14ac:dyDescent="0.45">
      <c r="A878" s="6" t="str">
        <f t="shared" si="65"/>
        <v>90-2</v>
      </c>
      <c r="B878" s="6" t="str">
        <f t="shared" si="66"/>
        <v>90-2</v>
      </c>
      <c r="C878" s="21">
        <f>原本!A877</f>
        <v>90</v>
      </c>
      <c r="D878" s="22" t="s">
        <v>9</v>
      </c>
      <c r="E878" s="23">
        <f>原本!B877</f>
        <v>2</v>
      </c>
      <c r="F878" s="21">
        <f>原本!C877</f>
        <v>0</v>
      </c>
      <c r="G878" s="21" t="str">
        <f t="shared" si="67"/>
        <v>90-2</v>
      </c>
      <c r="H878" s="42"/>
      <c r="I878" s="24" t="str">
        <f>原本!D877</f>
        <v>LOUIS VUITTON</v>
      </c>
      <c r="J878" s="25" t="str">
        <f>原本!E877</f>
        <v>バッグ</v>
      </c>
      <c r="K878" s="25" t="str">
        <f>原本!G877</f>
        <v>モノグラム パレルモPM/M40145 TA4163 /付属品:ST</v>
      </c>
      <c r="L878" s="26">
        <f t="shared" si="68"/>
        <v>90</v>
      </c>
      <c r="M878" s="26" t="s">
        <v>0</v>
      </c>
      <c r="N878" s="26">
        <f t="shared" si="69"/>
        <v>2</v>
      </c>
    </row>
    <row r="879" spans="1:14" ht="31.5" customHeight="1" x14ac:dyDescent="0.45">
      <c r="A879" s="6" t="str">
        <f t="shared" si="65"/>
        <v>90-3</v>
      </c>
      <c r="B879" s="6" t="str">
        <f t="shared" si="66"/>
        <v>90-3</v>
      </c>
      <c r="C879" s="21">
        <f>原本!A878</f>
        <v>90</v>
      </c>
      <c r="D879" s="22" t="s">
        <v>9</v>
      </c>
      <c r="E879" s="23">
        <f>原本!B878</f>
        <v>3</v>
      </c>
      <c r="F879" s="21">
        <f>原本!C878</f>
        <v>0</v>
      </c>
      <c r="G879" s="21" t="str">
        <f t="shared" si="67"/>
        <v>90-3</v>
      </c>
      <c r="H879" s="42"/>
      <c r="I879" s="24" t="str">
        <f>原本!D878</f>
        <v>LOUIS VUITTON</v>
      </c>
      <c r="J879" s="25" t="str">
        <f>原本!E878</f>
        <v>バッグ</v>
      </c>
      <c r="K879" s="25" t="str">
        <f>原本!G878</f>
        <v>モノグラム パラス/M41733 GI1132 /付属品:ST</v>
      </c>
      <c r="L879" s="26">
        <f t="shared" si="68"/>
        <v>90</v>
      </c>
      <c r="M879" s="26" t="s">
        <v>0</v>
      </c>
      <c r="N879" s="26">
        <f t="shared" si="69"/>
        <v>3</v>
      </c>
    </row>
    <row r="880" spans="1:14" ht="31.5" customHeight="1" x14ac:dyDescent="0.45">
      <c r="A880" s="6" t="str">
        <f t="shared" si="65"/>
        <v>90-4</v>
      </c>
      <c r="B880" s="6" t="str">
        <f t="shared" si="66"/>
        <v>90-4</v>
      </c>
      <c r="C880" s="21">
        <f>原本!A879</f>
        <v>90</v>
      </c>
      <c r="D880" s="22" t="s">
        <v>9</v>
      </c>
      <c r="E880" s="23">
        <f>原本!B879</f>
        <v>4</v>
      </c>
      <c r="F880" s="21">
        <f>原本!C879</f>
        <v>0</v>
      </c>
      <c r="G880" s="21" t="str">
        <f t="shared" si="67"/>
        <v>90-4</v>
      </c>
      <c r="H880" s="42"/>
      <c r="I880" s="24" t="str">
        <f>原本!D879</f>
        <v>LOUIS VUITTON</v>
      </c>
      <c r="J880" s="25" t="str">
        <f>原本!E879</f>
        <v>バッグ</v>
      </c>
      <c r="K880" s="25" t="str">
        <f>原本!G879</f>
        <v xml:space="preserve">モノグラム ブローニュ30/M51265 SR1014 </v>
      </c>
      <c r="L880" s="26">
        <f t="shared" si="68"/>
        <v>90</v>
      </c>
      <c r="M880" s="26" t="s">
        <v>0</v>
      </c>
      <c r="N880" s="26">
        <f t="shared" si="69"/>
        <v>4</v>
      </c>
    </row>
    <row r="881" spans="1:14" ht="31.5" customHeight="1" x14ac:dyDescent="0.45">
      <c r="A881" s="6" t="str">
        <f t="shared" si="65"/>
        <v>90-5</v>
      </c>
      <c r="B881" s="6" t="str">
        <f t="shared" si="66"/>
        <v>90-5</v>
      </c>
      <c r="C881" s="21">
        <f>原本!A880</f>
        <v>90</v>
      </c>
      <c r="D881" s="22" t="s">
        <v>9</v>
      </c>
      <c r="E881" s="23">
        <f>原本!B880</f>
        <v>5</v>
      </c>
      <c r="F881" s="21">
        <f>原本!C880</f>
        <v>0</v>
      </c>
      <c r="G881" s="21" t="str">
        <f t="shared" si="67"/>
        <v>90-5</v>
      </c>
      <c r="H881" s="42"/>
      <c r="I881" s="24" t="str">
        <f>原本!D880</f>
        <v>LOUIS VUITTON</v>
      </c>
      <c r="J881" s="25" t="str">
        <f>原本!E880</f>
        <v>バッグ</v>
      </c>
      <c r="K881" s="25" t="str">
        <f>原本!G880</f>
        <v xml:space="preserve">モノグラム シテGM/M51181 FL0052 </v>
      </c>
      <c r="L881" s="26">
        <f t="shared" si="68"/>
        <v>90</v>
      </c>
      <c r="M881" s="26" t="s">
        <v>0</v>
      </c>
      <c r="N881" s="26">
        <f t="shared" si="69"/>
        <v>5</v>
      </c>
    </row>
    <row r="882" spans="1:14" ht="31.5" customHeight="1" x14ac:dyDescent="0.45">
      <c r="A882" s="6" t="str">
        <f t="shared" si="65"/>
        <v>90-6</v>
      </c>
      <c r="B882" s="6" t="str">
        <f t="shared" si="66"/>
        <v>90-6</v>
      </c>
      <c r="C882" s="21">
        <f>原本!A881</f>
        <v>90</v>
      </c>
      <c r="D882" s="22" t="s">
        <v>9</v>
      </c>
      <c r="E882" s="23">
        <f>原本!B881</f>
        <v>6</v>
      </c>
      <c r="F882" s="21">
        <f>原本!C881</f>
        <v>0</v>
      </c>
      <c r="G882" s="21" t="str">
        <f t="shared" si="67"/>
        <v>90-6</v>
      </c>
      <c r="H882" s="42"/>
      <c r="I882" s="24" t="str">
        <f>原本!D881</f>
        <v>LOUIS VUITTON</v>
      </c>
      <c r="J882" s="25" t="str">
        <f>原本!E881</f>
        <v>バッグ</v>
      </c>
      <c r="K882" s="25" t="str">
        <f>原本!G881</f>
        <v>モノグラム ポシェットフロランティーヌ/M51855 FL1014 /付属品:ST</v>
      </c>
      <c r="L882" s="26">
        <f t="shared" si="68"/>
        <v>90</v>
      </c>
      <c r="M882" s="26" t="s">
        <v>0</v>
      </c>
      <c r="N882" s="26">
        <f t="shared" si="69"/>
        <v>6</v>
      </c>
    </row>
    <row r="883" spans="1:14" ht="31.5" customHeight="1" x14ac:dyDescent="0.45">
      <c r="A883" s="6" t="str">
        <f t="shared" si="65"/>
        <v>90-7</v>
      </c>
      <c r="B883" s="6" t="str">
        <f t="shared" si="66"/>
        <v>90-7</v>
      </c>
      <c r="C883" s="21">
        <f>原本!A882</f>
        <v>90</v>
      </c>
      <c r="D883" s="22" t="s">
        <v>9</v>
      </c>
      <c r="E883" s="23">
        <f>原本!B882</f>
        <v>7</v>
      </c>
      <c r="F883" s="21">
        <f>原本!C882</f>
        <v>0</v>
      </c>
      <c r="G883" s="21" t="str">
        <f t="shared" si="67"/>
        <v>90-7</v>
      </c>
      <c r="H883" s="42"/>
      <c r="I883" s="24" t="str">
        <f>原本!D882</f>
        <v>LOUIS VUITTON</v>
      </c>
      <c r="J883" s="25" t="str">
        <f>原本!E882</f>
        <v>バッグ</v>
      </c>
      <c r="K883" s="25" t="str">
        <f>原本!G882</f>
        <v>モノグラム モンテーニュBB/M41055 CA3116 /付属品:ST</v>
      </c>
      <c r="L883" s="26">
        <f t="shared" si="68"/>
        <v>90</v>
      </c>
      <c r="M883" s="26" t="s">
        <v>0</v>
      </c>
      <c r="N883" s="26">
        <f t="shared" si="69"/>
        <v>7</v>
      </c>
    </row>
    <row r="884" spans="1:14" ht="31.5" customHeight="1" x14ac:dyDescent="0.45">
      <c r="A884" s="6" t="str">
        <f t="shared" si="65"/>
        <v>90-8</v>
      </c>
      <c r="B884" s="6" t="str">
        <f t="shared" si="66"/>
        <v>90-8</v>
      </c>
      <c r="C884" s="21">
        <f>原本!A883</f>
        <v>90</v>
      </c>
      <c r="D884" s="22" t="s">
        <v>9</v>
      </c>
      <c r="E884" s="23">
        <f>原本!B883</f>
        <v>8</v>
      </c>
      <c r="F884" s="21">
        <f>原本!C883</f>
        <v>0</v>
      </c>
      <c r="G884" s="21" t="str">
        <f t="shared" si="67"/>
        <v>90-8</v>
      </c>
      <c r="H884" s="42"/>
      <c r="I884" s="24" t="str">
        <f>原本!D883</f>
        <v>LOUIS VUITTON</v>
      </c>
      <c r="J884" s="25" t="str">
        <f>原本!E883</f>
        <v>バッグ</v>
      </c>
      <c r="K884" s="25" t="str">
        <f>原本!G883</f>
        <v>モノグラム ポシェットフェリシー/M81896 CA1199 /付属品:箱 ポーチ×2 ST</v>
      </c>
      <c r="L884" s="26">
        <f t="shared" si="68"/>
        <v>90</v>
      </c>
      <c r="M884" s="26" t="s">
        <v>0</v>
      </c>
      <c r="N884" s="26">
        <f t="shared" si="69"/>
        <v>8</v>
      </c>
    </row>
    <row r="885" spans="1:14" ht="31.5" customHeight="1" x14ac:dyDescent="0.45">
      <c r="A885" s="6" t="str">
        <f t="shared" si="65"/>
        <v>90-9</v>
      </c>
      <c r="B885" s="6" t="str">
        <f t="shared" si="66"/>
        <v>90-9</v>
      </c>
      <c r="C885" s="21">
        <f>原本!A884</f>
        <v>90</v>
      </c>
      <c r="D885" s="22" t="s">
        <v>9</v>
      </c>
      <c r="E885" s="23">
        <f>原本!B884</f>
        <v>9</v>
      </c>
      <c r="F885" s="21">
        <f>原本!C884</f>
        <v>0</v>
      </c>
      <c r="G885" s="21" t="str">
        <f t="shared" si="67"/>
        <v>90-9</v>
      </c>
      <c r="H885" s="42"/>
      <c r="I885" s="24" t="str">
        <f>原本!D884</f>
        <v>LOUIS VUITTON</v>
      </c>
      <c r="J885" s="25" t="str">
        <f>原本!E884</f>
        <v>バッグ</v>
      </c>
      <c r="K885" s="25" t="str">
        <f>原本!G884</f>
        <v xml:space="preserve">モノグラム メッセンジャー ボスフォールPM/M40106 MI0096 </v>
      </c>
      <c r="L885" s="26">
        <f t="shared" si="68"/>
        <v>90</v>
      </c>
      <c r="M885" s="26" t="s">
        <v>0</v>
      </c>
      <c r="N885" s="26">
        <f t="shared" si="69"/>
        <v>9</v>
      </c>
    </row>
    <row r="886" spans="1:14" ht="31.5" customHeight="1" x14ac:dyDescent="0.45">
      <c r="A886" s="6" t="str">
        <f t="shared" si="65"/>
        <v>90-10</v>
      </c>
      <c r="B886" s="6" t="str">
        <f t="shared" si="66"/>
        <v>90-10</v>
      </c>
      <c r="C886" s="21">
        <f>原本!A885</f>
        <v>90</v>
      </c>
      <c r="D886" s="22" t="s">
        <v>9</v>
      </c>
      <c r="E886" s="23">
        <f>原本!B885</f>
        <v>10</v>
      </c>
      <c r="F886" s="21">
        <f>原本!C885</f>
        <v>0</v>
      </c>
      <c r="G886" s="21" t="str">
        <f t="shared" si="67"/>
        <v>90-10</v>
      </c>
      <c r="H886" s="42"/>
      <c r="I886" s="24" t="str">
        <f>原本!D885</f>
        <v>LOUIS VUITTON</v>
      </c>
      <c r="J886" s="25" t="str">
        <f>原本!E885</f>
        <v>バッグ</v>
      </c>
      <c r="K886" s="25" t="str">
        <f>原本!G885</f>
        <v xml:space="preserve">モノグラム アクセソワール/M40712 AR1001 </v>
      </c>
      <c r="L886" s="26">
        <f t="shared" si="68"/>
        <v>90</v>
      </c>
      <c r="M886" s="26" t="s">
        <v>0</v>
      </c>
      <c r="N886" s="26">
        <f t="shared" si="69"/>
        <v>10</v>
      </c>
    </row>
    <row r="887" spans="1:14" ht="31.5" customHeight="1" x14ac:dyDescent="0.45">
      <c r="A887" s="6" t="str">
        <f t="shared" si="65"/>
        <v>91-1</v>
      </c>
      <c r="B887" s="6" t="str">
        <f t="shared" si="66"/>
        <v>91-1</v>
      </c>
      <c r="C887" s="21">
        <f>原本!A886</f>
        <v>91</v>
      </c>
      <c r="D887" s="22" t="s">
        <v>9</v>
      </c>
      <c r="E887" s="23">
        <f>原本!B886</f>
        <v>1</v>
      </c>
      <c r="F887" s="21">
        <f>原本!C886</f>
        <v>0</v>
      </c>
      <c r="G887" s="21" t="str">
        <f t="shared" si="67"/>
        <v>91-1</v>
      </c>
      <c r="H887" s="42"/>
      <c r="I887" s="24" t="str">
        <f>原本!D886</f>
        <v>CHANEL</v>
      </c>
      <c r="J887" s="25" t="str">
        <f>原本!E886</f>
        <v>バッグ</v>
      </c>
      <c r="K887" s="25" t="str">
        <f>原本!G886</f>
        <v>ラム　マトラッセ　ショルダー　/ 4519744 /付属品:保</v>
      </c>
      <c r="L887" s="26">
        <f t="shared" si="68"/>
        <v>91</v>
      </c>
      <c r="M887" s="26" t="s">
        <v>0</v>
      </c>
      <c r="N887" s="26">
        <f t="shared" si="69"/>
        <v>1</v>
      </c>
    </row>
    <row r="888" spans="1:14" ht="31.5" customHeight="1" x14ac:dyDescent="0.45">
      <c r="A888" s="6" t="str">
        <f t="shared" si="65"/>
        <v>91-2</v>
      </c>
      <c r="B888" s="6" t="str">
        <f t="shared" si="66"/>
        <v>91-2</v>
      </c>
      <c r="C888" s="21">
        <f>原本!A887</f>
        <v>91</v>
      </c>
      <c r="D888" s="22" t="s">
        <v>9</v>
      </c>
      <c r="E888" s="23">
        <f>原本!B887</f>
        <v>2</v>
      </c>
      <c r="F888" s="21">
        <f>原本!C887</f>
        <v>0</v>
      </c>
      <c r="G888" s="21" t="str">
        <f t="shared" si="67"/>
        <v>91-2</v>
      </c>
      <c r="H888" s="42"/>
      <c r="I888" s="24" t="str">
        <f>原本!D887</f>
        <v>CHANEL</v>
      </c>
      <c r="J888" s="25" t="str">
        <f>原本!E887</f>
        <v>バッグ</v>
      </c>
      <c r="K888" s="25" t="str">
        <f>原本!G887</f>
        <v>カンボン　ワンショルダー　黒/付属品:シール</v>
      </c>
      <c r="L888" s="26">
        <f t="shared" si="68"/>
        <v>91</v>
      </c>
      <c r="M888" s="26" t="s">
        <v>0</v>
      </c>
      <c r="N888" s="26">
        <f t="shared" si="69"/>
        <v>2</v>
      </c>
    </row>
    <row r="889" spans="1:14" ht="31.5" customHeight="1" x14ac:dyDescent="0.45">
      <c r="A889" s="6" t="str">
        <f t="shared" si="65"/>
        <v>91-3</v>
      </c>
      <c r="B889" s="6" t="str">
        <f t="shared" si="66"/>
        <v>91-3</v>
      </c>
      <c r="C889" s="21">
        <f>原本!A888</f>
        <v>91</v>
      </c>
      <c r="D889" s="22" t="s">
        <v>9</v>
      </c>
      <c r="E889" s="23">
        <f>原本!B888</f>
        <v>3</v>
      </c>
      <c r="F889" s="21">
        <f>原本!C888</f>
        <v>0</v>
      </c>
      <c r="G889" s="21" t="str">
        <f t="shared" si="67"/>
        <v>91-3</v>
      </c>
      <c r="H889" s="42"/>
      <c r="I889" s="24" t="str">
        <f>原本!D888</f>
        <v>CHANEL</v>
      </c>
      <c r="J889" s="25" t="str">
        <f>原本!E888</f>
        <v>バッグ</v>
      </c>
      <c r="K889" s="25" t="str">
        <f>原本!G888</f>
        <v>シェブロン　Vステッチ　23　S/Wチェーンショルダー　黒/ベージュ/ 8449688 /付属品:保</v>
      </c>
      <c r="L889" s="26">
        <f t="shared" si="68"/>
        <v>91</v>
      </c>
      <c r="M889" s="26" t="s">
        <v>0</v>
      </c>
      <c r="N889" s="26">
        <f t="shared" si="69"/>
        <v>3</v>
      </c>
    </row>
    <row r="890" spans="1:14" ht="31.5" customHeight="1" x14ac:dyDescent="0.45">
      <c r="A890" s="6" t="str">
        <f t="shared" si="65"/>
        <v>91-4</v>
      </c>
      <c r="B890" s="6" t="str">
        <f t="shared" si="66"/>
        <v>91-4</v>
      </c>
      <c r="C890" s="21">
        <f>原本!A889</f>
        <v>91</v>
      </c>
      <c r="D890" s="22" t="s">
        <v>9</v>
      </c>
      <c r="E890" s="23">
        <f>原本!B889</f>
        <v>4</v>
      </c>
      <c r="F890" s="21">
        <f>原本!C889</f>
        <v>0</v>
      </c>
      <c r="G890" s="21" t="str">
        <f t="shared" si="67"/>
        <v>91-4</v>
      </c>
      <c r="H890" s="42"/>
      <c r="I890" s="24" t="str">
        <f>原本!D889</f>
        <v>CHANEL</v>
      </c>
      <c r="J890" s="25" t="str">
        <f>原本!E889</f>
        <v>バッグ</v>
      </c>
      <c r="K890" s="25" t="str">
        <f>原本!G889</f>
        <v>ラム　フリンジ　チェーンショルダー　黒/ゴールド金具/ 1954392 /付属品:シール</v>
      </c>
      <c r="L890" s="26">
        <f t="shared" si="68"/>
        <v>91</v>
      </c>
      <c r="M890" s="26" t="s">
        <v>0</v>
      </c>
      <c r="N890" s="26">
        <f t="shared" si="69"/>
        <v>4</v>
      </c>
    </row>
    <row r="891" spans="1:14" ht="31.5" customHeight="1" x14ac:dyDescent="0.45">
      <c r="A891" s="6" t="str">
        <f t="shared" si="65"/>
        <v>91-5</v>
      </c>
      <c r="B891" s="6" t="str">
        <f t="shared" si="66"/>
        <v>91-5</v>
      </c>
      <c r="C891" s="21">
        <f>原本!A890</f>
        <v>91</v>
      </c>
      <c r="D891" s="22" t="s">
        <v>9</v>
      </c>
      <c r="E891" s="23">
        <f>原本!B890</f>
        <v>5</v>
      </c>
      <c r="F891" s="21">
        <f>原本!C890</f>
        <v>0</v>
      </c>
      <c r="G891" s="21" t="str">
        <f t="shared" si="67"/>
        <v>91-5</v>
      </c>
      <c r="H891" s="42"/>
      <c r="I891" s="24" t="str">
        <f>原本!D890</f>
        <v>CHANEL</v>
      </c>
      <c r="J891" s="25" t="str">
        <f>原本!E890</f>
        <v>バッグ</v>
      </c>
      <c r="K891" s="25" t="str">
        <f>原本!G890</f>
        <v>ラム　マトラッセ23　Wフラップ　ベージュ/付属品:カード</v>
      </c>
      <c r="L891" s="26">
        <f t="shared" si="68"/>
        <v>91</v>
      </c>
      <c r="M891" s="26" t="s">
        <v>0</v>
      </c>
      <c r="N891" s="26">
        <f t="shared" si="69"/>
        <v>5</v>
      </c>
    </row>
    <row r="892" spans="1:14" ht="31.5" customHeight="1" x14ac:dyDescent="0.45">
      <c r="A892" s="6" t="str">
        <f t="shared" si="65"/>
        <v>91-6</v>
      </c>
      <c r="B892" s="6" t="str">
        <f t="shared" si="66"/>
        <v>91-6</v>
      </c>
      <c r="C892" s="21">
        <f>原本!A891</f>
        <v>91</v>
      </c>
      <c r="D892" s="22" t="s">
        <v>9</v>
      </c>
      <c r="E892" s="23">
        <f>原本!B891</f>
        <v>6</v>
      </c>
      <c r="F892" s="21">
        <f>原本!C891</f>
        <v>0</v>
      </c>
      <c r="G892" s="21" t="str">
        <f t="shared" si="67"/>
        <v>91-6</v>
      </c>
      <c r="H892" s="42"/>
      <c r="I892" s="24" t="str">
        <f>原本!D891</f>
        <v>CHANEL</v>
      </c>
      <c r="J892" s="25" t="str">
        <f>原本!E891</f>
        <v>バッグ</v>
      </c>
      <c r="K892" s="25" t="str">
        <f>原本!G891</f>
        <v>ラム　マトラッセ　ダイアナ25　ショルダー　ベージュ　/ 2番台 /付属品:シール</v>
      </c>
      <c r="L892" s="26">
        <f t="shared" si="68"/>
        <v>91</v>
      </c>
      <c r="M892" s="26" t="s">
        <v>0</v>
      </c>
      <c r="N892" s="26">
        <f t="shared" si="69"/>
        <v>6</v>
      </c>
    </row>
    <row r="893" spans="1:14" ht="31.5" customHeight="1" x14ac:dyDescent="0.45">
      <c r="A893" s="6" t="str">
        <f t="shared" si="65"/>
        <v>91-7</v>
      </c>
      <c r="B893" s="6" t="str">
        <f t="shared" si="66"/>
        <v>91-7</v>
      </c>
      <c r="C893" s="21">
        <f>原本!A892</f>
        <v>91</v>
      </c>
      <c r="D893" s="22" t="s">
        <v>9</v>
      </c>
      <c r="E893" s="23">
        <f>原本!B892</f>
        <v>7</v>
      </c>
      <c r="F893" s="21">
        <f>原本!C892</f>
        <v>0</v>
      </c>
      <c r="G893" s="21" t="str">
        <f t="shared" si="67"/>
        <v>91-7</v>
      </c>
      <c r="H893" s="42"/>
      <c r="I893" s="24" t="str">
        <f>原本!D892</f>
        <v>CHANEL</v>
      </c>
      <c r="J893" s="25" t="str">
        <f>原本!E892</f>
        <v>バッグ</v>
      </c>
      <c r="K893" s="25" t="str">
        <f>原本!G892</f>
        <v>キャビア　ココ　トート　黒/ 8732673 /付属品:シール</v>
      </c>
      <c r="L893" s="26">
        <f t="shared" si="68"/>
        <v>91</v>
      </c>
      <c r="M893" s="26" t="s">
        <v>0</v>
      </c>
      <c r="N893" s="26">
        <f t="shared" si="69"/>
        <v>7</v>
      </c>
    </row>
    <row r="894" spans="1:14" ht="31.5" customHeight="1" x14ac:dyDescent="0.45">
      <c r="A894" s="6" t="str">
        <f t="shared" si="65"/>
        <v>91-8</v>
      </c>
      <c r="B894" s="6" t="str">
        <f t="shared" si="66"/>
        <v>91-8</v>
      </c>
      <c r="C894" s="21">
        <f>原本!A893</f>
        <v>91</v>
      </c>
      <c r="D894" s="22" t="s">
        <v>9</v>
      </c>
      <c r="E894" s="23">
        <f>原本!B893</f>
        <v>8</v>
      </c>
      <c r="F894" s="21">
        <f>原本!C893</f>
        <v>0</v>
      </c>
      <c r="G894" s="21" t="str">
        <f t="shared" si="67"/>
        <v>91-8</v>
      </c>
      <c r="H894" s="42"/>
      <c r="I894" s="24" t="str">
        <f>原本!D893</f>
        <v>CHANEL</v>
      </c>
      <c r="J894" s="25" t="str">
        <f>原本!E893</f>
        <v>バッグ</v>
      </c>
      <c r="K894" s="25" t="str">
        <f>原本!G893</f>
        <v>ラム　直線マトラッセ　黒/付属品:袋</v>
      </c>
      <c r="L894" s="26">
        <f t="shared" si="68"/>
        <v>91</v>
      </c>
      <c r="M894" s="26" t="s">
        <v>0</v>
      </c>
      <c r="N894" s="26">
        <f t="shared" si="69"/>
        <v>8</v>
      </c>
    </row>
    <row r="895" spans="1:14" ht="31.5" customHeight="1" x14ac:dyDescent="0.45">
      <c r="A895" s="6" t="str">
        <f t="shared" si="65"/>
        <v>91-9</v>
      </c>
      <c r="B895" s="6" t="str">
        <f t="shared" si="66"/>
        <v>91-9</v>
      </c>
      <c r="C895" s="21">
        <f>原本!A894</f>
        <v>91</v>
      </c>
      <c r="D895" s="22" t="s">
        <v>9</v>
      </c>
      <c r="E895" s="23">
        <f>原本!B894</f>
        <v>9</v>
      </c>
      <c r="F895" s="21">
        <f>原本!C894</f>
        <v>0</v>
      </c>
      <c r="G895" s="21" t="str">
        <f t="shared" si="67"/>
        <v>91-9</v>
      </c>
      <c r="H895" s="42"/>
      <c r="I895" s="24" t="str">
        <f>原本!D894</f>
        <v>CHANEL</v>
      </c>
      <c r="J895" s="25" t="str">
        <f>原本!E894</f>
        <v>バッグ</v>
      </c>
      <c r="K895" s="25" t="str">
        <f>原本!G894</f>
        <v>ラム　トリプルココ　フリンジ　ショルダー/ 3166436 /付属品:シール</v>
      </c>
      <c r="L895" s="26">
        <f t="shared" si="68"/>
        <v>91</v>
      </c>
      <c r="M895" s="26" t="s">
        <v>0</v>
      </c>
      <c r="N895" s="26">
        <f t="shared" si="69"/>
        <v>9</v>
      </c>
    </row>
    <row r="896" spans="1:14" ht="31.5" customHeight="1" x14ac:dyDescent="0.45">
      <c r="A896" s="6" t="str">
        <f t="shared" si="65"/>
        <v>91-10</v>
      </c>
      <c r="B896" s="6" t="str">
        <f t="shared" si="66"/>
        <v>91-10</v>
      </c>
      <c r="C896" s="21">
        <f>原本!A895</f>
        <v>91</v>
      </c>
      <c r="D896" s="22" t="s">
        <v>9</v>
      </c>
      <c r="E896" s="23">
        <f>原本!B895</f>
        <v>10</v>
      </c>
      <c r="F896" s="21">
        <f>原本!C895</f>
        <v>0</v>
      </c>
      <c r="G896" s="21" t="str">
        <f t="shared" si="67"/>
        <v>91-10</v>
      </c>
      <c r="H896" s="42"/>
      <c r="I896" s="24" t="str">
        <f>原本!D895</f>
        <v>LOUIS VUITTON</v>
      </c>
      <c r="J896" s="25" t="str">
        <f>原本!E895</f>
        <v>バッグ</v>
      </c>
      <c r="K896" s="25" t="str">
        <f>原本!G895</f>
        <v>【別展】モノ　キーポルバンド25/M12733  /付属品:箱・袋・スト・ネームタグ</v>
      </c>
      <c r="L896" s="26">
        <f t="shared" si="68"/>
        <v>91</v>
      </c>
      <c r="M896" s="26" t="s">
        <v>0</v>
      </c>
      <c r="N896" s="26">
        <f t="shared" si="69"/>
        <v>10</v>
      </c>
    </row>
    <row r="897" spans="1:14" ht="31.5" customHeight="1" x14ac:dyDescent="0.45">
      <c r="A897" s="6" t="str">
        <f t="shared" si="65"/>
        <v>92-1</v>
      </c>
      <c r="B897" s="6" t="str">
        <f t="shared" si="66"/>
        <v>92-1</v>
      </c>
      <c r="C897" s="21">
        <f>原本!A896</f>
        <v>92</v>
      </c>
      <c r="D897" s="22" t="s">
        <v>9</v>
      </c>
      <c r="E897" s="23">
        <f>原本!B896</f>
        <v>1</v>
      </c>
      <c r="F897" s="21">
        <f>原本!C896</f>
        <v>0</v>
      </c>
      <c r="G897" s="21" t="str">
        <f t="shared" si="67"/>
        <v>92-1</v>
      </c>
      <c r="H897" s="42"/>
      <c r="I897" s="24" t="str">
        <f>原本!D896</f>
        <v>LOUIS VUITTON</v>
      </c>
      <c r="J897" s="25" t="str">
        <f>原本!E896</f>
        <v>バッグ</v>
      </c>
      <c r="K897" s="25" t="str">
        <f>原本!G896</f>
        <v>【別展】モノグラム・キーポルバンドリエール４５/☆M41418 MB0068 /付属品:☆ストラップ・カデナ・鍵・ポワニエ・ネームタグ</v>
      </c>
      <c r="L897" s="26">
        <f t="shared" si="68"/>
        <v>92</v>
      </c>
      <c r="M897" s="26" t="s">
        <v>0</v>
      </c>
      <c r="N897" s="26">
        <f t="shared" si="69"/>
        <v>1</v>
      </c>
    </row>
    <row r="898" spans="1:14" ht="31.5" customHeight="1" x14ac:dyDescent="0.45">
      <c r="A898" s="6" t="str">
        <f t="shared" si="65"/>
        <v>92-2</v>
      </c>
      <c r="B898" s="6" t="str">
        <f t="shared" si="66"/>
        <v>92-2</v>
      </c>
      <c r="C898" s="21">
        <f>原本!A897</f>
        <v>92</v>
      </c>
      <c r="D898" s="22" t="s">
        <v>9</v>
      </c>
      <c r="E898" s="23">
        <f>原本!B897</f>
        <v>2</v>
      </c>
      <c r="F898" s="21">
        <f>原本!C897</f>
        <v>0</v>
      </c>
      <c r="G898" s="21" t="str">
        <f t="shared" si="67"/>
        <v>92-2</v>
      </c>
      <c r="H898" s="42"/>
      <c r="I898" s="24" t="str">
        <f>原本!D897</f>
        <v>LOUIS VUITTON</v>
      </c>
      <c r="J898" s="25" t="str">
        <f>原本!E897</f>
        <v>バッグ</v>
      </c>
      <c r="K898" s="25" t="str">
        <f>原本!G897</f>
        <v xml:space="preserve">モノグラム・キーポル４５/☆M41428 SP0927 </v>
      </c>
      <c r="L898" s="26">
        <f t="shared" si="68"/>
        <v>92</v>
      </c>
      <c r="M898" s="26" t="s">
        <v>0</v>
      </c>
      <c r="N898" s="26">
        <f t="shared" si="69"/>
        <v>2</v>
      </c>
    </row>
    <row r="899" spans="1:14" ht="31.5" customHeight="1" x14ac:dyDescent="0.45">
      <c r="A899" s="6" t="str">
        <f t="shared" si="65"/>
        <v>92-3</v>
      </c>
      <c r="B899" s="6" t="str">
        <f t="shared" si="66"/>
        <v>92-3</v>
      </c>
      <c r="C899" s="21">
        <f>原本!A898</f>
        <v>92</v>
      </c>
      <c r="D899" s="22" t="s">
        <v>9</v>
      </c>
      <c r="E899" s="23">
        <f>原本!B898</f>
        <v>3</v>
      </c>
      <c r="F899" s="21">
        <f>原本!C898</f>
        <v>0</v>
      </c>
      <c r="G899" s="21" t="str">
        <f t="shared" si="67"/>
        <v>92-3</v>
      </c>
      <c r="H899" s="42"/>
      <c r="I899" s="24" t="str">
        <f>原本!D898</f>
        <v>LOUIS VUITTON</v>
      </c>
      <c r="J899" s="25" t="str">
        <f>原本!E898</f>
        <v>バッグ</v>
      </c>
      <c r="K899" s="25" t="str">
        <f>原本!G898</f>
        <v xml:space="preserve">モノグラム・キーポル５０/☆M41426  SP1903 </v>
      </c>
      <c r="L899" s="26">
        <f t="shared" si="68"/>
        <v>92</v>
      </c>
      <c r="M899" s="26" t="s">
        <v>0</v>
      </c>
      <c r="N899" s="26">
        <f t="shared" si="69"/>
        <v>3</v>
      </c>
    </row>
    <row r="900" spans="1:14" ht="31.5" customHeight="1" x14ac:dyDescent="0.45">
      <c r="A900" s="6" t="str">
        <f t="shared" si="65"/>
        <v>92-4</v>
      </c>
      <c r="B900" s="6" t="str">
        <f t="shared" si="66"/>
        <v>92-4</v>
      </c>
      <c r="C900" s="21">
        <f>原本!A899</f>
        <v>92</v>
      </c>
      <c r="D900" s="22" t="s">
        <v>9</v>
      </c>
      <c r="E900" s="23">
        <f>原本!B899</f>
        <v>4</v>
      </c>
      <c r="F900" s="21">
        <f>原本!C899</f>
        <v>0</v>
      </c>
      <c r="G900" s="21" t="str">
        <f t="shared" si="67"/>
        <v>92-4</v>
      </c>
      <c r="H900" s="42"/>
      <c r="I900" s="24" t="str">
        <f>原本!D899</f>
        <v>LOUIS VUITTON</v>
      </c>
      <c r="J900" s="25" t="str">
        <f>原本!E899</f>
        <v>バッグ</v>
      </c>
      <c r="K900" s="25" t="str">
        <f>原本!G899</f>
        <v xml:space="preserve">モノグラム・キーポル５０/☆M41426  FL0034 </v>
      </c>
      <c r="L900" s="26">
        <f t="shared" si="68"/>
        <v>92</v>
      </c>
      <c r="M900" s="26" t="s">
        <v>0</v>
      </c>
      <c r="N900" s="26">
        <f t="shared" si="69"/>
        <v>4</v>
      </c>
    </row>
    <row r="901" spans="1:14" ht="31.5" customHeight="1" x14ac:dyDescent="0.45">
      <c r="A901" s="6" t="str">
        <f t="shared" si="65"/>
        <v>92-5</v>
      </c>
      <c r="B901" s="6" t="str">
        <f t="shared" si="66"/>
        <v>92-5</v>
      </c>
      <c r="C901" s="21">
        <f>原本!A900</f>
        <v>92</v>
      </c>
      <c r="D901" s="22" t="s">
        <v>9</v>
      </c>
      <c r="E901" s="23">
        <f>原本!B900</f>
        <v>5</v>
      </c>
      <c r="F901" s="21">
        <f>原本!C900</f>
        <v>0</v>
      </c>
      <c r="G901" s="21" t="str">
        <f t="shared" si="67"/>
        <v>92-5</v>
      </c>
      <c r="H901" s="42"/>
      <c r="I901" s="24" t="str">
        <f>原本!D900</f>
        <v>LOUIS VUITTON</v>
      </c>
      <c r="J901" s="25" t="str">
        <f>原本!E900</f>
        <v>バッグ</v>
      </c>
      <c r="K901" s="25" t="str">
        <f>原本!G900</f>
        <v xml:space="preserve">モノグラム・キーポル６０/☆M41422 FL0024 </v>
      </c>
      <c r="L901" s="26">
        <f t="shared" si="68"/>
        <v>92</v>
      </c>
      <c r="M901" s="26" t="s">
        <v>0</v>
      </c>
      <c r="N901" s="26">
        <f t="shared" si="69"/>
        <v>5</v>
      </c>
    </row>
    <row r="902" spans="1:14" ht="31.5" customHeight="1" x14ac:dyDescent="0.45">
      <c r="A902" s="6" t="str">
        <f t="shared" ref="A902:A965" si="70">$C$3&amp;B902</f>
        <v>92-6</v>
      </c>
      <c r="B902" s="6" t="str">
        <f t="shared" ref="B902:B965" si="71">C902&amp;-E902</f>
        <v>92-6</v>
      </c>
      <c r="C902" s="21">
        <f>原本!A901</f>
        <v>92</v>
      </c>
      <c r="D902" s="22" t="s">
        <v>9</v>
      </c>
      <c r="E902" s="23">
        <f>原本!B901</f>
        <v>6</v>
      </c>
      <c r="F902" s="21">
        <f>原本!C901</f>
        <v>0</v>
      </c>
      <c r="G902" s="21" t="str">
        <f t="shared" ref="G902:G965" si="72">C902&amp;-E902</f>
        <v>92-6</v>
      </c>
      <c r="H902" s="42"/>
      <c r="I902" s="24" t="str">
        <f>原本!D901</f>
        <v>LOUIS VUITTON</v>
      </c>
      <c r="J902" s="25" t="str">
        <f>原本!E901</f>
        <v>バッグ</v>
      </c>
      <c r="K902" s="25" t="str">
        <f>原本!G901</f>
        <v xml:space="preserve">モノグラム・キーポル５５/☆M41424 FL1011 </v>
      </c>
      <c r="L902" s="26">
        <f t="shared" ref="L902:L965" si="73">C902</f>
        <v>92</v>
      </c>
      <c r="M902" s="26" t="s">
        <v>0</v>
      </c>
      <c r="N902" s="26">
        <f t="shared" ref="N902:N965" si="74">E902</f>
        <v>6</v>
      </c>
    </row>
    <row r="903" spans="1:14" ht="31.5" customHeight="1" x14ac:dyDescent="0.45">
      <c r="A903" s="6" t="str">
        <f t="shared" si="70"/>
        <v>92-7</v>
      </c>
      <c r="B903" s="6" t="str">
        <f t="shared" si="71"/>
        <v>92-7</v>
      </c>
      <c r="C903" s="21">
        <f>原本!A902</f>
        <v>92</v>
      </c>
      <c r="D903" s="22" t="s">
        <v>9</v>
      </c>
      <c r="E903" s="23">
        <f>原本!B902</f>
        <v>7</v>
      </c>
      <c r="F903" s="21">
        <f>原本!C902</f>
        <v>0</v>
      </c>
      <c r="G903" s="21" t="str">
        <f t="shared" si="72"/>
        <v>92-7</v>
      </c>
      <c r="H903" s="42"/>
      <c r="I903" s="24" t="str">
        <f>原本!D902</f>
        <v>LOUIS VUITTON</v>
      </c>
      <c r="J903" s="25" t="str">
        <f>原本!E902</f>
        <v>バッグ</v>
      </c>
      <c r="K903" s="25" t="str">
        <f>原本!G902</f>
        <v xml:space="preserve">モノグラム・キーポル６０/☆M41422 SP2194 </v>
      </c>
      <c r="L903" s="26">
        <f t="shared" si="73"/>
        <v>92</v>
      </c>
      <c r="M903" s="26" t="s">
        <v>0</v>
      </c>
      <c r="N903" s="26">
        <f t="shared" si="74"/>
        <v>7</v>
      </c>
    </row>
    <row r="904" spans="1:14" ht="31.5" customHeight="1" x14ac:dyDescent="0.45">
      <c r="A904" s="6" t="str">
        <f t="shared" si="70"/>
        <v>92-8</v>
      </c>
      <c r="B904" s="6" t="str">
        <f t="shared" si="71"/>
        <v>92-8</v>
      </c>
      <c r="C904" s="21">
        <f>原本!A903</f>
        <v>92</v>
      </c>
      <c r="D904" s="22" t="s">
        <v>9</v>
      </c>
      <c r="E904" s="23">
        <f>原本!B903</f>
        <v>8</v>
      </c>
      <c r="F904" s="21">
        <f>原本!C903</f>
        <v>0</v>
      </c>
      <c r="G904" s="21" t="str">
        <f t="shared" si="72"/>
        <v>92-8</v>
      </c>
      <c r="H904" s="42"/>
      <c r="I904" s="24" t="str">
        <f>原本!D903</f>
        <v>LOUIS VUITTON</v>
      </c>
      <c r="J904" s="25" t="str">
        <f>原本!E903</f>
        <v>バッグ</v>
      </c>
      <c r="K904" s="25" t="str">
        <f>原本!G903</f>
        <v xml:space="preserve">モノグラム・キーポル５５/☆M41424 FL1010 </v>
      </c>
      <c r="L904" s="26">
        <f t="shared" si="73"/>
        <v>92</v>
      </c>
      <c r="M904" s="26" t="s">
        <v>0</v>
      </c>
      <c r="N904" s="26">
        <f t="shared" si="74"/>
        <v>8</v>
      </c>
    </row>
    <row r="905" spans="1:14" ht="31.5" customHeight="1" x14ac:dyDescent="0.45">
      <c r="A905" s="6" t="str">
        <f t="shared" si="70"/>
        <v>92-9</v>
      </c>
      <c r="B905" s="6" t="str">
        <f t="shared" si="71"/>
        <v>92-9</v>
      </c>
      <c r="C905" s="21">
        <f>原本!A904</f>
        <v>92</v>
      </c>
      <c r="D905" s="22" t="s">
        <v>9</v>
      </c>
      <c r="E905" s="23">
        <f>原本!B904</f>
        <v>9</v>
      </c>
      <c r="F905" s="21">
        <f>原本!C904</f>
        <v>0</v>
      </c>
      <c r="G905" s="21" t="str">
        <f t="shared" si="72"/>
        <v>92-9</v>
      </c>
      <c r="H905" s="42"/>
      <c r="I905" s="24" t="str">
        <f>原本!D904</f>
        <v>LOUIS VUITTON</v>
      </c>
      <c r="J905" s="25" t="str">
        <f>原本!E904</f>
        <v>バッグ</v>
      </c>
      <c r="K905" s="25" t="str">
        <f>原本!G904</f>
        <v xml:space="preserve">モノグラム・キーポル６０/☆M41422 MI0922 </v>
      </c>
      <c r="L905" s="26">
        <f t="shared" si="73"/>
        <v>92</v>
      </c>
      <c r="M905" s="26" t="s">
        <v>0</v>
      </c>
      <c r="N905" s="26">
        <f t="shared" si="74"/>
        <v>9</v>
      </c>
    </row>
    <row r="906" spans="1:14" ht="31.5" customHeight="1" x14ac:dyDescent="0.45">
      <c r="A906" s="6" t="str">
        <f t="shared" si="70"/>
        <v>92-10</v>
      </c>
      <c r="B906" s="6" t="str">
        <f t="shared" si="71"/>
        <v>92-10</v>
      </c>
      <c r="C906" s="21">
        <f>原本!A905</f>
        <v>92</v>
      </c>
      <c r="D906" s="22" t="s">
        <v>9</v>
      </c>
      <c r="E906" s="23">
        <f>原本!B905</f>
        <v>10</v>
      </c>
      <c r="F906" s="21">
        <f>原本!C905</f>
        <v>0</v>
      </c>
      <c r="G906" s="21" t="str">
        <f t="shared" si="72"/>
        <v>92-10</v>
      </c>
      <c r="H906" s="42"/>
      <c r="I906" s="24" t="str">
        <f>原本!D905</f>
        <v>LOUIS VUITTON</v>
      </c>
      <c r="J906" s="25" t="str">
        <f>原本!E905</f>
        <v>バッグ</v>
      </c>
      <c r="K906" s="25" t="str">
        <f>原本!G905</f>
        <v xml:space="preserve">モノグラム・キーポル５０/☆M41426  MB0921 </v>
      </c>
      <c r="L906" s="26">
        <f t="shared" si="73"/>
        <v>92</v>
      </c>
      <c r="M906" s="26" t="s">
        <v>0</v>
      </c>
      <c r="N906" s="26">
        <f t="shared" si="74"/>
        <v>10</v>
      </c>
    </row>
    <row r="907" spans="1:14" ht="31.5" customHeight="1" x14ac:dyDescent="0.45">
      <c r="A907" s="6" t="str">
        <f t="shared" si="70"/>
        <v>93-1</v>
      </c>
      <c r="B907" s="6" t="str">
        <f t="shared" si="71"/>
        <v>93-1</v>
      </c>
      <c r="C907" s="21">
        <f>原本!A906</f>
        <v>93</v>
      </c>
      <c r="D907" s="22" t="s">
        <v>9</v>
      </c>
      <c r="E907" s="23">
        <f>原本!B906</f>
        <v>1</v>
      </c>
      <c r="F907" s="21">
        <f>原本!C906</f>
        <v>0</v>
      </c>
      <c r="G907" s="21" t="str">
        <f t="shared" si="72"/>
        <v>93-1</v>
      </c>
      <c r="H907" s="42"/>
      <c r="I907" s="24" t="str">
        <f>原本!D906</f>
        <v>CHANEL</v>
      </c>
      <c r="J907" s="25" t="str">
        <f>原本!E906</f>
        <v>バッグ</v>
      </c>
      <c r="K907" s="25" t="str">
        <f>原本!G906</f>
        <v xml:space="preserve"> 【別展】マドモアゼル チェーンショルダーバッグ 23 キャビアスキン ブラック 3 番台/付属品:カード</v>
      </c>
      <c r="L907" s="26">
        <f t="shared" si="73"/>
        <v>93</v>
      </c>
      <c r="M907" s="26" t="s">
        <v>0</v>
      </c>
      <c r="N907" s="26">
        <f t="shared" si="74"/>
        <v>1</v>
      </c>
    </row>
    <row r="908" spans="1:14" ht="31.5" customHeight="1" x14ac:dyDescent="0.45">
      <c r="A908" s="6" t="str">
        <f t="shared" si="70"/>
        <v>93-2</v>
      </c>
      <c r="B908" s="6" t="str">
        <f t="shared" si="71"/>
        <v>93-2</v>
      </c>
      <c r="C908" s="21">
        <f>原本!A907</f>
        <v>93</v>
      </c>
      <c r="D908" s="22" t="s">
        <v>9</v>
      </c>
      <c r="E908" s="23">
        <f>原本!B907</f>
        <v>2</v>
      </c>
      <c r="F908" s="21">
        <f>原本!C907</f>
        <v>0</v>
      </c>
      <c r="G908" s="21" t="str">
        <f t="shared" si="72"/>
        <v>93-2</v>
      </c>
      <c r="H908" s="42"/>
      <c r="I908" s="24" t="str">
        <f>原本!D907</f>
        <v>CHANEL</v>
      </c>
      <c r="J908" s="25" t="str">
        <f>原本!E907</f>
        <v>バッグ</v>
      </c>
      <c r="K908" s="25" t="str">
        <f>原本!G907</f>
        <v xml:space="preserve"> 【別展】ラムスキン マトラッセ25 Wフラップ チェーンバッグ ショルダー/付属品:カード</v>
      </c>
      <c r="L908" s="26">
        <f t="shared" si="73"/>
        <v>93</v>
      </c>
      <c r="M908" s="26" t="s">
        <v>0</v>
      </c>
      <c r="N908" s="26">
        <f t="shared" si="74"/>
        <v>2</v>
      </c>
    </row>
    <row r="909" spans="1:14" ht="31.5" customHeight="1" x14ac:dyDescent="0.45">
      <c r="A909" s="6" t="str">
        <f t="shared" si="70"/>
        <v>93-3</v>
      </c>
      <c r="B909" s="6" t="str">
        <f t="shared" si="71"/>
        <v>93-3</v>
      </c>
      <c r="C909" s="21">
        <f>原本!A908</f>
        <v>93</v>
      </c>
      <c r="D909" s="22" t="s">
        <v>9</v>
      </c>
      <c r="E909" s="23">
        <f>原本!B908</f>
        <v>3</v>
      </c>
      <c r="F909" s="21">
        <f>原本!C908</f>
        <v>0</v>
      </c>
      <c r="G909" s="21" t="str">
        <f t="shared" si="72"/>
        <v>93-3</v>
      </c>
      <c r="H909" s="42"/>
      <c r="I909" s="24" t="str">
        <f>原本!D908</f>
        <v>CHANEL</v>
      </c>
      <c r="J909" s="25" t="str">
        <f>原本!E908</f>
        <v>バッグ</v>
      </c>
      <c r="K909" s="25" t="str">
        <f>原本!G908</f>
        <v>【別展】マトラッセ チェーンショルダーバック シルバー/付属品:カード</v>
      </c>
      <c r="L909" s="26">
        <f t="shared" si="73"/>
        <v>93</v>
      </c>
      <c r="M909" s="26" t="s">
        <v>0</v>
      </c>
      <c r="N909" s="26">
        <f t="shared" si="74"/>
        <v>3</v>
      </c>
    </row>
    <row r="910" spans="1:14" ht="31.5" customHeight="1" x14ac:dyDescent="0.45">
      <c r="A910" s="6" t="str">
        <f t="shared" si="70"/>
        <v>93-4</v>
      </c>
      <c r="B910" s="6" t="str">
        <f t="shared" si="71"/>
        <v>93-4</v>
      </c>
      <c r="C910" s="21">
        <f>原本!A909</f>
        <v>93</v>
      </c>
      <c r="D910" s="22" t="s">
        <v>9</v>
      </c>
      <c r="E910" s="23">
        <f>原本!B909</f>
        <v>4</v>
      </c>
      <c r="F910" s="21">
        <f>原本!C909</f>
        <v>0</v>
      </c>
      <c r="G910" s="21" t="str">
        <f t="shared" si="72"/>
        <v>93-4</v>
      </c>
      <c r="H910" s="42"/>
      <c r="I910" s="24" t="str">
        <f>原本!D909</f>
        <v>CHANEL</v>
      </c>
      <c r="J910" s="25" t="str">
        <f>原本!E909</f>
        <v>バッグ</v>
      </c>
      <c r="K910" s="25" t="str">
        <f>原本!G909</f>
        <v>キャビアスキン　バイアスステッチ　チェーンショルダー</v>
      </c>
      <c r="L910" s="26">
        <f t="shared" si="73"/>
        <v>93</v>
      </c>
      <c r="M910" s="26" t="s">
        <v>0</v>
      </c>
      <c r="N910" s="26">
        <f t="shared" si="74"/>
        <v>4</v>
      </c>
    </row>
    <row r="911" spans="1:14" ht="31.5" customHeight="1" x14ac:dyDescent="0.45">
      <c r="A911" s="6" t="str">
        <f t="shared" si="70"/>
        <v>93-5</v>
      </c>
      <c r="B911" s="6" t="str">
        <f t="shared" si="71"/>
        <v>93-5</v>
      </c>
      <c r="C911" s="21">
        <f>原本!A910</f>
        <v>93</v>
      </c>
      <c r="D911" s="22" t="s">
        <v>9</v>
      </c>
      <c r="E911" s="23">
        <f>原本!B910</f>
        <v>5</v>
      </c>
      <c r="F911" s="21">
        <f>原本!C910</f>
        <v>0</v>
      </c>
      <c r="G911" s="21" t="str">
        <f t="shared" si="72"/>
        <v>93-5</v>
      </c>
      <c r="H911" s="42"/>
      <c r="I911" s="24" t="str">
        <f>原本!D910</f>
        <v>CHANEL</v>
      </c>
      <c r="J911" s="25" t="str">
        <f>原本!E910</f>
        <v>バッグ</v>
      </c>
      <c r="K911" s="25" t="str">
        <f>原本!G910</f>
        <v xml:space="preserve"> パリ限定 マトラッセ チェーントートバッグ ラムスキン ブラック 3 番台/付属品:袋</v>
      </c>
      <c r="L911" s="26">
        <f t="shared" si="73"/>
        <v>93</v>
      </c>
      <c r="M911" s="26" t="s">
        <v>0</v>
      </c>
      <c r="N911" s="26">
        <f t="shared" si="74"/>
        <v>5</v>
      </c>
    </row>
    <row r="912" spans="1:14" ht="31.5" customHeight="1" x14ac:dyDescent="0.45">
      <c r="A912" s="6" t="str">
        <f t="shared" si="70"/>
        <v>93-6</v>
      </c>
      <c r="B912" s="6" t="str">
        <f t="shared" si="71"/>
        <v>93-6</v>
      </c>
      <c r="C912" s="21">
        <f>原本!A911</f>
        <v>93</v>
      </c>
      <c r="D912" s="22" t="s">
        <v>9</v>
      </c>
      <c r="E912" s="23">
        <f>原本!B911</f>
        <v>6</v>
      </c>
      <c r="F912" s="21">
        <f>原本!C911</f>
        <v>0</v>
      </c>
      <c r="G912" s="21" t="str">
        <f t="shared" si="72"/>
        <v>93-6</v>
      </c>
      <c r="H912" s="42"/>
      <c r="I912" s="24" t="str">
        <f>原本!D911</f>
        <v>CHANEL</v>
      </c>
      <c r="J912" s="25" t="str">
        <f>原本!E911</f>
        <v>バッグ</v>
      </c>
      <c r="K912" s="25" t="str">
        <f>原本!G911</f>
        <v>シャネル バッグ/付属品:カード</v>
      </c>
      <c r="L912" s="26">
        <f t="shared" si="73"/>
        <v>93</v>
      </c>
      <c r="M912" s="26" t="s">
        <v>0</v>
      </c>
      <c r="N912" s="26">
        <f t="shared" si="74"/>
        <v>6</v>
      </c>
    </row>
    <row r="913" spans="1:14" ht="31.5" customHeight="1" x14ac:dyDescent="0.45">
      <c r="A913" s="6" t="str">
        <f t="shared" si="70"/>
        <v>93-7</v>
      </c>
      <c r="B913" s="6" t="str">
        <f t="shared" si="71"/>
        <v>93-7</v>
      </c>
      <c r="C913" s="21">
        <f>原本!A912</f>
        <v>93</v>
      </c>
      <c r="D913" s="22" t="s">
        <v>9</v>
      </c>
      <c r="E913" s="23">
        <f>原本!B912</f>
        <v>7</v>
      </c>
      <c r="F913" s="21">
        <f>原本!C912</f>
        <v>0</v>
      </c>
      <c r="G913" s="21" t="str">
        <f t="shared" si="72"/>
        <v>93-7</v>
      </c>
      <c r="H913" s="42"/>
      <c r="I913" s="24" t="str">
        <f>原本!D912</f>
        <v>CHANEL</v>
      </c>
      <c r="J913" s="25" t="str">
        <f>原本!E912</f>
        <v>バッグ</v>
      </c>
      <c r="K913" s="25" t="str">
        <f>原本!G912</f>
        <v xml:space="preserve"> マトラッセ フルフラップ チェーンショルダーバッグ ラムスキン ブラック 3 番台/付属品:袋　カード</v>
      </c>
      <c r="L913" s="26">
        <f t="shared" si="73"/>
        <v>93</v>
      </c>
      <c r="M913" s="26" t="s">
        <v>0</v>
      </c>
      <c r="N913" s="26">
        <f t="shared" si="74"/>
        <v>7</v>
      </c>
    </row>
    <row r="914" spans="1:14" ht="31.5" customHeight="1" x14ac:dyDescent="0.45">
      <c r="A914" s="6" t="str">
        <f t="shared" si="70"/>
        <v>93-8</v>
      </c>
      <c r="B914" s="6" t="str">
        <f t="shared" si="71"/>
        <v>93-8</v>
      </c>
      <c r="C914" s="21">
        <f>原本!A913</f>
        <v>93</v>
      </c>
      <c r="D914" s="22" t="s">
        <v>9</v>
      </c>
      <c r="E914" s="23">
        <f>原本!B913</f>
        <v>8</v>
      </c>
      <c r="F914" s="21">
        <f>原本!C913</f>
        <v>0</v>
      </c>
      <c r="G914" s="21" t="str">
        <f t="shared" si="72"/>
        <v>93-8</v>
      </c>
      <c r="H914" s="42"/>
      <c r="I914" s="24" t="str">
        <f>原本!D913</f>
        <v>CHANEL</v>
      </c>
      <c r="J914" s="25" t="str">
        <f>原本!E913</f>
        <v>バッグ</v>
      </c>
      <c r="K914" s="25" t="str">
        <f>原本!G913</f>
        <v>キャビア28 チェーントート ベージュ 5769/付属品:カード</v>
      </c>
      <c r="L914" s="26">
        <f t="shared" si="73"/>
        <v>93</v>
      </c>
      <c r="M914" s="26" t="s">
        <v>0</v>
      </c>
      <c r="N914" s="26">
        <f t="shared" si="74"/>
        <v>8</v>
      </c>
    </row>
    <row r="915" spans="1:14" ht="31.5" customHeight="1" x14ac:dyDescent="0.45">
      <c r="A915" s="6" t="str">
        <f t="shared" si="70"/>
        <v>93-9</v>
      </c>
      <c r="B915" s="6" t="str">
        <f t="shared" si="71"/>
        <v>93-9</v>
      </c>
      <c r="C915" s="21">
        <f>原本!A914</f>
        <v>93</v>
      </c>
      <c r="D915" s="22" t="s">
        <v>9</v>
      </c>
      <c r="E915" s="23">
        <f>原本!B914</f>
        <v>9</v>
      </c>
      <c r="F915" s="21">
        <f>原本!C914</f>
        <v>0</v>
      </c>
      <c r="G915" s="21" t="str">
        <f t="shared" si="72"/>
        <v>93-9</v>
      </c>
      <c r="H915" s="42"/>
      <c r="I915" s="24" t="str">
        <f>原本!D914</f>
        <v>CHANEL</v>
      </c>
      <c r="J915" s="25" t="str">
        <f>原本!E914</f>
        <v>バッグ</v>
      </c>
      <c r="K915" s="25" t="str">
        <f>原本!G914</f>
        <v>マトラッセ チェーンショルダーバック ゴールド</v>
      </c>
      <c r="L915" s="26">
        <f t="shared" si="73"/>
        <v>93</v>
      </c>
      <c r="M915" s="26" t="s">
        <v>0</v>
      </c>
      <c r="N915" s="26">
        <f t="shared" si="74"/>
        <v>9</v>
      </c>
    </row>
    <row r="916" spans="1:14" ht="31.5" customHeight="1" x14ac:dyDescent="0.45">
      <c r="A916" s="6" t="str">
        <f t="shared" si="70"/>
        <v>93-10</v>
      </c>
      <c r="B916" s="6" t="str">
        <f t="shared" si="71"/>
        <v>93-10</v>
      </c>
      <c r="C916" s="21">
        <f>原本!A915</f>
        <v>93</v>
      </c>
      <c r="D916" s="22" t="s">
        <v>9</v>
      </c>
      <c r="E916" s="23">
        <f>原本!B915</f>
        <v>10</v>
      </c>
      <c r="F916" s="21">
        <f>原本!C915</f>
        <v>0</v>
      </c>
      <c r="G916" s="21" t="str">
        <f t="shared" si="72"/>
        <v>93-10</v>
      </c>
      <c r="H916" s="42"/>
      <c r="I916" s="24" t="str">
        <f>原本!D915</f>
        <v>CHANEL</v>
      </c>
      <c r="J916" s="25" t="str">
        <f>原本!E915</f>
        <v>バッグ</v>
      </c>
      <c r="K916" s="25" t="str">
        <f>原本!G915</f>
        <v xml:space="preserve"> マトラッセ　ショルダー/付属品:カード</v>
      </c>
      <c r="L916" s="26">
        <f t="shared" si="73"/>
        <v>93</v>
      </c>
      <c r="M916" s="26" t="s">
        <v>0</v>
      </c>
      <c r="N916" s="26">
        <f t="shared" si="74"/>
        <v>10</v>
      </c>
    </row>
    <row r="917" spans="1:14" ht="31.5" customHeight="1" x14ac:dyDescent="0.45">
      <c r="A917" s="6" t="str">
        <f t="shared" si="70"/>
        <v>94-1</v>
      </c>
      <c r="B917" s="6" t="str">
        <f t="shared" si="71"/>
        <v>94-1</v>
      </c>
      <c r="C917" s="21">
        <f>原本!A916</f>
        <v>94</v>
      </c>
      <c r="D917" s="22" t="s">
        <v>9</v>
      </c>
      <c r="E917" s="23">
        <f>原本!B916</f>
        <v>1</v>
      </c>
      <c r="F917" s="21">
        <f>原本!C916</f>
        <v>0</v>
      </c>
      <c r="G917" s="21" t="str">
        <f t="shared" si="72"/>
        <v>94-1</v>
      </c>
      <c r="H917" s="42"/>
      <c r="I917" s="24" t="str">
        <f>原本!D916</f>
        <v>GUCCI</v>
      </c>
      <c r="J917" s="25" t="str">
        <f>原本!E916</f>
        <v>バッグ</v>
      </c>
      <c r="K917" s="25" t="str">
        <f>原本!G916</f>
        <v>ショルダーバッグ</v>
      </c>
      <c r="L917" s="26">
        <f t="shared" si="73"/>
        <v>94</v>
      </c>
      <c r="M917" s="26" t="s">
        <v>0</v>
      </c>
      <c r="N917" s="26">
        <f t="shared" si="74"/>
        <v>1</v>
      </c>
    </row>
    <row r="918" spans="1:14" ht="31.5" customHeight="1" x14ac:dyDescent="0.45">
      <c r="A918" s="6" t="str">
        <f t="shared" si="70"/>
        <v>94-2</v>
      </c>
      <c r="B918" s="6" t="str">
        <f t="shared" si="71"/>
        <v>94-2</v>
      </c>
      <c r="C918" s="21">
        <f>原本!A917</f>
        <v>94</v>
      </c>
      <c r="D918" s="22" t="s">
        <v>9</v>
      </c>
      <c r="E918" s="23">
        <f>原本!B917</f>
        <v>2</v>
      </c>
      <c r="F918" s="21">
        <f>原本!C917</f>
        <v>0</v>
      </c>
      <c r="G918" s="21" t="str">
        <f t="shared" si="72"/>
        <v>94-2</v>
      </c>
      <c r="H918" s="42"/>
      <c r="I918" s="24" t="str">
        <f>原本!D917</f>
        <v>PRADA</v>
      </c>
      <c r="J918" s="25" t="str">
        <f>原本!E917</f>
        <v>バッグ</v>
      </c>
      <c r="K918" s="25" t="str">
        <f>原本!G917</f>
        <v>2Wayハンドバッグ/付属品:ストラップ</v>
      </c>
      <c r="L918" s="26">
        <f t="shared" si="73"/>
        <v>94</v>
      </c>
      <c r="M918" s="26" t="s">
        <v>0</v>
      </c>
      <c r="N918" s="26">
        <f t="shared" si="74"/>
        <v>2</v>
      </c>
    </row>
    <row r="919" spans="1:14" ht="31.5" customHeight="1" x14ac:dyDescent="0.45">
      <c r="A919" s="6" t="str">
        <f t="shared" si="70"/>
        <v>94-3</v>
      </c>
      <c r="B919" s="6" t="str">
        <f t="shared" si="71"/>
        <v>94-3</v>
      </c>
      <c r="C919" s="21">
        <f>原本!A918</f>
        <v>94</v>
      </c>
      <c r="D919" s="22" t="s">
        <v>9</v>
      </c>
      <c r="E919" s="23">
        <f>原本!B918</f>
        <v>3</v>
      </c>
      <c r="F919" s="21">
        <f>原本!C918</f>
        <v>0</v>
      </c>
      <c r="G919" s="21" t="str">
        <f t="shared" si="72"/>
        <v>94-3</v>
      </c>
      <c r="H919" s="42"/>
      <c r="I919" s="24" t="str">
        <f>原本!D918</f>
        <v>GUCCI</v>
      </c>
      <c r="J919" s="25" t="str">
        <f>原本!E918</f>
        <v>バッグ</v>
      </c>
      <c r="K919" s="25" t="str">
        <f>原本!G918</f>
        <v>ハンドバッグ/付属品:袋</v>
      </c>
      <c r="L919" s="26">
        <f t="shared" si="73"/>
        <v>94</v>
      </c>
      <c r="M919" s="26" t="s">
        <v>0</v>
      </c>
      <c r="N919" s="26">
        <f t="shared" si="74"/>
        <v>3</v>
      </c>
    </row>
    <row r="920" spans="1:14" ht="31.5" customHeight="1" x14ac:dyDescent="0.45">
      <c r="A920" s="6" t="str">
        <f t="shared" si="70"/>
        <v>94-4</v>
      </c>
      <c r="B920" s="6" t="str">
        <f t="shared" si="71"/>
        <v>94-4</v>
      </c>
      <c r="C920" s="21">
        <f>原本!A919</f>
        <v>94</v>
      </c>
      <c r="D920" s="22" t="s">
        <v>9</v>
      </c>
      <c r="E920" s="23">
        <f>原本!B919</f>
        <v>4</v>
      </c>
      <c r="F920" s="21">
        <f>原本!C919</f>
        <v>0</v>
      </c>
      <c r="G920" s="21" t="str">
        <f t="shared" si="72"/>
        <v>94-4</v>
      </c>
      <c r="H920" s="42"/>
      <c r="I920" s="24" t="str">
        <f>原本!D919</f>
        <v>FENDI</v>
      </c>
      <c r="J920" s="25" t="str">
        <f>原本!E919</f>
        <v>バッグ</v>
      </c>
      <c r="K920" s="25" t="str">
        <f>原本!G919</f>
        <v>マンマバケット</v>
      </c>
      <c r="L920" s="26">
        <f t="shared" si="73"/>
        <v>94</v>
      </c>
      <c r="M920" s="26" t="s">
        <v>0</v>
      </c>
      <c r="N920" s="26">
        <f t="shared" si="74"/>
        <v>4</v>
      </c>
    </row>
    <row r="921" spans="1:14" ht="31.5" customHeight="1" x14ac:dyDescent="0.45">
      <c r="A921" s="6" t="str">
        <f t="shared" si="70"/>
        <v>94-5</v>
      </c>
      <c r="B921" s="6" t="str">
        <f t="shared" si="71"/>
        <v>94-5</v>
      </c>
      <c r="C921" s="21">
        <f>原本!A920</f>
        <v>94</v>
      </c>
      <c r="D921" s="22" t="s">
        <v>9</v>
      </c>
      <c r="E921" s="23">
        <f>原本!B920</f>
        <v>5</v>
      </c>
      <c r="F921" s="21">
        <f>原本!C920</f>
        <v>0</v>
      </c>
      <c r="G921" s="21" t="str">
        <f t="shared" si="72"/>
        <v>94-5</v>
      </c>
      <c r="H921" s="42"/>
      <c r="I921" s="24" t="str">
        <f>原本!D920</f>
        <v>JIMMY CHOO</v>
      </c>
      <c r="J921" s="25" t="str">
        <f>原本!E920</f>
        <v>バッグ</v>
      </c>
      <c r="K921" s="25" t="str">
        <f>原本!G920</f>
        <v>2Waｙショルダーバッグ/付属品:袋</v>
      </c>
      <c r="L921" s="26">
        <f t="shared" si="73"/>
        <v>94</v>
      </c>
      <c r="M921" s="26" t="s">
        <v>0</v>
      </c>
      <c r="N921" s="26">
        <f t="shared" si="74"/>
        <v>5</v>
      </c>
    </row>
    <row r="922" spans="1:14" ht="31.5" customHeight="1" x14ac:dyDescent="0.45">
      <c r="A922" s="6" t="str">
        <f t="shared" si="70"/>
        <v>94-6</v>
      </c>
      <c r="B922" s="6" t="str">
        <f t="shared" si="71"/>
        <v>94-6</v>
      </c>
      <c r="C922" s="21">
        <f>原本!A921</f>
        <v>94</v>
      </c>
      <c r="D922" s="22" t="s">
        <v>9</v>
      </c>
      <c r="E922" s="23">
        <f>原本!B921</f>
        <v>6</v>
      </c>
      <c r="F922" s="21">
        <f>原本!C921</f>
        <v>0</v>
      </c>
      <c r="G922" s="21" t="str">
        <f t="shared" si="72"/>
        <v>94-6</v>
      </c>
      <c r="H922" s="42"/>
      <c r="I922" s="24" t="str">
        <f>原本!D921</f>
        <v>BALENCIAGA</v>
      </c>
      <c r="J922" s="25" t="str">
        <f>原本!E921</f>
        <v>バッグ</v>
      </c>
      <c r="K922" s="25" t="str">
        <f>原本!G921</f>
        <v>ショルダーバッグ/付属品:ストラップ　袋</v>
      </c>
      <c r="L922" s="26">
        <f t="shared" si="73"/>
        <v>94</v>
      </c>
      <c r="M922" s="26" t="s">
        <v>0</v>
      </c>
      <c r="N922" s="26">
        <f t="shared" si="74"/>
        <v>6</v>
      </c>
    </row>
    <row r="923" spans="1:14" ht="31.5" customHeight="1" x14ac:dyDescent="0.45">
      <c r="A923" s="6" t="str">
        <f t="shared" si="70"/>
        <v>94-7</v>
      </c>
      <c r="B923" s="6" t="str">
        <f t="shared" si="71"/>
        <v>94-7</v>
      </c>
      <c r="C923" s="21">
        <f>原本!A922</f>
        <v>94</v>
      </c>
      <c r="D923" s="22" t="s">
        <v>9</v>
      </c>
      <c r="E923" s="23">
        <f>原本!B922</f>
        <v>7</v>
      </c>
      <c r="F923" s="21">
        <f>原本!C922</f>
        <v>0</v>
      </c>
      <c r="G923" s="21" t="str">
        <f t="shared" si="72"/>
        <v>94-7</v>
      </c>
      <c r="H923" s="42"/>
      <c r="I923" s="24" t="str">
        <f>原本!D922</f>
        <v>GUCCI</v>
      </c>
      <c r="J923" s="25" t="str">
        <f>原本!E922</f>
        <v>バッグ</v>
      </c>
      <c r="K923" s="25" t="str">
        <f>原本!G922</f>
        <v>トートバッグ</v>
      </c>
      <c r="L923" s="26">
        <f t="shared" si="73"/>
        <v>94</v>
      </c>
      <c r="M923" s="26" t="s">
        <v>0</v>
      </c>
      <c r="N923" s="26">
        <f t="shared" si="74"/>
        <v>7</v>
      </c>
    </row>
    <row r="924" spans="1:14" ht="31.5" customHeight="1" x14ac:dyDescent="0.45">
      <c r="A924" s="6" t="str">
        <f t="shared" si="70"/>
        <v>94-8</v>
      </c>
      <c r="B924" s="6" t="str">
        <f t="shared" si="71"/>
        <v>94-8</v>
      </c>
      <c r="C924" s="21">
        <f>原本!A923</f>
        <v>94</v>
      </c>
      <c r="D924" s="22" t="s">
        <v>9</v>
      </c>
      <c r="E924" s="23">
        <f>原本!B923</f>
        <v>8</v>
      </c>
      <c r="F924" s="21">
        <f>原本!C923</f>
        <v>0</v>
      </c>
      <c r="G924" s="21" t="str">
        <f t="shared" si="72"/>
        <v>94-8</v>
      </c>
      <c r="H924" s="42"/>
      <c r="I924" s="24" t="str">
        <f>原本!D923</f>
        <v>PRADA</v>
      </c>
      <c r="J924" s="25" t="str">
        <f>原本!E923</f>
        <v>バッグ</v>
      </c>
      <c r="K924" s="25" t="str">
        <f>原本!G923</f>
        <v>カナパトートバッグ/付属品:ストラップ</v>
      </c>
      <c r="L924" s="26">
        <f t="shared" si="73"/>
        <v>94</v>
      </c>
      <c r="M924" s="26" t="s">
        <v>0</v>
      </c>
      <c r="N924" s="26">
        <f t="shared" si="74"/>
        <v>8</v>
      </c>
    </row>
    <row r="925" spans="1:14" ht="31.5" customHeight="1" x14ac:dyDescent="0.45">
      <c r="A925" s="6" t="str">
        <f t="shared" si="70"/>
        <v>94-9</v>
      </c>
      <c r="B925" s="6" t="str">
        <f t="shared" si="71"/>
        <v>94-9</v>
      </c>
      <c r="C925" s="21">
        <f>原本!A924</f>
        <v>94</v>
      </c>
      <c r="D925" s="22" t="s">
        <v>9</v>
      </c>
      <c r="E925" s="23">
        <f>原本!B924</f>
        <v>9</v>
      </c>
      <c r="F925" s="21">
        <f>原本!C924</f>
        <v>0</v>
      </c>
      <c r="G925" s="21" t="str">
        <f t="shared" si="72"/>
        <v>94-9</v>
      </c>
      <c r="H925" s="42"/>
      <c r="I925" s="24" t="str">
        <f>原本!D924</f>
        <v>Salvatore Ferragamo</v>
      </c>
      <c r="J925" s="25" t="str">
        <f>原本!E924</f>
        <v>バッグ</v>
      </c>
      <c r="K925" s="25" t="str">
        <f>原本!G924</f>
        <v>ハンドバッグ</v>
      </c>
      <c r="L925" s="26">
        <f t="shared" si="73"/>
        <v>94</v>
      </c>
      <c r="M925" s="26" t="s">
        <v>0</v>
      </c>
      <c r="N925" s="26">
        <f t="shared" si="74"/>
        <v>9</v>
      </c>
    </row>
    <row r="926" spans="1:14" ht="31.5" customHeight="1" x14ac:dyDescent="0.45">
      <c r="A926" s="6" t="str">
        <f t="shared" si="70"/>
        <v>94-10</v>
      </c>
      <c r="B926" s="6" t="str">
        <f t="shared" si="71"/>
        <v>94-10</v>
      </c>
      <c r="C926" s="21">
        <f>原本!A925</f>
        <v>94</v>
      </c>
      <c r="D926" s="22" t="s">
        <v>9</v>
      </c>
      <c r="E926" s="23">
        <f>原本!B925</f>
        <v>10</v>
      </c>
      <c r="F926" s="21">
        <f>原本!C925</f>
        <v>0</v>
      </c>
      <c r="G926" s="21" t="str">
        <f t="shared" si="72"/>
        <v>94-10</v>
      </c>
      <c r="H926" s="42"/>
      <c r="I926" s="24" t="str">
        <f>原本!D925</f>
        <v>Salvatore Ferragamo</v>
      </c>
      <c r="J926" s="25" t="str">
        <f>原本!E925</f>
        <v>バッグ</v>
      </c>
      <c r="K926" s="25" t="str">
        <f>原本!G925</f>
        <v>ハンドバッグ</v>
      </c>
      <c r="L926" s="26">
        <f t="shared" si="73"/>
        <v>94</v>
      </c>
      <c r="M926" s="26" t="s">
        <v>0</v>
      </c>
      <c r="N926" s="26">
        <f t="shared" si="74"/>
        <v>10</v>
      </c>
    </row>
    <row r="927" spans="1:14" ht="31.5" customHeight="1" x14ac:dyDescent="0.45">
      <c r="A927" s="6" t="str">
        <f t="shared" si="70"/>
        <v>95-1</v>
      </c>
      <c r="B927" s="6" t="str">
        <f t="shared" si="71"/>
        <v>95-1</v>
      </c>
      <c r="C927" s="21">
        <f>原本!A926</f>
        <v>95</v>
      </c>
      <c r="D927" s="22" t="s">
        <v>9</v>
      </c>
      <c r="E927" s="23">
        <f>原本!B926</f>
        <v>1</v>
      </c>
      <c r="F927" s="21">
        <f>原本!C926</f>
        <v>0</v>
      </c>
      <c r="G927" s="21" t="str">
        <f t="shared" si="72"/>
        <v>95-1</v>
      </c>
      <c r="H927" s="42"/>
      <c r="I927" s="24" t="str">
        <f>原本!D926</f>
        <v>LOUIS VUITTON</v>
      </c>
      <c r="J927" s="25" t="str">
        <f>原本!E926</f>
        <v>バッグ</v>
      </c>
      <c r="K927" s="25" t="str">
        <f>原本!G926</f>
        <v>ブレンドウッド</v>
      </c>
      <c r="L927" s="26">
        <f t="shared" si="73"/>
        <v>95</v>
      </c>
      <c r="M927" s="26" t="s">
        <v>0</v>
      </c>
      <c r="N927" s="26">
        <f t="shared" si="74"/>
        <v>1</v>
      </c>
    </row>
    <row r="928" spans="1:14" ht="31.5" customHeight="1" x14ac:dyDescent="0.45">
      <c r="A928" s="6" t="str">
        <f t="shared" si="70"/>
        <v>95-2</v>
      </c>
      <c r="B928" s="6" t="str">
        <f t="shared" si="71"/>
        <v>95-2</v>
      </c>
      <c r="C928" s="21">
        <f>原本!A927</f>
        <v>95</v>
      </c>
      <c r="D928" s="22" t="s">
        <v>9</v>
      </c>
      <c r="E928" s="23">
        <f>原本!B927</f>
        <v>2</v>
      </c>
      <c r="F928" s="21">
        <f>原本!C927</f>
        <v>0</v>
      </c>
      <c r="G928" s="21" t="str">
        <f t="shared" si="72"/>
        <v>95-2</v>
      </c>
      <c r="H928" s="42"/>
      <c r="I928" s="24" t="str">
        <f>原本!D927</f>
        <v>LOUIS VUITTON</v>
      </c>
      <c r="J928" s="25" t="str">
        <f>原本!E927</f>
        <v>バッグ</v>
      </c>
      <c r="K928" s="25" t="str">
        <f>原本!G927</f>
        <v>ウィルシャーPM</v>
      </c>
      <c r="L928" s="26">
        <f t="shared" si="73"/>
        <v>95</v>
      </c>
      <c r="M928" s="26" t="s">
        <v>0</v>
      </c>
      <c r="N928" s="26">
        <f t="shared" si="74"/>
        <v>2</v>
      </c>
    </row>
    <row r="929" spans="1:14" ht="31.5" customHeight="1" x14ac:dyDescent="0.45">
      <c r="A929" s="6" t="str">
        <f t="shared" si="70"/>
        <v>95-3</v>
      </c>
      <c r="B929" s="6" t="str">
        <f t="shared" si="71"/>
        <v>95-3</v>
      </c>
      <c r="C929" s="21">
        <f>原本!A928</f>
        <v>95</v>
      </c>
      <c r="D929" s="22" t="s">
        <v>9</v>
      </c>
      <c r="E929" s="23">
        <f>原本!B928</f>
        <v>3</v>
      </c>
      <c r="F929" s="21">
        <f>原本!C928</f>
        <v>0</v>
      </c>
      <c r="G929" s="21" t="str">
        <f t="shared" si="72"/>
        <v>95-3</v>
      </c>
      <c r="H929" s="42"/>
      <c r="I929" s="24" t="str">
        <f>原本!D928</f>
        <v>LOUIS VUITTON</v>
      </c>
      <c r="J929" s="25" t="str">
        <f>原本!E928</f>
        <v>バッグ</v>
      </c>
      <c r="K929" s="25" t="str">
        <f>原本!G928</f>
        <v>ブレアMM/付属品:ストラップ</v>
      </c>
      <c r="L929" s="26">
        <f t="shared" si="73"/>
        <v>95</v>
      </c>
      <c r="M929" s="26" t="s">
        <v>0</v>
      </c>
      <c r="N929" s="26">
        <f t="shared" si="74"/>
        <v>3</v>
      </c>
    </row>
    <row r="930" spans="1:14" ht="31.5" customHeight="1" x14ac:dyDescent="0.45">
      <c r="A930" s="6" t="str">
        <f t="shared" si="70"/>
        <v>95-4</v>
      </c>
      <c r="B930" s="6" t="str">
        <f t="shared" si="71"/>
        <v>95-4</v>
      </c>
      <c r="C930" s="21">
        <f>原本!A929</f>
        <v>95</v>
      </c>
      <c r="D930" s="22" t="s">
        <v>9</v>
      </c>
      <c r="E930" s="23">
        <f>原本!B929</f>
        <v>4</v>
      </c>
      <c r="F930" s="21">
        <f>原本!C929</f>
        <v>0</v>
      </c>
      <c r="G930" s="21" t="str">
        <f t="shared" si="72"/>
        <v>95-4</v>
      </c>
      <c r="H930" s="42"/>
      <c r="I930" s="24" t="str">
        <f>原本!D929</f>
        <v>FENDI</v>
      </c>
      <c r="J930" s="25" t="str">
        <f>原本!E929</f>
        <v>バッグ</v>
      </c>
      <c r="K930" s="25" t="str">
        <f>原本!G929</f>
        <v>マンマバケット　ズッカ</v>
      </c>
      <c r="L930" s="26">
        <f t="shared" si="73"/>
        <v>95</v>
      </c>
      <c r="M930" s="26" t="s">
        <v>0</v>
      </c>
      <c r="N930" s="26">
        <f t="shared" si="74"/>
        <v>4</v>
      </c>
    </row>
    <row r="931" spans="1:14" ht="31.5" customHeight="1" x14ac:dyDescent="0.45">
      <c r="A931" s="6" t="str">
        <f t="shared" si="70"/>
        <v>95-5</v>
      </c>
      <c r="B931" s="6" t="str">
        <f t="shared" si="71"/>
        <v>95-5</v>
      </c>
      <c r="C931" s="21">
        <f>原本!A930</f>
        <v>95</v>
      </c>
      <c r="D931" s="22" t="s">
        <v>9</v>
      </c>
      <c r="E931" s="23">
        <f>原本!B930</f>
        <v>5</v>
      </c>
      <c r="F931" s="21">
        <f>原本!C930</f>
        <v>0</v>
      </c>
      <c r="G931" s="21" t="str">
        <f t="shared" si="72"/>
        <v>95-5</v>
      </c>
      <c r="H931" s="42"/>
      <c r="I931" s="24" t="str">
        <f>原本!D930</f>
        <v>FENDI</v>
      </c>
      <c r="J931" s="25" t="str">
        <f>原本!E930</f>
        <v>バッグ</v>
      </c>
      <c r="K931" s="25" t="str">
        <f>原本!G930</f>
        <v>マンマバケット　ズッカ</v>
      </c>
      <c r="L931" s="26">
        <f t="shared" si="73"/>
        <v>95</v>
      </c>
      <c r="M931" s="26" t="s">
        <v>0</v>
      </c>
      <c r="N931" s="26">
        <f t="shared" si="74"/>
        <v>5</v>
      </c>
    </row>
    <row r="932" spans="1:14" ht="31.5" customHeight="1" x14ac:dyDescent="0.45">
      <c r="A932" s="6" t="str">
        <f t="shared" si="70"/>
        <v>95-6</v>
      </c>
      <c r="B932" s="6" t="str">
        <f t="shared" si="71"/>
        <v>95-6</v>
      </c>
      <c r="C932" s="21">
        <f>原本!A931</f>
        <v>95</v>
      </c>
      <c r="D932" s="22" t="s">
        <v>9</v>
      </c>
      <c r="E932" s="23">
        <f>原本!B931</f>
        <v>6</v>
      </c>
      <c r="F932" s="21">
        <f>原本!C931</f>
        <v>0</v>
      </c>
      <c r="G932" s="21" t="str">
        <f t="shared" si="72"/>
        <v>95-6</v>
      </c>
      <c r="H932" s="42"/>
      <c r="I932" s="24" t="str">
        <f>原本!D931</f>
        <v>PRADA</v>
      </c>
      <c r="J932" s="25" t="str">
        <f>原本!E931</f>
        <v>バッグ</v>
      </c>
      <c r="K932" s="25" t="str">
        <f>原本!G931</f>
        <v>2WAY/付属品:ストラップ</v>
      </c>
      <c r="L932" s="26">
        <f t="shared" si="73"/>
        <v>95</v>
      </c>
      <c r="M932" s="26" t="s">
        <v>0</v>
      </c>
      <c r="N932" s="26">
        <f t="shared" si="74"/>
        <v>6</v>
      </c>
    </row>
    <row r="933" spans="1:14" ht="31.5" customHeight="1" x14ac:dyDescent="0.45">
      <c r="A933" s="6" t="str">
        <f t="shared" si="70"/>
        <v>95-7</v>
      </c>
      <c r="B933" s="6" t="str">
        <f t="shared" si="71"/>
        <v>95-7</v>
      </c>
      <c r="C933" s="21">
        <f>原本!A932</f>
        <v>95</v>
      </c>
      <c r="D933" s="22" t="s">
        <v>9</v>
      </c>
      <c r="E933" s="23">
        <f>原本!B932</f>
        <v>7</v>
      </c>
      <c r="F933" s="21">
        <f>原本!C932</f>
        <v>0</v>
      </c>
      <c r="G933" s="21" t="str">
        <f t="shared" si="72"/>
        <v>95-7</v>
      </c>
      <c r="H933" s="42"/>
      <c r="I933" s="24" t="str">
        <f>原本!D932</f>
        <v>PRADA</v>
      </c>
      <c r="J933" s="25" t="str">
        <f>原本!E932</f>
        <v>バッグ</v>
      </c>
      <c r="K933" s="25" t="str">
        <f>原本!G932</f>
        <v>ワンショルダー</v>
      </c>
      <c r="L933" s="26">
        <f t="shared" si="73"/>
        <v>95</v>
      </c>
      <c r="M933" s="26" t="s">
        <v>0</v>
      </c>
      <c r="N933" s="26">
        <f t="shared" si="74"/>
        <v>7</v>
      </c>
    </row>
    <row r="934" spans="1:14" ht="31.5" customHeight="1" x14ac:dyDescent="0.45">
      <c r="A934" s="6" t="str">
        <f t="shared" si="70"/>
        <v>95-8</v>
      </c>
      <c r="B934" s="6" t="str">
        <f t="shared" si="71"/>
        <v>95-8</v>
      </c>
      <c r="C934" s="21">
        <f>原本!A933</f>
        <v>95</v>
      </c>
      <c r="D934" s="22" t="s">
        <v>9</v>
      </c>
      <c r="E934" s="23">
        <f>原本!B933</f>
        <v>8</v>
      </c>
      <c r="F934" s="21">
        <f>原本!C933</f>
        <v>0</v>
      </c>
      <c r="G934" s="21" t="str">
        <f t="shared" si="72"/>
        <v>95-8</v>
      </c>
      <c r="H934" s="42"/>
      <c r="I934" s="24" t="str">
        <f>原本!D933</f>
        <v>PRADA</v>
      </c>
      <c r="J934" s="25" t="str">
        <f>原本!E933</f>
        <v>バッグ</v>
      </c>
      <c r="K934" s="25" t="str">
        <f>原本!G933</f>
        <v>ショルダーバッグ/付属品:カード</v>
      </c>
      <c r="L934" s="26">
        <f t="shared" si="73"/>
        <v>95</v>
      </c>
      <c r="M934" s="26" t="s">
        <v>0</v>
      </c>
      <c r="N934" s="26">
        <f t="shared" si="74"/>
        <v>8</v>
      </c>
    </row>
    <row r="935" spans="1:14" ht="31.5" customHeight="1" x14ac:dyDescent="0.45">
      <c r="A935" s="6" t="str">
        <f t="shared" si="70"/>
        <v>95-9</v>
      </c>
      <c r="B935" s="6" t="str">
        <f t="shared" si="71"/>
        <v>95-9</v>
      </c>
      <c r="C935" s="21">
        <f>原本!A934</f>
        <v>95</v>
      </c>
      <c r="D935" s="22" t="s">
        <v>9</v>
      </c>
      <c r="E935" s="23">
        <f>原本!B934</f>
        <v>9</v>
      </c>
      <c r="F935" s="21">
        <f>原本!C934</f>
        <v>0</v>
      </c>
      <c r="G935" s="21" t="str">
        <f t="shared" si="72"/>
        <v>95-9</v>
      </c>
      <c r="H935" s="42"/>
      <c r="I935" s="24" t="str">
        <f>原本!D934</f>
        <v>PRADA</v>
      </c>
      <c r="J935" s="25" t="str">
        <f>原本!E934</f>
        <v>バッグ</v>
      </c>
      <c r="K935" s="25" t="str">
        <f>原本!G934</f>
        <v>2WAY/付属品:ストラップ</v>
      </c>
      <c r="L935" s="26">
        <f t="shared" si="73"/>
        <v>95</v>
      </c>
      <c r="M935" s="26" t="s">
        <v>0</v>
      </c>
      <c r="N935" s="26">
        <f t="shared" si="74"/>
        <v>9</v>
      </c>
    </row>
    <row r="936" spans="1:14" ht="31.5" customHeight="1" x14ac:dyDescent="0.45">
      <c r="A936" s="6" t="str">
        <f t="shared" si="70"/>
        <v>95-10</v>
      </c>
      <c r="B936" s="6" t="str">
        <f t="shared" si="71"/>
        <v>95-10</v>
      </c>
      <c r="C936" s="21">
        <f>原本!A935</f>
        <v>95</v>
      </c>
      <c r="D936" s="22" t="s">
        <v>9</v>
      </c>
      <c r="E936" s="23">
        <f>原本!B935</f>
        <v>10</v>
      </c>
      <c r="F936" s="21">
        <f>原本!C935</f>
        <v>0</v>
      </c>
      <c r="G936" s="21" t="str">
        <f t="shared" si="72"/>
        <v>95-10</v>
      </c>
      <c r="H936" s="42"/>
      <c r="I936" s="24" t="str">
        <f>原本!D935</f>
        <v>PRADA</v>
      </c>
      <c r="J936" s="25" t="str">
        <f>原本!E935</f>
        <v>バッグ</v>
      </c>
      <c r="K936" s="25" t="str">
        <f>原本!G935</f>
        <v>2WAY/付属品:ストラップ　カード</v>
      </c>
      <c r="L936" s="26">
        <f t="shared" si="73"/>
        <v>95</v>
      </c>
      <c r="M936" s="26" t="s">
        <v>0</v>
      </c>
      <c r="N936" s="26">
        <f t="shared" si="74"/>
        <v>10</v>
      </c>
    </row>
    <row r="937" spans="1:14" ht="31.5" customHeight="1" x14ac:dyDescent="0.45">
      <c r="A937" s="6" t="str">
        <f t="shared" si="70"/>
        <v>96-1</v>
      </c>
      <c r="B937" s="6" t="str">
        <f t="shared" si="71"/>
        <v>96-1</v>
      </c>
      <c r="C937" s="21">
        <f>原本!A936</f>
        <v>96</v>
      </c>
      <c r="D937" s="22" t="s">
        <v>9</v>
      </c>
      <c r="E937" s="23">
        <f>原本!B936</f>
        <v>1</v>
      </c>
      <c r="F937" s="21">
        <f>原本!C936</f>
        <v>0</v>
      </c>
      <c r="G937" s="21" t="str">
        <f t="shared" si="72"/>
        <v>96-1</v>
      </c>
      <c r="H937" s="42"/>
      <c r="I937" s="24" t="str">
        <f>原本!D936</f>
        <v>LOUIS VUITTON</v>
      </c>
      <c r="J937" s="25" t="str">
        <f>原本!E936</f>
        <v>バッグ</v>
      </c>
      <c r="K937" s="25" t="str">
        <f>原本!G936</f>
        <v xml:space="preserve">【別展】ﾄﾛﾝﾌﾟｲﾕ ｱﾝｼﾞｪﾆｭｰ ﾌﾞﾗｳﾝ </v>
      </c>
      <c r="L937" s="26">
        <f t="shared" si="73"/>
        <v>96</v>
      </c>
      <c r="M937" s="26" t="s">
        <v>0</v>
      </c>
      <c r="N937" s="26">
        <f t="shared" si="74"/>
        <v>1</v>
      </c>
    </row>
    <row r="938" spans="1:14" ht="31.5" customHeight="1" x14ac:dyDescent="0.45">
      <c r="A938" s="6" t="str">
        <f t="shared" si="70"/>
        <v>96-2</v>
      </c>
      <c r="B938" s="6" t="str">
        <f t="shared" si="71"/>
        <v>96-2</v>
      </c>
      <c r="C938" s="21">
        <f>原本!A937</f>
        <v>96</v>
      </c>
      <c r="D938" s="22" t="s">
        <v>9</v>
      </c>
      <c r="E938" s="23">
        <f>原本!B937</f>
        <v>2</v>
      </c>
      <c r="F938" s="21">
        <f>原本!C937</f>
        <v>0</v>
      </c>
      <c r="G938" s="21" t="str">
        <f t="shared" si="72"/>
        <v>96-2</v>
      </c>
      <c r="H938" s="42"/>
      <c r="I938" s="24" t="str">
        <f>原本!D937</f>
        <v>LOUIS VUITTON</v>
      </c>
      <c r="J938" s="25" t="str">
        <f>原本!E937</f>
        <v>バッグ</v>
      </c>
      <c r="K938" s="25" t="str">
        <f>原本!G937</f>
        <v>【別展】 ﾓﾉｸﾞﾗﾑﾏﾙﾁｶﾗｰ ﾏﾘﾘﾝ/付属品:袋</v>
      </c>
      <c r="L938" s="26">
        <f t="shared" si="73"/>
        <v>96</v>
      </c>
      <c r="M938" s="26" t="s">
        <v>0</v>
      </c>
      <c r="N938" s="26">
        <f t="shared" si="74"/>
        <v>2</v>
      </c>
    </row>
    <row r="939" spans="1:14" ht="31.5" customHeight="1" x14ac:dyDescent="0.45">
      <c r="A939" s="6" t="str">
        <f t="shared" si="70"/>
        <v>96-3</v>
      </c>
      <c r="B939" s="6" t="str">
        <f t="shared" si="71"/>
        <v>96-3</v>
      </c>
      <c r="C939" s="21">
        <f>原本!A938</f>
        <v>96</v>
      </c>
      <c r="D939" s="22" t="s">
        <v>9</v>
      </c>
      <c r="E939" s="23">
        <f>原本!B938</f>
        <v>3</v>
      </c>
      <c r="F939" s="21">
        <f>原本!C938</f>
        <v>0</v>
      </c>
      <c r="G939" s="21" t="str">
        <f t="shared" si="72"/>
        <v>96-3</v>
      </c>
      <c r="H939" s="42"/>
      <c r="I939" s="24" t="str">
        <f>原本!D938</f>
        <v>LOUIS VUITTON</v>
      </c>
      <c r="J939" s="25" t="str">
        <f>原本!E938</f>
        <v>バッグ</v>
      </c>
      <c r="K939" s="25" t="str">
        <f>原本!G938</f>
        <v xml:space="preserve">ﾏﾙﾁｶﾗｰ ﾌﾟﾘｼﾗ  </v>
      </c>
      <c r="L939" s="26">
        <f t="shared" si="73"/>
        <v>96</v>
      </c>
      <c r="M939" s="26" t="s">
        <v>0</v>
      </c>
      <c r="N939" s="26">
        <f t="shared" si="74"/>
        <v>3</v>
      </c>
    </row>
    <row r="940" spans="1:14" ht="31.5" customHeight="1" x14ac:dyDescent="0.45">
      <c r="A940" s="6" t="str">
        <f t="shared" si="70"/>
        <v>96-4</v>
      </c>
      <c r="B940" s="6" t="str">
        <f t="shared" si="71"/>
        <v>96-4</v>
      </c>
      <c r="C940" s="21">
        <f>原本!A939</f>
        <v>96</v>
      </c>
      <c r="D940" s="22" t="s">
        <v>9</v>
      </c>
      <c r="E940" s="23">
        <f>原本!B939</f>
        <v>4</v>
      </c>
      <c r="F940" s="21">
        <f>原本!C939</f>
        <v>0</v>
      </c>
      <c r="G940" s="21" t="str">
        <f t="shared" si="72"/>
        <v>96-4</v>
      </c>
      <c r="H940" s="42"/>
      <c r="I940" s="24" t="str">
        <f>原本!D939</f>
        <v>LOUIS VUITTON</v>
      </c>
      <c r="J940" s="25" t="str">
        <f>原本!E939</f>
        <v>バッグ</v>
      </c>
      <c r="K940" s="25" t="str">
        <f>原本!G939</f>
        <v>ｱﾙﾏ/ﾓﾉｸﾞﾗﾑﾏﾙﾁ/ﾉﾜｰﾙ</v>
      </c>
      <c r="L940" s="26">
        <f t="shared" si="73"/>
        <v>96</v>
      </c>
      <c r="M940" s="26" t="s">
        <v>0</v>
      </c>
      <c r="N940" s="26">
        <f t="shared" si="74"/>
        <v>4</v>
      </c>
    </row>
    <row r="941" spans="1:14" ht="31.5" customHeight="1" x14ac:dyDescent="0.45">
      <c r="A941" s="6" t="str">
        <f t="shared" si="70"/>
        <v>96-5</v>
      </c>
      <c r="B941" s="6" t="str">
        <f t="shared" si="71"/>
        <v>96-5</v>
      </c>
      <c r="C941" s="21">
        <f>原本!A940</f>
        <v>96</v>
      </c>
      <c r="D941" s="22" t="s">
        <v>9</v>
      </c>
      <c r="E941" s="23">
        <f>原本!B940</f>
        <v>5</v>
      </c>
      <c r="F941" s="21">
        <f>原本!C940</f>
        <v>0</v>
      </c>
      <c r="G941" s="21" t="str">
        <f t="shared" si="72"/>
        <v>96-5</v>
      </c>
      <c r="H941" s="42"/>
      <c r="I941" s="24" t="str">
        <f>原本!D940</f>
        <v>LOUIS VUITTON</v>
      </c>
      <c r="J941" s="25" t="str">
        <f>原本!E940</f>
        <v>バッグ</v>
      </c>
      <c r="K941" s="25" t="str">
        <f>原本!G940</f>
        <v xml:space="preserve"> ﾏﾙﾁｶﾗｰ ｱﾙﾏ </v>
      </c>
      <c r="L941" s="26">
        <f t="shared" si="73"/>
        <v>96</v>
      </c>
      <c r="M941" s="26" t="s">
        <v>0</v>
      </c>
      <c r="N941" s="26">
        <f t="shared" si="74"/>
        <v>5</v>
      </c>
    </row>
    <row r="942" spans="1:14" ht="31.5" customHeight="1" x14ac:dyDescent="0.45">
      <c r="A942" s="6" t="str">
        <f t="shared" si="70"/>
        <v>96-6</v>
      </c>
      <c r="B942" s="6" t="str">
        <f t="shared" si="71"/>
        <v>96-6</v>
      </c>
      <c r="C942" s="21">
        <f>原本!A941</f>
        <v>96</v>
      </c>
      <c r="D942" s="22" t="s">
        <v>9</v>
      </c>
      <c r="E942" s="23">
        <f>原本!B941</f>
        <v>6</v>
      </c>
      <c r="F942" s="21">
        <f>原本!C941</f>
        <v>0</v>
      </c>
      <c r="G942" s="21" t="str">
        <f t="shared" si="72"/>
        <v>96-6</v>
      </c>
      <c r="H942" s="42"/>
      <c r="I942" s="24" t="str">
        <f>原本!D941</f>
        <v>LOUIS VUITTON</v>
      </c>
      <c r="J942" s="25" t="str">
        <f>原本!E941</f>
        <v>バッグ</v>
      </c>
      <c r="K942" s="25" t="str">
        <f>原本!G941</f>
        <v>ｶﾊﾞﾋﾟｱﾉ  ﾀﾞﾐｴ</v>
      </c>
      <c r="L942" s="26">
        <f t="shared" si="73"/>
        <v>96</v>
      </c>
      <c r="M942" s="26" t="s">
        <v>0</v>
      </c>
      <c r="N942" s="26">
        <f t="shared" si="74"/>
        <v>6</v>
      </c>
    </row>
    <row r="943" spans="1:14" ht="31.5" customHeight="1" x14ac:dyDescent="0.45">
      <c r="A943" s="6" t="str">
        <f t="shared" si="70"/>
        <v>96-7</v>
      </c>
      <c r="B943" s="6" t="str">
        <f t="shared" si="71"/>
        <v>96-7</v>
      </c>
      <c r="C943" s="21">
        <f>原本!A942</f>
        <v>96</v>
      </c>
      <c r="D943" s="22" t="s">
        <v>9</v>
      </c>
      <c r="E943" s="23">
        <f>原本!B942</f>
        <v>7</v>
      </c>
      <c r="F943" s="21">
        <f>原本!C942</f>
        <v>0</v>
      </c>
      <c r="G943" s="21" t="str">
        <f t="shared" si="72"/>
        <v>96-7</v>
      </c>
      <c r="H943" s="42"/>
      <c r="I943" s="24" t="str">
        <f>原本!D942</f>
        <v>LOUIS VUITTON</v>
      </c>
      <c r="J943" s="25" t="str">
        <f>原本!E942</f>
        <v>バッグ</v>
      </c>
      <c r="K943" s="25" t="str">
        <f>原本!G942</f>
        <v xml:space="preserve"> ｼﾃ ﾀﾞﾐｴ </v>
      </c>
      <c r="L943" s="26">
        <f t="shared" si="73"/>
        <v>96</v>
      </c>
      <c r="M943" s="26" t="s">
        <v>0</v>
      </c>
      <c r="N943" s="26">
        <f t="shared" si="74"/>
        <v>7</v>
      </c>
    </row>
    <row r="944" spans="1:14" ht="31.5" customHeight="1" x14ac:dyDescent="0.45">
      <c r="A944" s="6" t="str">
        <f t="shared" si="70"/>
        <v>96-8</v>
      </c>
      <c r="B944" s="6" t="str">
        <f t="shared" si="71"/>
        <v>96-8</v>
      </c>
      <c r="C944" s="21">
        <f>原本!A943</f>
        <v>96</v>
      </c>
      <c r="D944" s="22" t="s">
        <v>9</v>
      </c>
      <c r="E944" s="23">
        <f>原本!B943</f>
        <v>8</v>
      </c>
      <c r="F944" s="21">
        <f>原本!C943</f>
        <v>0</v>
      </c>
      <c r="G944" s="21" t="str">
        <f t="shared" si="72"/>
        <v>96-8</v>
      </c>
      <c r="H944" s="42"/>
      <c r="I944" s="24" t="str">
        <f>原本!D943</f>
        <v>LOUIS VUITTON</v>
      </c>
      <c r="J944" s="25" t="str">
        <f>原本!E943</f>
        <v>バッグ</v>
      </c>
      <c r="K944" s="25" t="str">
        <f>原本!G943</f>
        <v xml:space="preserve"> ﾓﾉｸﾞﾗﾑﾏﾙﾁｶﾗｰ ﾐﾆｽﾋﾟｰﾃﾞｨ/付属品:ストラップ</v>
      </c>
      <c r="L944" s="26">
        <f t="shared" si="73"/>
        <v>96</v>
      </c>
      <c r="M944" s="26" t="s">
        <v>0</v>
      </c>
      <c r="N944" s="26">
        <f t="shared" si="74"/>
        <v>8</v>
      </c>
    </row>
    <row r="945" spans="1:14" ht="31.5" customHeight="1" x14ac:dyDescent="0.45">
      <c r="A945" s="6" t="str">
        <f t="shared" si="70"/>
        <v>96-9</v>
      </c>
      <c r="B945" s="6" t="str">
        <f t="shared" si="71"/>
        <v>96-9</v>
      </c>
      <c r="C945" s="21">
        <f>原本!A944</f>
        <v>96</v>
      </c>
      <c r="D945" s="22" t="s">
        <v>9</v>
      </c>
      <c r="E945" s="23">
        <f>原本!B944</f>
        <v>9</v>
      </c>
      <c r="F945" s="21">
        <f>原本!C944</f>
        <v>0</v>
      </c>
      <c r="G945" s="21" t="str">
        <f t="shared" si="72"/>
        <v>96-9</v>
      </c>
      <c r="H945" s="42"/>
      <c r="I945" s="24" t="str">
        <f>原本!D944</f>
        <v>LOUIS VUITTON</v>
      </c>
      <c r="J945" s="25" t="str">
        <f>原本!E944</f>
        <v>バッグ</v>
      </c>
      <c r="K945" s="25" t="str">
        <f>原本!G944</f>
        <v>ｴﾘﾌﾟｽPM ﾀﾞﾐｴ</v>
      </c>
      <c r="L945" s="26">
        <f t="shared" si="73"/>
        <v>96</v>
      </c>
      <c r="M945" s="26" t="s">
        <v>0</v>
      </c>
      <c r="N945" s="26">
        <f t="shared" si="74"/>
        <v>9</v>
      </c>
    </row>
    <row r="946" spans="1:14" ht="31.5" customHeight="1" x14ac:dyDescent="0.45">
      <c r="A946" s="6" t="str">
        <f t="shared" si="70"/>
        <v>96-10</v>
      </c>
      <c r="B946" s="6" t="str">
        <f t="shared" si="71"/>
        <v>96-10</v>
      </c>
      <c r="C946" s="21">
        <f>原本!A945</f>
        <v>96</v>
      </c>
      <c r="D946" s="22" t="s">
        <v>9</v>
      </c>
      <c r="E946" s="23">
        <f>原本!B945</f>
        <v>10</v>
      </c>
      <c r="F946" s="21">
        <f>原本!C945</f>
        <v>0</v>
      </c>
      <c r="G946" s="21" t="str">
        <f t="shared" si="72"/>
        <v>96-10</v>
      </c>
      <c r="H946" s="42"/>
      <c r="I946" s="24" t="str">
        <f>原本!D945</f>
        <v>LOUIS VUITTON</v>
      </c>
      <c r="J946" s="25" t="str">
        <f>原本!E945</f>
        <v>バッグ</v>
      </c>
      <c r="K946" s="25" t="str">
        <f>原本!G945</f>
        <v>ﾀﾞﾐｴ ﾄｰﾀﾘｰPM</v>
      </c>
      <c r="L946" s="26">
        <f t="shared" si="73"/>
        <v>96</v>
      </c>
      <c r="M946" s="26" t="s">
        <v>0</v>
      </c>
      <c r="N946" s="26">
        <f t="shared" si="74"/>
        <v>10</v>
      </c>
    </row>
    <row r="947" spans="1:14" ht="31.5" customHeight="1" x14ac:dyDescent="0.45">
      <c r="A947" s="6" t="str">
        <f t="shared" si="70"/>
        <v>97-1</v>
      </c>
      <c r="B947" s="6" t="str">
        <f t="shared" si="71"/>
        <v>97-1</v>
      </c>
      <c r="C947" s="21">
        <f>原本!A946</f>
        <v>97</v>
      </c>
      <c r="D947" s="22" t="s">
        <v>9</v>
      </c>
      <c r="E947" s="23">
        <f>原本!B946</f>
        <v>1</v>
      </c>
      <c r="F947" s="21">
        <f>原本!C946</f>
        <v>0</v>
      </c>
      <c r="G947" s="21" t="str">
        <f t="shared" si="72"/>
        <v>97-1</v>
      </c>
      <c r="H947" s="42"/>
      <c r="I947" s="24" t="str">
        <f>原本!D946</f>
        <v>LOUIS VUITTON</v>
      </c>
      <c r="J947" s="25" t="str">
        <f>原本!E946</f>
        <v>バッグ</v>
      </c>
      <c r="K947" s="25" t="str">
        <f>原本!G946</f>
        <v>モノグラム　マルチカラー　ブロン　リフト　M40055　TH0095/付属品:袋</v>
      </c>
      <c r="L947" s="26">
        <f t="shared" si="73"/>
        <v>97</v>
      </c>
      <c r="M947" s="26" t="s">
        <v>0</v>
      </c>
      <c r="N947" s="26">
        <f t="shared" si="74"/>
        <v>1</v>
      </c>
    </row>
    <row r="948" spans="1:14" ht="31.5" customHeight="1" x14ac:dyDescent="0.45">
      <c r="A948" s="6" t="str">
        <f t="shared" si="70"/>
        <v>97-2</v>
      </c>
      <c r="B948" s="6" t="str">
        <f t="shared" si="71"/>
        <v>97-2</v>
      </c>
      <c r="C948" s="21">
        <f>原本!A947</f>
        <v>97</v>
      </c>
      <c r="D948" s="22" t="s">
        <v>9</v>
      </c>
      <c r="E948" s="23">
        <f>原本!B947</f>
        <v>2</v>
      </c>
      <c r="F948" s="21">
        <f>原本!C947</f>
        <v>0</v>
      </c>
      <c r="G948" s="21" t="str">
        <f t="shared" si="72"/>
        <v>97-2</v>
      </c>
      <c r="H948" s="42"/>
      <c r="I948" s="24" t="str">
        <f>原本!D947</f>
        <v>LOUIS VUITTON</v>
      </c>
      <c r="J948" s="25" t="str">
        <f>原本!E947</f>
        <v>バッグ</v>
      </c>
      <c r="K948" s="25" t="str">
        <f>原本!G947</f>
        <v>モノグラム　プティット　サックプラ　M81295　CA3210/付属品:ストラップ</v>
      </c>
      <c r="L948" s="26">
        <f t="shared" si="73"/>
        <v>97</v>
      </c>
      <c r="M948" s="26" t="s">
        <v>0</v>
      </c>
      <c r="N948" s="26">
        <f t="shared" si="74"/>
        <v>2</v>
      </c>
    </row>
    <row r="949" spans="1:14" ht="31.5" customHeight="1" x14ac:dyDescent="0.45">
      <c r="A949" s="6" t="str">
        <f t="shared" si="70"/>
        <v>97-3</v>
      </c>
      <c r="B949" s="6" t="str">
        <f t="shared" si="71"/>
        <v>97-3</v>
      </c>
      <c r="C949" s="21">
        <f>原本!A948</f>
        <v>97</v>
      </c>
      <c r="D949" s="22" t="s">
        <v>9</v>
      </c>
      <c r="E949" s="23">
        <f>原本!B948</f>
        <v>3</v>
      </c>
      <c r="F949" s="21">
        <f>原本!C948</f>
        <v>0</v>
      </c>
      <c r="G949" s="21" t="str">
        <f t="shared" si="72"/>
        <v>97-3</v>
      </c>
      <c r="H949" s="42"/>
      <c r="I949" s="24" t="str">
        <f>原本!D948</f>
        <v>LOUIS VUITTON</v>
      </c>
      <c r="J949" s="25" t="str">
        <f>原本!E948</f>
        <v>バッグ</v>
      </c>
      <c r="K949" s="25" t="str">
        <f>原本!G948</f>
        <v>モノグラム　カルトシエールGM　M51252　SL0911</v>
      </c>
      <c r="L949" s="26">
        <f t="shared" si="73"/>
        <v>97</v>
      </c>
      <c r="M949" s="26" t="s">
        <v>0</v>
      </c>
      <c r="N949" s="26">
        <f t="shared" si="74"/>
        <v>3</v>
      </c>
    </row>
    <row r="950" spans="1:14" ht="31.5" customHeight="1" x14ac:dyDescent="0.45">
      <c r="A950" s="6" t="str">
        <f t="shared" si="70"/>
        <v>97-4</v>
      </c>
      <c r="B950" s="6" t="str">
        <f t="shared" si="71"/>
        <v>97-4</v>
      </c>
      <c r="C950" s="21">
        <f>原本!A949</f>
        <v>97</v>
      </c>
      <c r="D950" s="22" t="s">
        <v>9</v>
      </c>
      <c r="E950" s="23">
        <f>原本!B949</f>
        <v>4</v>
      </c>
      <c r="F950" s="21">
        <f>原本!C949</f>
        <v>0</v>
      </c>
      <c r="G950" s="21" t="str">
        <f t="shared" si="72"/>
        <v>97-4</v>
      </c>
      <c r="H950" s="42"/>
      <c r="I950" s="24" t="str">
        <f>原本!D949</f>
        <v>LOUIS VUITTON</v>
      </c>
      <c r="J950" s="25" t="str">
        <f>原本!E949</f>
        <v>バッグ</v>
      </c>
      <c r="K950" s="25" t="str">
        <f>原本!G949</f>
        <v>モノグラム　メッセンジャーボスフォール　M40106　DU1006</v>
      </c>
      <c r="L950" s="26">
        <f t="shared" si="73"/>
        <v>97</v>
      </c>
      <c r="M950" s="26" t="s">
        <v>0</v>
      </c>
      <c r="N950" s="26">
        <f t="shared" si="74"/>
        <v>4</v>
      </c>
    </row>
    <row r="951" spans="1:14" ht="31.5" customHeight="1" x14ac:dyDescent="0.45">
      <c r="A951" s="6" t="str">
        <f t="shared" si="70"/>
        <v>97-5</v>
      </c>
      <c r="B951" s="6" t="str">
        <f t="shared" si="71"/>
        <v>97-5</v>
      </c>
      <c r="C951" s="21">
        <f>原本!A950</f>
        <v>97</v>
      </c>
      <c r="D951" s="22" t="s">
        <v>9</v>
      </c>
      <c r="E951" s="23">
        <f>原本!B950</f>
        <v>5</v>
      </c>
      <c r="F951" s="21">
        <f>原本!C950</f>
        <v>0</v>
      </c>
      <c r="G951" s="21" t="str">
        <f t="shared" si="72"/>
        <v>97-5</v>
      </c>
      <c r="H951" s="42"/>
      <c r="I951" s="24" t="str">
        <f>原本!D950</f>
        <v>LOUIS VUITTON</v>
      </c>
      <c r="J951" s="25" t="str">
        <f>原本!E950</f>
        <v>バッグ</v>
      </c>
      <c r="K951" s="25" t="str">
        <f>原本!G950</f>
        <v>モノグラム　ネヴァーフルPM　M41245　AR4108/付属品:ポーチ</v>
      </c>
      <c r="L951" s="26">
        <f t="shared" si="73"/>
        <v>97</v>
      </c>
      <c r="M951" s="26" t="s">
        <v>0</v>
      </c>
      <c r="N951" s="26">
        <f t="shared" si="74"/>
        <v>5</v>
      </c>
    </row>
    <row r="952" spans="1:14" ht="31.5" customHeight="1" x14ac:dyDescent="0.45">
      <c r="A952" s="6" t="str">
        <f t="shared" si="70"/>
        <v>97-6</v>
      </c>
      <c r="B952" s="6" t="str">
        <f t="shared" si="71"/>
        <v>97-6</v>
      </c>
      <c r="C952" s="21">
        <f>原本!A951</f>
        <v>97</v>
      </c>
      <c r="D952" s="22" t="s">
        <v>9</v>
      </c>
      <c r="E952" s="23">
        <f>原本!B951</f>
        <v>6</v>
      </c>
      <c r="F952" s="21">
        <f>原本!C951</f>
        <v>0</v>
      </c>
      <c r="G952" s="21" t="str">
        <f t="shared" si="72"/>
        <v>97-6</v>
      </c>
      <c r="H952" s="42"/>
      <c r="I952" s="24" t="str">
        <f>原本!D951</f>
        <v>LOUIS VUITTON</v>
      </c>
      <c r="J952" s="25" t="str">
        <f>原本!E951</f>
        <v>バッグ</v>
      </c>
      <c r="K952" s="25" t="str">
        <f>原本!G951</f>
        <v>モノグラム　カバメゾ　M51151　AR0080</v>
      </c>
      <c r="L952" s="26">
        <f t="shared" si="73"/>
        <v>97</v>
      </c>
      <c r="M952" s="26" t="s">
        <v>0</v>
      </c>
      <c r="N952" s="26">
        <f t="shared" si="74"/>
        <v>6</v>
      </c>
    </row>
    <row r="953" spans="1:14" ht="31.5" customHeight="1" x14ac:dyDescent="0.45">
      <c r="A953" s="6" t="str">
        <f t="shared" si="70"/>
        <v>97-7</v>
      </c>
      <c r="B953" s="6" t="str">
        <f t="shared" si="71"/>
        <v>97-7</v>
      </c>
      <c r="C953" s="21">
        <f>原本!A952</f>
        <v>97</v>
      </c>
      <c r="D953" s="22" t="s">
        <v>9</v>
      </c>
      <c r="E953" s="23">
        <f>原本!B952</f>
        <v>7</v>
      </c>
      <c r="F953" s="21">
        <f>原本!C952</f>
        <v>0</v>
      </c>
      <c r="G953" s="21" t="str">
        <f t="shared" si="72"/>
        <v>97-7</v>
      </c>
      <c r="H953" s="42"/>
      <c r="I953" s="24" t="str">
        <f>原本!D952</f>
        <v>LOUIS VUITTON</v>
      </c>
      <c r="J953" s="25" t="str">
        <f>原本!E952</f>
        <v>バッグ</v>
      </c>
      <c r="K953" s="25" t="str">
        <f>原本!G952</f>
        <v>マヒナ　ステラPM　プードル　M93175　AR2111/付属品:ストラップ/クロシェット/カデナ/鍵2</v>
      </c>
      <c r="L953" s="26">
        <f t="shared" si="73"/>
        <v>97</v>
      </c>
      <c r="M953" s="26" t="s">
        <v>0</v>
      </c>
      <c r="N953" s="26">
        <f t="shared" si="74"/>
        <v>7</v>
      </c>
    </row>
    <row r="954" spans="1:14" ht="31.5" customHeight="1" x14ac:dyDescent="0.45">
      <c r="A954" s="6" t="str">
        <f t="shared" si="70"/>
        <v>97-8</v>
      </c>
      <c r="B954" s="6" t="str">
        <f t="shared" si="71"/>
        <v>97-8</v>
      </c>
      <c r="C954" s="21">
        <f>原本!A953</f>
        <v>97</v>
      </c>
      <c r="D954" s="22" t="s">
        <v>9</v>
      </c>
      <c r="E954" s="23">
        <f>原本!B953</f>
        <v>8</v>
      </c>
      <c r="F954" s="21">
        <f>原本!C953</f>
        <v>0</v>
      </c>
      <c r="G954" s="21" t="str">
        <f t="shared" si="72"/>
        <v>97-8</v>
      </c>
      <c r="H954" s="42"/>
      <c r="I954" s="24" t="str">
        <f>原本!D953</f>
        <v>LOUIS VUITTON</v>
      </c>
      <c r="J954" s="25" t="str">
        <f>原本!E953</f>
        <v>バッグ</v>
      </c>
      <c r="K954" s="25" t="str">
        <f>原本!G953</f>
        <v>モノグラム・マヒナ　L　トープ　M93121　SP2048</v>
      </c>
      <c r="L954" s="26">
        <f t="shared" si="73"/>
        <v>97</v>
      </c>
      <c r="M954" s="26" t="s">
        <v>0</v>
      </c>
      <c r="N954" s="26">
        <f t="shared" si="74"/>
        <v>8</v>
      </c>
    </row>
    <row r="955" spans="1:14" ht="31.5" customHeight="1" x14ac:dyDescent="0.45">
      <c r="A955" s="6" t="str">
        <f t="shared" si="70"/>
        <v>97-9</v>
      </c>
      <c r="B955" s="6" t="str">
        <f t="shared" si="71"/>
        <v>97-9</v>
      </c>
      <c r="C955" s="21">
        <f>原本!A954</f>
        <v>97</v>
      </c>
      <c r="D955" s="22" t="s">
        <v>9</v>
      </c>
      <c r="E955" s="23">
        <f>原本!B954</f>
        <v>9</v>
      </c>
      <c r="F955" s="21">
        <f>原本!C954</f>
        <v>0</v>
      </c>
      <c r="G955" s="21" t="str">
        <f t="shared" si="72"/>
        <v>97-9</v>
      </c>
      <c r="H955" s="42"/>
      <c r="I955" s="24" t="str">
        <f>原本!D954</f>
        <v>LOUIS VUITTON</v>
      </c>
      <c r="J955" s="25" t="str">
        <f>原本!E954</f>
        <v>バッグ</v>
      </c>
      <c r="K955" s="25" t="str">
        <f>原本!G954</f>
        <v>エピ　モンソー　ノワール　M52122　SR0043/付属品:ストラップ/鍵1</v>
      </c>
      <c r="L955" s="26">
        <f t="shared" si="73"/>
        <v>97</v>
      </c>
      <c r="M955" s="26" t="s">
        <v>0</v>
      </c>
      <c r="N955" s="26">
        <f t="shared" si="74"/>
        <v>9</v>
      </c>
    </row>
    <row r="956" spans="1:14" ht="31.5" customHeight="1" x14ac:dyDescent="0.45">
      <c r="A956" s="6" t="str">
        <f t="shared" si="70"/>
        <v>97-10</v>
      </c>
      <c r="B956" s="6" t="str">
        <f t="shared" si="71"/>
        <v>97-10</v>
      </c>
      <c r="C956" s="21">
        <f>原本!A955</f>
        <v>97</v>
      </c>
      <c r="D956" s="22" t="s">
        <v>9</v>
      </c>
      <c r="E956" s="23">
        <f>原本!B955</f>
        <v>10</v>
      </c>
      <c r="F956" s="21">
        <f>原本!C955</f>
        <v>0</v>
      </c>
      <c r="G956" s="21" t="str">
        <f t="shared" si="72"/>
        <v>97-10</v>
      </c>
      <c r="H956" s="42"/>
      <c r="I956" s="24" t="str">
        <f>原本!D955</f>
        <v>LOUIS VUITTON</v>
      </c>
      <c r="J956" s="25" t="str">
        <f>原本!E955</f>
        <v>バッグ</v>
      </c>
      <c r="K956" s="25" t="str">
        <f>原本!G955</f>
        <v>エピ　ノクタンブル　ライラック　M5452B　VI0090</v>
      </c>
      <c r="L956" s="26">
        <f t="shared" si="73"/>
        <v>97</v>
      </c>
      <c r="M956" s="26" t="s">
        <v>0</v>
      </c>
      <c r="N956" s="26">
        <f t="shared" si="74"/>
        <v>10</v>
      </c>
    </row>
    <row r="957" spans="1:14" ht="31.5" customHeight="1" x14ac:dyDescent="0.45">
      <c r="A957" s="6" t="str">
        <f t="shared" si="70"/>
        <v>98-1</v>
      </c>
      <c r="B957" s="6" t="str">
        <f t="shared" si="71"/>
        <v>98-1</v>
      </c>
      <c r="C957" s="21">
        <f>原本!A956</f>
        <v>98</v>
      </c>
      <c r="D957" s="22" t="s">
        <v>9</v>
      </c>
      <c r="E957" s="23">
        <f>原本!B956</f>
        <v>1</v>
      </c>
      <c r="F957" s="21">
        <f>原本!C956</f>
        <v>0</v>
      </c>
      <c r="G957" s="21" t="str">
        <f t="shared" si="72"/>
        <v>98-1</v>
      </c>
      <c r="H957" s="42"/>
      <c r="I957" s="24" t="str">
        <f>原本!D956</f>
        <v>Christian Dior</v>
      </c>
      <c r="J957" s="25" t="str">
        <f>原本!E956</f>
        <v>バッグ</v>
      </c>
      <c r="K957" s="25" t="str">
        <f>原本!G956</f>
        <v>トロッター　アクセサリーポーチ</v>
      </c>
      <c r="L957" s="26">
        <f t="shared" si="73"/>
        <v>98</v>
      </c>
      <c r="M957" s="26" t="s">
        <v>0</v>
      </c>
      <c r="N957" s="26">
        <f t="shared" si="74"/>
        <v>1</v>
      </c>
    </row>
    <row r="958" spans="1:14" ht="31.5" customHeight="1" x14ac:dyDescent="0.45">
      <c r="A958" s="6" t="str">
        <f t="shared" si="70"/>
        <v>98-2</v>
      </c>
      <c r="B958" s="6" t="str">
        <f t="shared" si="71"/>
        <v>98-2</v>
      </c>
      <c r="C958" s="21">
        <f>原本!A957</f>
        <v>98</v>
      </c>
      <c r="D958" s="22" t="s">
        <v>9</v>
      </c>
      <c r="E958" s="23">
        <f>原本!B957</f>
        <v>2</v>
      </c>
      <c r="F958" s="21">
        <f>原本!C957</f>
        <v>0</v>
      </c>
      <c r="G958" s="21" t="str">
        <f t="shared" si="72"/>
        <v>98-2</v>
      </c>
      <c r="H958" s="42"/>
      <c r="I958" s="24" t="str">
        <f>原本!D957</f>
        <v>Christian Dior</v>
      </c>
      <c r="J958" s="25" t="str">
        <f>原本!E957</f>
        <v>バッグ</v>
      </c>
      <c r="K958" s="25" t="str">
        <f>原本!G957</f>
        <v>トロッター　サドル　アクセサリーポーチ</v>
      </c>
      <c r="L958" s="26">
        <f t="shared" si="73"/>
        <v>98</v>
      </c>
      <c r="M958" s="26" t="s">
        <v>0</v>
      </c>
      <c r="N958" s="26">
        <f t="shared" si="74"/>
        <v>2</v>
      </c>
    </row>
    <row r="959" spans="1:14" ht="31.5" customHeight="1" x14ac:dyDescent="0.45">
      <c r="A959" s="6" t="str">
        <f t="shared" si="70"/>
        <v>98-3</v>
      </c>
      <c r="B959" s="6" t="str">
        <f t="shared" si="71"/>
        <v>98-3</v>
      </c>
      <c r="C959" s="21">
        <f>原本!A958</f>
        <v>98</v>
      </c>
      <c r="D959" s="22" t="s">
        <v>9</v>
      </c>
      <c r="E959" s="23">
        <f>原本!B958</f>
        <v>3</v>
      </c>
      <c r="F959" s="21">
        <f>原本!C958</f>
        <v>0</v>
      </c>
      <c r="G959" s="21" t="str">
        <f t="shared" si="72"/>
        <v>98-3</v>
      </c>
      <c r="H959" s="42"/>
      <c r="I959" s="24" t="str">
        <f>原本!D958</f>
        <v>Christian Dior</v>
      </c>
      <c r="J959" s="25" t="str">
        <f>原本!E958</f>
        <v>バッグ</v>
      </c>
      <c r="K959" s="25" t="str">
        <f>原本!G958</f>
        <v>カナージュ　トートバッグ</v>
      </c>
      <c r="L959" s="26">
        <f t="shared" si="73"/>
        <v>98</v>
      </c>
      <c r="M959" s="26" t="s">
        <v>0</v>
      </c>
      <c r="N959" s="26">
        <f t="shared" si="74"/>
        <v>3</v>
      </c>
    </row>
    <row r="960" spans="1:14" ht="31.5" customHeight="1" x14ac:dyDescent="0.45">
      <c r="A960" s="6" t="str">
        <f t="shared" si="70"/>
        <v>98-4</v>
      </c>
      <c r="B960" s="6" t="str">
        <f t="shared" si="71"/>
        <v>98-4</v>
      </c>
      <c r="C960" s="21">
        <f>原本!A959</f>
        <v>98</v>
      </c>
      <c r="D960" s="22" t="s">
        <v>9</v>
      </c>
      <c r="E960" s="23">
        <f>原本!B959</f>
        <v>4</v>
      </c>
      <c r="F960" s="21">
        <f>原本!C959</f>
        <v>0</v>
      </c>
      <c r="G960" s="21" t="str">
        <f t="shared" si="72"/>
        <v>98-4</v>
      </c>
      <c r="H960" s="42"/>
      <c r="I960" s="24" t="str">
        <f>原本!D959</f>
        <v>Christian Dior</v>
      </c>
      <c r="J960" s="25" t="str">
        <f>原本!E959</f>
        <v>バッグ</v>
      </c>
      <c r="K960" s="25" t="str">
        <f>原本!G959</f>
        <v>【別展】レディディオール　マットブラック/付属品:ST・袋</v>
      </c>
      <c r="L960" s="26">
        <f t="shared" si="73"/>
        <v>98</v>
      </c>
      <c r="M960" s="26" t="s">
        <v>0</v>
      </c>
      <c r="N960" s="26">
        <f t="shared" si="74"/>
        <v>4</v>
      </c>
    </row>
    <row r="961" spans="1:14" ht="31.5" customHeight="1" x14ac:dyDescent="0.45">
      <c r="A961" s="6" t="str">
        <f t="shared" si="70"/>
        <v>98-5</v>
      </c>
      <c r="B961" s="6" t="str">
        <f t="shared" si="71"/>
        <v>98-5</v>
      </c>
      <c r="C961" s="21">
        <f>原本!A960</f>
        <v>98</v>
      </c>
      <c r="D961" s="22" t="s">
        <v>9</v>
      </c>
      <c r="E961" s="23">
        <f>原本!B960</f>
        <v>5</v>
      </c>
      <c r="F961" s="21">
        <f>原本!C960</f>
        <v>0</v>
      </c>
      <c r="G961" s="21" t="str">
        <f t="shared" si="72"/>
        <v>98-5</v>
      </c>
      <c r="H961" s="42"/>
      <c r="I961" s="24" t="str">
        <f>原本!D960</f>
        <v>Christian Dior</v>
      </c>
      <c r="J961" s="25" t="str">
        <f>原本!E960</f>
        <v>バッグ</v>
      </c>
      <c r="K961" s="25" t="str">
        <f>原本!G960</f>
        <v>【別展】レディディオール　ラム/付属品:ST</v>
      </c>
      <c r="L961" s="26">
        <f t="shared" si="73"/>
        <v>98</v>
      </c>
      <c r="M961" s="26" t="s">
        <v>0</v>
      </c>
      <c r="N961" s="26">
        <f t="shared" si="74"/>
        <v>5</v>
      </c>
    </row>
    <row r="962" spans="1:14" ht="31.5" customHeight="1" x14ac:dyDescent="0.45">
      <c r="A962" s="6" t="str">
        <f t="shared" si="70"/>
        <v>98-6</v>
      </c>
      <c r="B962" s="6" t="str">
        <f t="shared" si="71"/>
        <v>98-6</v>
      </c>
      <c r="C962" s="21">
        <f>原本!A961</f>
        <v>98</v>
      </c>
      <c r="D962" s="22" t="s">
        <v>9</v>
      </c>
      <c r="E962" s="23">
        <f>原本!B961</f>
        <v>6</v>
      </c>
      <c r="F962" s="21">
        <f>原本!C961</f>
        <v>0</v>
      </c>
      <c r="G962" s="21" t="str">
        <f t="shared" si="72"/>
        <v>98-6</v>
      </c>
      <c r="H962" s="42"/>
      <c r="I962" s="24" t="str">
        <f>原本!D961</f>
        <v>Christian Dior</v>
      </c>
      <c r="J962" s="25" t="str">
        <f>原本!E961</f>
        <v>バッグ</v>
      </c>
      <c r="K962" s="25" t="str">
        <f>原本!G961</f>
        <v>レディディオール　ラム/付属品:ST</v>
      </c>
      <c r="L962" s="26">
        <f t="shared" si="73"/>
        <v>98</v>
      </c>
      <c r="M962" s="26" t="s">
        <v>0</v>
      </c>
      <c r="N962" s="26">
        <f t="shared" si="74"/>
        <v>6</v>
      </c>
    </row>
    <row r="963" spans="1:14" ht="31.5" customHeight="1" x14ac:dyDescent="0.45">
      <c r="A963" s="6" t="str">
        <f t="shared" si="70"/>
        <v>98-7</v>
      </c>
      <c r="B963" s="6" t="str">
        <f t="shared" si="71"/>
        <v>98-7</v>
      </c>
      <c r="C963" s="21">
        <f>原本!A962</f>
        <v>98</v>
      </c>
      <c r="D963" s="22" t="s">
        <v>9</v>
      </c>
      <c r="E963" s="23">
        <f>原本!B962</f>
        <v>7</v>
      </c>
      <c r="F963" s="21">
        <f>原本!C962</f>
        <v>0</v>
      </c>
      <c r="G963" s="21" t="str">
        <f t="shared" si="72"/>
        <v>98-7</v>
      </c>
      <c r="H963" s="42"/>
      <c r="I963" s="24" t="str">
        <f>原本!D962</f>
        <v>Christian Dior</v>
      </c>
      <c r="J963" s="25" t="str">
        <f>原本!E962</f>
        <v>バッグ</v>
      </c>
      <c r="K963" s="25" t="str">
        <f>原本!G962</f>
        <v>【別展】レディディオール/付属品:ST・箱・袋</v>
      </c>
      <c r="L963" s="26">
        <f t="shared" si="73"/>
        <v>98</v>
      </c>
      <c r="M963" s="26" t="s">
        <v>0</v>
      </c>
      <c r="N963" s="26">
        <f t="shared" si="74"/>
        <v>7</v>
      </c>
    </row>
    <row r="964" spans="1:14" ht="31.5" customHeight="1" x14ac:dyDescent="0.45">
      <c r="A964" s="6" t="str">
        <f t="shared" si="70"/>
        <v>98-8</v>
      </c>
      <c r="B964" s="6" t="str">
        <f t="shared" si="71"/>
        <v>98-8</v>
      </c>
      <c r="C964" s="21">
        <f>原本!A963</f>
        <v>98</v>
      </c>
      <c r="D964" s="22" t="s">
        <v>9</v>
      </c>
      <c r="E964" s="23">
        <f>原本!B963</f>
        <v>8</v>
      </c>
      <c r="F964" s="21">
        <f>原本!C963</f>
        <v>0</v>
      </c>
      <c r="G964" s="21" t="str">
        <f t="shared" si="72"/>
        <v>98-8</v>
      </c>
      <c r="H964" s="42"/>
      <c r="I964" s="24" t="str">
        <f>原本!D963</f>
        <v>Christian Dior</v>
      </c>
      <c r="J964" s="25" t="str">
        <f>原本!E963</f>
        <v>バッグ</v>
      </c>
      <c r="K964" s="25" t="str">
        <f>原本!G963</f>
        <v>レディディオール　ミラーパテント/付属品:ST・袋</v>
      </c>
      <c r="L964" s="26">
        <f t="shared" si="73"/>
        <v>98</v>
      </c>
      <c r="M964" s="26" t="s">
        <v>0</v>
      </c>
      <c r="N964" s="26">
        <f t="shared" si="74"/>
        <v>8</v>
      </c>
    </row>
    <row r="965" spans="1:14" ht="31.5" customHeight="1" x14ac:dyDescent="0.45">
      <c r="A965" s="6" t="str">
        <f t="shared" si="70"/>
        <v>98-9</v>
      </c>
      <c r="B965" s="6" t="str">
        <f t="shared" si="71"/>
        <v>98-9</v>
      </c>
      <c r="C965" s="21">
        <f>原本!A964</f>
        <v>98</v>
      </c>
      <c r="D965" s="22" t="s">
        <v>9</v>
      </c>
      <c r="E965" s="23">
        <f>原本!B964</f>
        <v>9</v>
      </c>
      <c r="F965" s="21">
        <f>原本!C964</f>
        <v>0</v>
      </c>
      <c r="G965" s="21" t="str">
        <f t="shared" si="72"/>
        <v>98-9</v>
      </c>
      <c r="H965" s="42"/>
      <c r="I965" s="24" t="str">
        <f>原本!D964</f>
        <v>Christian Dior</v>
      </c>
      <c r="J965" s="25" t="str">
        <f>原本!E964</f>
        <v>バッグ</v>
      </c>
      <c r="K965" s="25" t="str">
        <f>原本!G964</f>
        <v>レディディオール　パテント/付属品:ST</v>
      </c>
      <c r="L965" s="26">
        <f t="shared" si="73"/>
        <v>98</v>
      </c>
      <c r="M965" s="26" t="s">
        <v>0</v>
      </c>
      <c r="N965" s="26">
        <f t="shared" si="74"/>
        <v>9</v>
      </c>
    </row>
    <row r="966" spans="1:14" ht="31.5" customHeight="1" x14ac:dyDescent="0.45">
      <c r="A966" s="6" t="str">
        <f t="shared" ref="A966:A1029" si="75">$C$3&amp;B966</f>
        <v>98-10</v>
      </c>
      <c r="B966" s="6" t="str">
        <f t="shared" ref="B966:B1029" si="76">C966&amp;-E966</f>
        <v>98-10</v>
      </c>
      <c r="C966" s="21">
        <f>原本!A965</f>
        <v>98</v>
      </c>
      <c r="D966" s="22" t="s">
        <v>9</v>
      </c>
      <c r="E966" s="23">
        <f>原本!B965</f>
        <v>10</v>
      </c>
      <c r="F966" s="21">
        <f>原本!C965</f>
        <v>0</v>
      </c>
      <c r="G966" s="21" t="str">
        <f t="shared" ref="G966:G1029" si="77">C966&amp;-E966</f>
        <v>98-10</v>
      </c>
      <c r="H966" s="42"/>
      <c r="I966" s="24" t="str">
        <f>原本!D965</f>
        <v>Christian Dior</v>
      </c>
      <c r="J966" s="25" t="str">
        <f>原本!E965</f>
        <v>バッグ</v>
      </c>
      <c r="K966" s="25" t="str">
        <f>原本!G965</f>
        <v>チェーンショルダー</v>
      </c>
      <c r="L966" s="26">
        <f t="shared" ref="L966:L1029" si="78">C966</f>
        <v>98</v>
      </c>
      <c r="M966" s="26" t="s">
        <v>0</v>
      </c>
      <c r="N966" s="26">
        <f t="shared" ref="N966:N1029" si="79">E966</f>
        <v>10</v>
      </c>
    </row>
    <row r="967" spans="1:14" ht="31.5" customHeight="1" x14ac:dyDescent="0.45">
      <c r="A967" s="6" t="str">
        <f t="shared" si="75"/>
        <v>99-1</v>
      </c>
      <c r="B967" s="6" t="str">
        <f t="shared" si="76"/>
        <v>99-1</v>
      </c>
      <c r="C967" s="21">
        <f>原本!A966</f>
        <v>99</v>
      </c>
      <c r="D967" s="22" t="s">
        <v>9</v>
      </c>
      <c r="E967" s="23">
        <f>原本!B966</f>
        <v>1</v>
      </c>
      <c r="F967" s="21">
        <f>原本!C966</f>
        <v>0</v>
      </c>
      <c r="G967" s="21" t="str">
        <f t="shared" si="77"/>
        <v>99-1</v>
      </c>
      <c r="H967" s="42"/>
      <c r="I967" s="24" t="str">
        <f>原本!D966</f>
        <v>LOUIS VUITTON</v>
      </c>
      <c r="J967" s="25" t="str">
        <f>原本!E966</f>
        <v>バッグ</v>
      </c>
      <c r="K967" s="25" t="str">
        <f>原本!G966</f>
        <v>ネヴァーフルMM/SA4111</v>
      </c>
      <c r="L967" s="26">
        <f t="shared" si="78"/>
        <v>99</v>
      </c>
      <c r="M967" s="26" t="s">
        <v>0</v>
      </c>
      <c r="N967" s="26">
        <f t="shared" si="79"/>
        <v>1</v>
      </c>
    </row>
    <row r="968" spans="1:14" ht="31.5" customHeight="1" x14ac:dyDescent="0.45">
      <c r="A968" s="6" t="str">
        <f t="shared" si="75"/>
        <v>99-2</v>
      </c>
      <c r="B968" s="6" t="str">
        <f t="shared" si="76"/>
        <v>99-2</v>
      </c>
      <c r="C968" s="21">
        <f>原本!A967</f>
        <v>99</v>
      </c>
      <c r="D968" s="22" t="s">
        <v>9</v>
      </c>
      <c r="E968" s="23">
        <f>原本!B967</f>
        <v>2</v>
      </c>
      <c r="F968" s="21">
        <f>原本!C967</f>
        <v>0</v>
      </c>
      <c r="G968" s="21" t="str">
        <f t="shared" si="77"/>
        <v>99-2</v>
      </c>
      <c r="H968" s="42"/>
      <c r="I968" s="24" t="str">
        <f>原本!D967</f>
        <v>LOUIS VUITTON</v>
      </c>
      <c r="J968" s="25" t="str">
        <f>原本!E967</f>
        <v>バッグ</v>
      </c>
      <c r="K968" s="25" t="str">
        <f>原本!G967</f>
        <v>スピーディ２５/MB4037</v>
      </c>
      <c r="L968" s="26">
        <f t="shared" si="78"/>
        <v>99</v>
      </c>
      <c r="M968" s="26" t="s">
        <v>0</v>
      </c>
      <c r="N968" s="26">
        <f t="shared" si="79"/>
        <v>2</v>
      </c>
    </row>
    <row r="969" spans="1:14" ht="31.5" customHeight="1" x14ac:dyDescent="0.45">
      <c r="A969" s="6" t="str">
        <f t="shared" si="75"/>
        <v>99-3</v>
      </c>
      <c r="B969" s="6" t="str">
        <f t="shared" si="76"/>
        <v>99-3</v>
      </c>
      <c r="C969" s="21">
        <f>原本!A968</f>
        <v>99</v>
      </c>
      <c r="D969" s="22" t="s">
        <v>9</v>
      </c>
      <c r="E969" s="23">
        <f>原本!B968</f>
        <v>3</v>
      </c>
      <c r="F969" s="21">
        <f>原本!C968</f>
        <v>0</v>
      </c>
      <c r="G969" s="21" t="str">
        <f t="shared" si="77"/>
        <v>99-3</v>
      </c>
      <c r="H969" s="42"/>
      <c r="I969" s="24" t="str">
        <f>原本!D968</f>
        <v>LOUIS VUITTON</v>
      </c>
      <c r="J969" s="25" t="str">
        <f>原本!E968</f>
        <v>バッグ</v>
      </c>
      <c r="K969" s="25" t="str">
        <f>原本!G968</f>
        <v>バティニョール・オリゾンタル/SA3078/付属品:保存袋</v>
      </c>
      <c r="L969" s="26">
        <f t="shared" si="78"/>
        <v>99</v>
      </c>
      <c r="M969" s="26" t="s">
        <v>0</v>
      </c>
      <c r="N969" s="26">
        <f t="shared" si="79"/>
        <v>3</v>
      </c>
    </row>
    <row r="970" spans="1:14" ht="31.5" customHeight="1" x14ac:dyDescent="0.45">
      <c r="A970" s="6" t="str">
        <f t="shared" si="75"/>
        <v>99-4</v>
      </c>
      <c r="B970" s="6" t="str">
        <f t="shared" si="76"/>
        <v>99-4</v>
      </c>
      <c r="C970" s="21">
        <f>原本!A969</f>
        <v>99</v>
      </c>
      <c r="D970" s="22" t="s">
        <v>9</v>
      </c>
      <c r="E970" s="23">
        <f>原本!B969</f>
        <v>4</v>
      </c>
      <c r="F970" s="21">
        <f>原本!C969</f>
        <v>0</v>
      </c>
      <c r="G970" s="21" t="str">
        <f t="shared" si="77"/>
        <v>99-4</v>
      </c>
      <c r="H970" s="42"/>
      <c r="I970" s="24" t="str">
        <f>原本!D969</f>
        <v>LOUIS VUITTON</v>
      </c>
      <c r="J970" s="25" t="str">
        <f>原本!E969</f>
        <v>バッグ</v>
      </c>
      <c r="K970" s="25" t="str">
        <f>原本!G969</f>
        <v>カバピアノ/VI0092</v>
      </c>
      <c r="L970" s="26">
        <f t="shared" si="78"/>
        <v>99</v>
      </c>
      <c r="M970" s="26" t="s">
        <v>0</v>
      </c>
      <c r="N970" s="26">
        <f t="shared" si="79"/>
        <v>4</v>
      </c>
    </row>
    <row r="971" spans="1:14" ht="31.5" customHeight="1" x14ac:dyDescent="0.45">
      <c r="A971" s="6" t="str">
        <f t="shared" si="75"/>
        <v>99-5</v>
      </c>
      <c r="B971" s="6" t="str">
        <f t="shared" si="76"/>
        <v>99-5</v>
      </c>
      <c r="C971" s="21">
        <f>原本!A970</f>
        <v>99</v>
      </c>
      <c r="D971" s="22" t="s">
        <v>9</v>
      </c>
      <c r="E971" s="23">
        <f>原本!B970</f>
        <v>5</v>
      </c>
      <c r="F971" s="21">
        <f>原本!C970</f>
        <v>0</v>
      </c>
      <c r="G971" s="21" t="str">
        <f t="shared" si="77"/>
        <v>99-5</v>
      </c>
      <c r="H971" s="42"/>
      <c r="I971" s="24" t="str">
        <f>原本!D970</f>
        <v>LOUIS VUITTON</v>
      </c>
      <c r="J971" s="25" t="str">
        <f>原本!E970</f>
        <v>バッグ</v>
      </c>
      <c r="K971" s="25" t="str">
        <f>原本!G970</f>
        <v>スピーディ/MB0010</v>
      </c>
      <c r="L971" s="26">
        <f t="shared" si="78"/>
        <v>99</v>
      </c>
      <c r="M971" s="26" t="s">
        <v>0</v>
      </c>
      <c r="N971" s="26">
        <f t="shared" si="79"/>
        <v>5</v>
      </c>
    </row>
    <row r="972" spans="1:14" ht="31.5" customHeight="1" x14ac:dyDescent="0.45">
      <c r="A972" s="6" t="str">
        <f t="shared" si="75"/>
        <v>99-6</v>
      </c>
      <c r="B972" s="6" t="str">
        <f t="shared" si="76"/>
        <v>99-6</v>
      </c>
      <c r="C972" s="21">
        <f>原本!A971</f>
        <v>99</v>
      </c>
      <c r="D972" s="22" t="s">
        <v>9</v>
      </c>
      <c r="E972" s="23">
        <f>原本!B971</f>
        <v>6</v>
      </c>
      <c r="F972" s="21">
        <f>原本!C971</f>
        <v>0</v>
      </c>
      <c r="G972" s="21" t="str">
        <f t="shared" si="77"/>
        <v>99-6</v>
      </c>
      <c r="H972" s="42"/>
      <c r="I972" s="24" t="str">
        <f>原本!D971</f>
        <v>LOUIS VUITTON</v>
      </c>
      <c r="J972" s="25" t="str">
        <f>原本!E971</f>
        <v>バッグ</v>
      </c>
      <c r="K972" s="25" t="str">
        <f>原本!G971</f>
        <v>キーポル/FL0034</v>
      </c>
      <c r="L972" s="26">
        <f t="shared" si="78"/>
        <v>99</v>
      </c>
      <c r="M972" s="26" t="s">
        <v>0</v>
      </c>
      <c r="N972" s="26">
        <f t="shared" si="79"/>
        <v>6</v>
      </c>
    </row>
    <row r="973" spans="1:14" ht="31.5" customHeight="1" x14ac:dyDescent="0.45">
      <c r="A973" s="6" t="str">
        <f t="shared" si="75"/>
        <v>99-7</v>
      </c>
      <c r="B973" s="6" t="str">
        <f t="shared" si="76"/>
        <v>99-7</v>
      </c>
      <c r="C973" s="21">
        <f>原本!A972</f>
        <v>99</v>
      </c>
      <c r="D973" s="22" t="s">
        <v>9</v>
      </c>
      <c r="E973" s="23">
        <f>原本!B972</f>
        <v>7</v>
      </c>
      <c r="F973" s="21">
        <f>原本!C972</f>
        <v>0</v>
      </c>
      <c r="G973" s="21" t="str">
        <f t="shared" si="77"/>
        <v>99-7</v>
      </c>
      <c r="H973" s="42"/>
      <c r="I973" s="24" t="str">
        <f>原本!D972</f>
        <v>LOUIS VUITTON</v>
      </c>
      <c r="J973" s="25" t="str">
        <f>原本!E972</f>
        <v>バッグ</v>
      </c>
      <c r="K973" s="25" t="str">
        <f>原本!G972</f>
        <v>キーポル/FL1010</v>
      </c>
      <c r="L973" s="26">
        <f t="shared" si="78"/>
        <v>99</v>
      </c>
      <c r="M973" s="26" t="s">
        <v>0</v>
      </c>
      <c r="N973" s="26">
        <f t="shared" si="79"/>
        <v>7</v>
      </c>
    </row>
    <row r="974" spans="1:14" ht="31.5" customHeight="1" x14ac:dyDescent="0.45">
      <c r="A974" s="6" t="str">
        <f t="shared" si="75"/>
        <v>99-8</v>
      </c>
      <c r="B974" s="6" t="str">
        <f t="shared" si="76"/>
        <v>99-8</v>
      </c>
      <c r="C974" s="21">
        <f>原本!A973</f>
        <v>99</v>
      </c>
      <c r="D974" s="22" t="s">
        <v>9</v>
      </c>
      <c r="E974" s="23">
        <f>原本!B973</f>
        <v>8</v>
      </c>
      <c r="F974" s="21">
        <f>原本!C973</f>
        <v>0</v>
      </c>
      <c r="G974" s="21" t="str">
        <f t="shared" si="77"/>
        <v>99-8</v>
      </c>
      <c r="H974" s="42"/>
      <c r="I974" s="24" t="str">
        <f>原本!D973</f>
        <v>LOUIS VUITTON</v>
      </c>
      <c r="J974" s="25" t="str">
        <f>原本!E973</f>
        <v>バッグ</v>
      </c>
      <c r="K974" s="25" t="str">
        <f>原本!G973</f>
        <v>メッセンジャーボスフォール/DU0076/付属品:保存袋</v>
      </c>
      <c r="L974" s="26">
        <f t="shared" si="78"/>
        <v>99</v>
      </c>
      <c r="M974" s="26" t="s">
        <v>0</v>
      </c>
      <c r="N974" s="26">
        <f t="shared" si="79"/>
        <v>8</v>
      </c>
    </row>
    <row r="975" spans="1:14" ht="31.5" customHeight="1" x14ac:dyDescent="0.45">
      <c r="A975" s="6" t="str">
        <f t="shared" si="75"/>
        <v>99-9</v>
      </c>
      <c r="B975" s="6" t="str">
        <f t="shared" si="76"/>
        <v>99-9</v>
      </c>
      <c r="C975" s="21">
        <f>原本!A974</f>
        <v>99</v>
      </c>
      <c r="D975" s="22" t="s">
        <v>9</v>
      </c>
      <c r="E975" s="23">
        <f>原本!B974</f>
        <v>9</v>
      </c>
      <c r="F975" s="21">
        <f>原本!C974</f>
        <v>0</v>
      </c>
      <c r="G975" s="21" t="str">
        <f t="shared" si="77"/>
        <v>99-9</v>
      </c>
      <c r="H975" s="42"/>
      <c r="I975" s="24" t="str">
        <f>原本!D974</f>
        <v>LOUIS VUITTON</v>
      </c>
      <c r="J975" s="25" t="str">
        <f>原本!E974</f>
        <v>バッグ</v>
      </c>
      <c r="K975" s="25" t="str">
        <f>原本!G974</f>
        <v>フラネリー４５/NO0963</v>
      </c>
      <c r="L975" s="26">
        <f t="shared" si="78"/>
        <v>99</v>
      </c>
      <c r="M975" s="26" t="s">
        <v>0</v>
      </c>
      <c r="N975" s="26">
        <f t="shared" si="79"/>
        <v>9</v>
      </c>
    </row>
    <row r="976" spans="1:14" ht="31.5" customHeight="1" x14ac:dyDescent="0.45">
      <c r="A976" s="6" t="str">
        <f t="shared" si="75"/>
        <v>99-10</v>
      </c>
      <c r="B976" s="6" t="str">
        <f t="shared" si="76"/>
        <v>99-10</v>
      </c>
      <c r="C976" s="21">
        <f>原本!A975</f>
        <v>99</v>
      </c>
      <c r="D976" s="22" t="s">
        <v>9</v>
      </c>
      <c r="E976" s="23">
        <f>原本!B975</f>
        <v>10</v>
      </c>
      <c r="F976" s="21">
        <f>原本!C975</f>
        <v>0</v>
      </c>
      <c r="G976" s="21" t="str">
        <f t="shared" si="77"/>
        <v>99-10</v>
      </c>
      <c r="H976" s="42"/>
      <c r="I976" s="24" t="str">
        <f>原本!D975</f>
        <v>LOUIS VUITTON</v>
      </c>
      <c r="J976" s="25" t="str">
        <f>原本!E975</f>
        <v>バッグ</v>
      </c>
      <c r="K976" s="25" t="str">
        <f>原本!G975</f>
        <v>ポシェットマルリーバンドリエール/TH8903</v>
      </c>
      <c r="L976" s="26">
        <f t="shared" si="78"/>
        <v>99</v>
      </c>
      <c r="M976" s="26" t="s">
        <v>0</v>
      </c>
      <c r="N976" s="26">
        <f t="shared" si="79"/>
        <v>10</v>
      </c>
    </row>
    <row r="977" spans="1:14" ht="31.5" customHeight="1" x14ac:dyDescent="0.45">
      <c r="A977" s="6" t="str">
        <f t="shared" si="75"/>
        <v>100-1</v>
      </c>
      <c r="B977" s="6" t="str">
        <f t="shared" si="76"/>
        <v>100-1</v>
      </c>
      <c r="C977" s="21">
        <f>原本!A976</f>
        <v>100</v>
      </c>
      <c r="D977" s="22" t="s">
        <v>9</v>
      </c>
      <c r="E977" s="23">
        <f>原本!B976</f>
        <v>1</v>
      </c>
      <c r="F977" s="21">
        <f>原本!C976</f>
        <v>0</v>
      </c>
      <c r="G977" s="21" t="str">
        <f t="shared" si="77"/>
        <v>100-1</v>
      </c>
      <c r="H977" s="42"/>
      <c r="I977" s="24" t="str">
        <f>原本!D976</f>
        <v>LOUIS VUITTON</v>
      </c>
      <c r="J977" s="25" t="str">
        <f>原本!E976</f>
        <v>バッグ</v>
      </c>
      <c r="K977" s="25" t="str">
        <f>原本!G976</f>
        <v>ヴィーナス　モノグラム　スリーズ/付属品:鍵×２　カデナ　クロシェット　ストラップ</v>
      </c>
      <c r="L977" s="26">
        <f t="shared" si="78"/>
        <v>100</v>
      </c>
      <c r="M977" s="26" t="s">
        <v>0</v>
      </c>
      <c r="N977" s="26">
        <f t="shared" si="79"/>
        <v>1</v>
      </c>
    </row>
    <row r="978" spans="1:14" ht="31.5" customHeight="1" x14ac:dyDescent="0.45">
      <c r="A978" s="6" t="str">
        <f t="shared" si="75"/>
        <v>100-2</v>
      </c>
      <c r="B978" s="6" t="str">
        <f t="shared" si="76"/>
        <v>100-2</v>
      </c>
      <c r="C978" s="21">
        <f>原本!A977</f>
        <v>100</v>
      </c>
      <c r="D978" s="22" t="s">
        <v>9</v>
      </c>
      <c r="E978" s="23">
        <f>原本!B977</f>
        <v>2</v>
      </c>
      <c r="F978" s="21">
        <f>原本!C977</f>
        <v>0</v>
      </c>
      <c r="G978" s="21" t="str">
        <f t="shared" si="77"/>
        <v>100-2</v>
      </c>
      <c r="H978" s="42"/>
      <c r="I978" s="24" t="str">
        <f>原本!D977</f>
        <v>LOUIS VUITTON</v>
      </c>
      <c r="J978" s="25" t="str">
        <f>原本!E977</f>
        <v>バッグ</v>
      </c>
      <c r="K978" s="25" t="str">
        <f>原本!G977</f>
        <v>キーポル50　モノグラム</v>
      </c>
      <c r="L978" s="26">
        <f t="shared" si="78"/>
        <v>100</v>
      </c>
      <c r="M978" s="26" t="s">
        <v>0</v>
      </c>
      <c r="N978" s="26">
        <f t="shared" si="79"/>
        <v>2</v>
      </c>
    </row>
    <row r="979" spans="1:14" ht="31.5" customHeight="1" x14ac:dyDescent="0.45">
      <c r="A979" s="6" t="str">
        <f t="shared" si="75"/>
        <v>100-3</v>
      </c>
      <c r="B979" s="6" t="str">
        <f t="shared" si="76"/>
        <v>100-3</v>
      </c>
      <c r="C979" s="21">
        <f>原本!A978</f>
        <v>100</v>
      </c>
      <c r="D979" s="22" t="s">
        <v>9</v>
      </c>
      <c r="E979" s="23">
        <f>原本!B978</f>
        <v>3</v>
      </c>
      <c r="F979" s="21">
        <f>原本!C978</f>
        <v>0</v>
      </c>
      <c r="G979" s="21" t="str">
        <f t="shared" si="77"/>
        <v>100-3</v>
      </c>
      <c r="H979" s="42"/>
      <c r="I979" s="24" t="str">
        <f>原本!D978</f>
        <v>LOUIS VUITTON</v>
      </c>
      <c r="J979" s="25" t="str">
        <f>原本!E978</f>
        <v>バッグ</v>
      </c>
      <c r="K979" s="25" t="str">
        <f>原本!G978</f>
        <v>キーポル60　モノグラム</v>
      </c>
      <c r="L979" s="26">
        <f t="shared" si="78"/>
        <v>100</v>
      </c>
      <c r="M979" s="26" t="s">
        <v>0</v>
      </c>
      <c r="N979" s="26">
        <f t="shared" si="79"/>
        <v>3</v>
      </c>
    </row>
    <row r="980" spans="1:14" ht="31.5" customHeight="1" x14ac:dyDescent="0.45">
      <c r="A980" s="6" t="str">
        <f t="shared" si="75"/>
        <v>100-4</v>
      </c>
      <c r="B980" s="6" t="str">
        <f t="shared" si="76"/>
        <v>100-4</v>
      </c>
      <c r="C980" s="21">
        <f>原本!A979</f>
        <v>100</v>
      </c>
      <c r="D980" s="22" t="s">
        <v>9</v>
      </c>
      <c r="E980" s="23">
        <f>原本!B979</f>
        <v>4</v>
      </c>
      <c r="F980" s="21">
        <f>原本!C979</f>
        <v>0</v>
      </c>
      <c r="G980" s="21" t="str">
        <f t="shared" si="77"/>
        <v>100-4</v>
      </c>
      <c r="H980" s="42"/>
      <c r="I980" s="24" t="str">
        <f>原本!D979</f>
        <v>LOUIS VUITTON</v>
      </c>
      <c r="J980" s="25" t="str">
        <f>原本!E979</f>
        <v>バッグ</v>
      </c>
      <c r="K980" s="25" t="str">
        <f>原本!G979</f>
        <v>ドップ・キット　モノグラム/付属品:箱　袋</v>
      </c>
      <c r="L980" s="26">
        <f t="shared" si="78"/>
        <v>100</v>
      </c>
      <c r="M980" s="26" t="s">
        <v>0</v>
      </c>
      <c r="N980" s="26">
        <f t="shared" si="79"/>
        <v>4</v>
      </c>
    </row>
    <row r="981" spans="1:14" ht="31.5" customHeight="1" x14ac:dyDescent="0.45">
      <c r="A981" s="6" t="str">
        <f t="shared" si="75"/>
        <v>100-5</v>
      </c>
      <c r="B981" s="6" t="str">
        <f t="shared" si="76"/>
        <v>100-5</v>
      </c>
      <c r="C981" s="21">
        <f>原本!A980</f>
        <v>100</v>
      </c>
      <c r="D981" s="22" t="s">
        <v>9</v>
      </c>
      <c r="E981" s="23">
        <f>原本!B980</f>
        <v>5</v>
      </c>
      <c r="F981" s="21">
        <f>原本!C980</f>
        <v>0</v>
      </c>
      <c r="G981" s="21" t="str">
        <f t="shared" si="77"/>
        <v>100-5</v>
      </c>
      <c r="H981" s="42"/>
      <c r="I981" s="24" t="str">
        <f>原本!D980</f>
        <v>LOUIS VUITTON</v>
      </c>
      <c r="J981" s="25" t="str">
        <f>原本!E980</f>
        <v>バッグ</v>
      </c>
      <c r="K981" s="25" t="str">
        <f>原本!G980</f>
        <v>カバ・ピアノ　モノグラム</v>
      </c>
      <c r="L981" s="26">
        <f t="shared" si="78"/>
        <v>100</v>
      </c>
      <c r="M981" s="26" t="s">
        <v>0</v>
      </c>
      <c r="N981" s="26">
        <f t="shared" si="79"/>
        <v>5</v>
      </c>
    </row>
    <row r="982" spans="1:14" ht="31.5" customHeight="1" x14ac:dyDescent="0.45">
      <c r="A982" s="6" t="str">
        <f t="shared" si="75"/>
        <v>100-6</v>
      </c>
      <c r="B982" s="6" t="str">
        <f t="shared" si="76"/>
        <v>100-6</v>
      </c>
      <c r="C982" s="21">
        <f>原本!A981</f>
        <v>100</v>
      </c>
      <c r="D982" s="22" t="s">
        <v>9</v>
      </c>
      <c r="E982" s="23">
        <f>原本!B981</f>
        <v>6</v>
      </c>
      <c r="F982" s="21">
        <f>原本!C981</f>
        <v>0</v>
      </c>
      <c r="G982" s="21" t="str">
        <f t="shared" si="77"/>
        <v>100-6</v>
      </c>
      <c r="H982" s="42"/>
      <c r="I982" s="24" t="str">
        <f>原本!D981</f>
        <v>LOUIS VUITTON</v>
      </c>
      <c r="J982" s="25" t="str">
        <f>原本!E981</f>
        <v>バッグ</v>
      </c>
      <c r="K982" s="25" t="str">
        <f>原本!G981</f>
        <v>ディストリクトPM　モノグラム・マカサー</v>
      </c>
      <c r="L982" s="26">
        <f t="shared" si="78"/>
        <v>100</v>
      </c>
      <c r="M982" s="26" t="s">
        <v>0</v>
      </c>
      <c r="N982" s="26">
        <f t="shared" si="79"/>
        <v>6</v>
      </c>
    </row>
    <row r="983" spans="1:14" ht="31.5" customHeight="1" x14ac:dyDescent="0.45">
      <c r="A983" s="6" t="str">
        <f t="shared" si="75"/>
        <v>100-7</v>
      </c>
      <c r="B983" s="6" t="str">
        <f t="shared" si="76"/>
        <v>100-7</v>
      </c>
      <c r="C983" s="21">
        <f>原本!A982</f>
        <v>100</v>
      </c>
      <c r="D983" s="22" t="s">
        <v>9</v>
      </c>
      <c r="E983" s="23">
        <f>原本!B982</f>
        <v>7</v>
      </c>
      <c r="F983" s="21">
        <f>原本!C982</f>
        <v>0</v>
      </c>
      <c r="G983" s="21" t="str">
        <f t="shared" si="77"/>
        <v>100-7</v>
      </c>
      <c r="H983" s="42"/>
      <c r="I983" s="24" t="str">
        <f>原本!D982</f>
        <v>LOUIS VUITTON</v>
      </c>
      <c r="J983" s="25" t="str">
        <f>原本!E982</f>
        <v>バッグ</v>
      </c>
      <c r="K983" s="25" t="str">
        <f>原本!G982</f>
        <v>ポシェット・アクセソワ―ル　モノグラム・マルチカラ―　ブロン</v>
      </c>
      <c r="L983" s="26">
        <f t="shared" si="78"/>
        <v>100</v>
      </c>
      <c r="M983" s="26" t="s">
        <v>0</v>
      </c>
      <c r="N983" s="26">
        <f t="shared" si="79"/>
        <v>7</v>
      </c>
    </row>
    <row r="984" spans="1:14" ht="31.5" customHeight="1" x14ac:dyDescent="0.45">
      <c r="A984" s="6" t="str">
        <f t="shared" si="75"/>
        <v>100-8</v>
      </c>
      <c r="B984" s="6" t="str">
        <f t="shared" si="76"/>
        <v>100-8</v>
      </c>
      <c r="C984" s="21">
        <f>原本!A983</f>
        <v>100</v>
      </c>
      <c r="D984" s="22" t="s">
        <v>9</v>
      </c>
      <c r="E984" s="23">
        <f>原本!B983</f>
        <v>8</v>
      </c>
      <c r="F984" s="21">
        <f>原本!C983</f>
        <v>0</v>
      </c>
      <c r="G984" s="21" t="str">
        <f t="shared" si="77"/>
        <v>100-8</v>
      </c>
      <c r="H984" s="42"/>
      <c r="I984" s="24" t="str">
        <f>原本!D983</f>
        <v>LOUIS VUITTON</v>
      </c>
      <c r="J984" s="25" t="str">
        <f>原本!E983</f>
        <v>バッグ</v>
      </c>
      <c r="K984" s="25" t="str">
        <f>原本!G983</f>
        <v>モンテ―ニュMM　ヴェルニ　スリーズ/付属品:鍵×２　カデナ　クロシェット　ストラップ</v>
      </c>
      <c r="L984" s="26">
        <f t="shared" si="78"/>
        <v>100</v>
      </c>
      <c r="M984" s="26" t="s">
        <v>0</v>
      </c>
      <c r="N984" s="26">
        <f t="shared" si="79"/>
        <v>8</v>
      </c>
    </row>
    <row r="985" spans="1:14" ht="31.5" customHeight="1" x14ac:dyDescent="0.45">
      <c r="A985" s="6" t="str">
        <f t="shared" si="75"/>
        <v>100-9</v>
      </c>
      <c r="B985" s="6" t="str">
        <f t="shared" si="76"/>
        <v>100-9</v>
      </c>
      <c r="C985" s="21">
        <f>原本!A984</f>
        <v>100</v>
      </c>
      <c r="D985" s="22" t="s">
        <v>9</v>
      </c>
      <c r="E985" s="23">
        <f>原本!B984</f>
        <v>9</v>
      </c>
      <c r="F985" s="21">
        <f>原本!C984</f>
        <v>0</v>
      </c>
      <c r="G985" s="21" t="str">
        <f t="shared" si="77"/>
        <v>100-9</v>
      </c>
      <c r="H985" s="42"/>
      <c r="I985" s="24" t="str">
        <f>原本!D984</f>
        <v>LOUIS VUITTON</v>
      </c>
      <c r="J985" s="25" t="str">
        <f>原本!E984</f>
        <v>バッグ</v>
      </c>
      <c r="K985" s="25" t="str">
        <f>原本!G984</f>
        <v>メルローズ・アヴェニュー　ヴェルニ　アマラント/付属品:鍵×２　カデナ　クロシェット</v>
      </c>
      <c r="L985" s="26">
        <f t="shared" si="78"/>
        <v>100</v>
      </c>
      <c r="M985" s="26" t="s">
        <v>0</v>
      </c>
      <c r="N985" s="26">
        <f t="shared" si="79"/>
        <v>9</v>
      </c>
    </row>
    <row r="986" spans="1:14" ht="31.5" customHeight="1" x14ac:dyDescent="0.45">
      <c r="A986" s="6" t="str">
        <f t="shared" si="75"/>
        <v>100-10</v>
      </c>
      <c r="B986" s="6" t="str">
        <f t="shared" si="76"/>
        <v>100-10</v>
      </c>
      <c r="C986" s="21">
        <f>原本!A985</f>
        <v>100</v>
      </c>
      <c r="D986" s="22" t="s">
        <v>9</v>
      </c>
      <c r="E986" s="23">
        <f>原本!B985</f>
        <v>10</v>
      </c>
      <c r="F986" s="21">
        <f>原本!C985</f>
        <v>0</v>
      </c>
      <c r="G986" s="21" t="str">
        <f t="shared" si="77"/>
        <v>100-10</v>
      </c>
      <c r="H986" s="42"/>
      <c r="I986" s="24" t="str">
        <f>原本!D985</f>
        <v>LOUIS VUITTON</v>
      </c>
      <c r="J986" s="25" t="str">
        <f>原本!E985</f>
        <v>バッグ</v>
      </c>
      <c r="K986" s="25" t="str">
        <f>原本!G985</f>
        <v>オディセ　モノグラム・イディール　アンクル/付属品:ポワニエ　ストラップ</v>
      </c>
      <c r="L986" s="26">
        <f t="shared" si="78"/>
        <v>100</v>
      </c>
      <c r="M986" s="26" t="s">
        <v>0</v>
      </c>
      <c r="N986" s="26">
        <f t="shared" si="79"/>
        <v>10</v>
      </c>
    </row>
    <row r="987" spans="1:14" ht="31.5" customHeight="1" x14ac:dyDescent="0.45">
      <c r="A987" s="6" t="str">
        <f t="shared" si="75"/>
        <v>101-1</v>
      </c>
      <c r="B987" s="6" t="str">
        <f t="shared" si="76"/>
        <v>101-1</v>
      </c>
      <c r="C987" s="21">
        <f>原本!A986</f>
        <v>101</v>
      </c>
      <c r="D987" s="22" t="s">
        <v>9</v>
      </c>
      <c r="E987" s="23">
        <f>原本!B986</f>
        <v>1</v>
      </c>
      <c r="F987" s="21">
        <f>原本!C986</f>
        <v>0</v>
      </c>
      <c r="G987" s="21" t="str">
        <f t="shared" si="77"/>
        <v>101-1</v>
      </c>
      <c r="H987" s="42"/>
      <c r="I987" s="24" t="str">
        <f>原本!D986</f>
        <v>BOTTEGA VENETA</v>
      </c>
      <c r="J987" s="25" t="str">
        <f>原本!E986</f>
        <v>バッグ</v>
      </c>
      <c r="K987" s="25" t="str">
        <f>原本!G986</f>
        <v>ﾊﾞｯｸﾊﾟｯｸ/  ｲﾝﾄﾚﾁｬｰﾄ ﾌﾞﾗｯｸ ﾚｻﾞｰ</v>
      </c>
      <c r="L987" s="26">
        <f t="shared" si="78"/>
        <v>101</v>
      </c>
      <c r="M987" s="26" t="s">
        <v>0</v>
      </c>
      <c r="N987" s="26">
        <f t="shared" si="79"/>
        <v>1</v>
      </c>
    </row>
    <row r="988" spans="1:14" ht="31.5" customHeight="1" x14ac:dyDescent="0.45">
      <c r="A988" s="6" t="str">
        <f t="shared" si="75"/>
        <v>101-2</v>
      </c>
      <c r="B988" s="6" t="str">
        <f t="shared" si="76"/>
        <v>101-2</v>
      </c>
      <c r="C988" s="21">
        <f>原本!A987</f>
        <v>101</v>
      </c>
      <c r="D988" s="22" t="s">
        <v>9</v>
      </c>
      <c r="E988" s="23">
        <f>原本!B987</f>
        <v>2</v>
      </c>
      <c r="F988" s="21">
        <f>原本!C987</f>
        <v>0</v>
      </c>
      <c r="G988" s="21" t="str">
        <f t="shared" si="77"/>
        <v>101-2</v>
      </c>
      <c r="H988" s="42"/>
      <c r="I988" s="24" t="str">
        <f>原本!D987</f>
        <v>BOTTEGA VENETA</v>
      </c>
      <c r="J988" s="25" t="str">
        <f>原本!E987</f>
        <v>バッグ</v>
      </c>
      <c r="K988" s="25" t="str">
        <f>原本!G987</f>
        <v>ｼｮﾙﾀﾞｰﾊﾞｯｸﾞ/  ｲﾝﾄﾚﾁｬｰﾄ ｵﾚﾝｼﾞ ﾚｻﾞｰ</v>
      </c>
      <c r="L988" s="26">
        <f t="shared" si="78"/>
        <v>101</v>
      </c>
      <c r="M988" s="26" t="s">
        <v>0</v>
      </c>
      <c r="N988" s="26">
        <f t="shared" si="79"/>
        <v>2</v>
      </c>
    </row>
    <row r="989" spans="1:14" ht="31.5" customHeight="1" x14ac:dyDescent="0.45">
      <c r="A989" s="6" t="str">
        <f t="shared" si="75"/>
        <v>101-3</v>
      </c>
      <c r="B989" s="6" t="str">
        <f t="shared" si="76"/>
        <v>101-3</v>
      </c>
      <c r="C989" s="21">
        <f>原本!A988</f>
        <v>101</v>
      </c>
      <c r="D989" s="22" t="s">
        <v>9</v>
      </c>
      <c r="E989" s="23">
        <f>原本!B988</f>
        <v>3</v>
      </c>
      <c r="F989" s="21">
        <f>原本!C988</f>
        <v>0</v>
      </c>
      <c r="G989" s="21" t="str">
        <f t="shared" si="77"/>
        <v>101-3</v>
      </c>
      <c r="H989" s="42"/>
      <c r="I989" s="24" t="str">
        <f>原本!D988</f>
        <v>BOTTEGA VENETA</v>
      </c>
      <c r="J989" s="25" t="str">
        <f>原本!E988</f>
        <v>バッグ</v>
      </c>
      <c r="K989" s="25" t="str">
        <f>原本!G988</f>
        <v>ｼｮﾙﾀﾞｰﾊﾞｯｸﾞ/   ﾌﾞﾗｯｸ ﾚｻﾞｰ/付属品:袋 ミラー</v>
      </c>
      <c r="L989" s="26">
        <f t="shared" si="78"/>
        <v>101</v>
      </c>
      <c r="M989" s="26" t="s">
        <v>0</v>
      </c>
      <c r="N989" s="26">
        <f t="shared" si="79"/>
        <v>3</v>
      </c>
    </row>
    <row r="990" spans="1:14" ht="31.5" customHeight="1" x14ac:dyDescent="0.45">
      <c r="A990" s="6" t="str">
        <f t="shared" si="75"/>
        <v>101-4</v>
      </c>
      <c r="B990" s="6" t="str">
        <f t="shared" si="76"/>
        <v>101-4</v>
      </c>
      <c r="C990" s="21">
        <f>原本!A989</f>
        <v>101</v>
      </c>
      <c r="D990" s="22" t="s">
        <v>9</v>
      </c>
      <c r="E990" s="23">
        <f>原本!B989</f>
        <v>4</v>
      </c>
      <c r="F990" s="21">
        <f>原本!C989</f>
        <v>0</v>
      </c>
      <c r="G990" s="21" t="str">
        <f t="shared" si="77"/>
        <v>101-4</v>
      </c>
      <c r="H990" s="42"/>
      <c r="I990" s="24" t="str">
        <f>原本!D989</f>
        <v>BALENCIAGA</v>
      </c>
      <c r="J990" s="25" t="str">
        <f>原本!E989</f>
        <v>バッグ</v>
      </c>
      <c r="K990" s="25" t="str">
        <f>原本!G989</f>
        <v>ｻﾞｼﾞｬｲｱﾝﾄ/   ﾊﾟｰﾌﾟﾙ ｺﾞｰﾄｽｷﾝ/付属品:ｽﾄﾗｯﾌﾟ</v>
      </c>
      <c r="L990" s="26">
        <f t="shared" si="78"/>
        <v>101</v>
      </c>
      <c r="M990" s="26" t="s">
        <v>0</v>
      </c>
      <c r="N990" s="26">
        <f t="shared" si="79"/>
        <v>4</v>
      </c>
    </row>
    <row r="991" spans="1:14" ht="31.5" customHeight="1" x14ac:dyDescent="0.45">
      <c r="A991" s="6" t="str">
        <f t="shared" si="75"/>
        <v>101-5</v>
      </c>
      <c r="B991" s="6" t="str">
        <f t="shared" si="76"/>
        <v>101-5</v>
      </c>
      <c r="C991" s="21">
        <f>原本!A990</f>
        <v>101</v>
      </c>
      <c r="D991" s="22" t="s">
        <v>9</v>
      </c>
      <c r="E991" s="23">
        <f>原本!B990</f>
        <v>5</v>
      </c>
      <c r="F991" s="21">
        <f>原本!C990</f>
        <v>0</v>
      </c>
      <c r="G991" s="21" t="str">
        <f t="shared" si="77"/>
        <v>101-5</v>
      </c>
      <c r="H991" s="42"/>
      <c r="I991" s="24" t="str">
        <f>原本!D990</f>
        <v>BALENCIAGA</v>
      </c>
      <c r="J991" s="25" t="str">
        <f>原本!E990</f>
        <v>バッグ</v>
      </c>
      <c r="K991" s="25" t="str">
        <f>原本!G990</f>
        <v>ｻﾞｼﾃｨ/   ﾚｯﾄﾞ ﾚｻﾞｰ/付属品:ｽﾄﾗｯﾌﾟ ﾐﾗｰ</v>
      </c>
      <c r="L991" s="26">
        <f t="shared" si="78"/>
        <v>101</v>
      </c>
      <c r="M991" s="26" t="s">
        <v>0</v>
      </c>
      <c r="N991" s="26">
        <f t="shared" si="79"/>
        <v>5</v>
      </c>
    </row>
    <row r="992" spans="1:14" ht="31.5" customHeight="1" x14ac:dyDescent="0.45">
      <c r="A992" s="6" t="str">
        <f t="shared" si="75"/>
        <v>101-6</v>
      </c>
      <c r="B992" s="6" t="str">
        <f t="shared" si="76"/>
        <v>101-6</v>
      </c>
      <c r="C992" s="21">
        <f>原本!A991</f>
        <v>101</v>
      </c>
      <c r="D992" s="22" t="s">
        <v>9</v>
      </c>
      <c r="E992" s="23">
        <f>原本!B991</f>
        <v>6</v>
      </c>
      <c r="F992" s="21">
        <f>原本!C991</f>
        <v>0</v>
      </c>
      <c r="G992" s="21" t="str">
        <f t="shared" si="77"/>
        <v>101-6</v>
      </c>
      <c r="H992" s="42"/>
      <c r="I992" s="24" t="str">
        <f>原本!D991</f>
        <v>BALENCIAGA</v>
      </c>
      <c r="J992" s="25" t="str">
        <f>原本!E991</f>
        <v>バッグ</v>
      </c>
      <c r="K992" s="25" t="str">
        <f>原本!G991</f>
        <v>2WAYﾊﾝﾄﾞﾊﾞｯｸﾞ/   ﾁｬｺｰﾙｸﾞﾚｰ ﾚｻﾞｰ/付属品:ｽﾄﾗｯﾌﾟ ﾐﾗｰ</v>
      </c>
      <c r="L992" s="26">
        <f t="shared" si="78"/>
        <v>101</v>
      </c>
      <c r="M992" s="26" t="s">
        <v>0</v>
      </c>
      <c r="N992" s="26">
        <f t="shared" si="79"/>
        <v>6</v>
      </c>
    </row>
    <row r="993" spans="1:14" ht="31.5" customHeight="1" x14ac:dyDescent="0.45">
      <c r="A993" s="6" t="str">
        <f t="shared" si="75"/>
        <v>101-7</v>
      </c>
      <c r="B993" s="6" t="str">
        <f t="shared" si="76"/>
        <v>101-7</v>
      </c>
      <c r="C993" s="21">
        <f>原本!A992</f>
        <v>101</v>
      </c>
      <c r="D993" s="22" t="s">
        <v>9</v>
      </c>
      <c r="E993" s="23">
        <f>原本!B992</f>
        <v>7</v>
      </c>
      <c r="F993" s="21">
        <f>原本!C992</f>
        <v>0</v>
      </c>
      <c r="G993" s="21" t="str">
        <f t="shared" si="77"/>
        <v>101-7</v>
      </c>
      <c r="H993" s="42"/>
      <c r="I993" s="24" t="str">
        <f>原本!D992</f>
        <v>Chloe</v>
      </c>
      <c r="J993" s="25" t="str">
        <f>原本!E992</f>
        <v>バッグ</v>
      </c>
      <c r="K993" s="25" t="str">
        <f>原本!G992</f>
        <v>ｳｯﾃﾞｨｽﾓｰﾙﾄｰﾄ/   ﾍﾞｰｼﾞｭ/ﾌﾞﾗｳﾝ 　　　　　　　　　　　　　　　　　　　　　　　　　　　　　　　ｷｬﾝﾊﾞｽ/ﾚｻﾞｰ/付属品:ｽﾄﾗｯﾌﾟ</v>
      </c>
      <c r="L993" s="26">
        <f t="shared" si="78"/>
        <v>101</v>
      </c>
      <c r="M993" s="26" t="s">
        <v>0</v>
      </c>
      <c r="N993" s="26">
        <f t="shared" si="79"/>
        <v>7</v>
      </c>
    </row>
    <row r="994" spans="1:14" ht="31.5" customHeight="1" x14ac:dyDescent="0.45">
      <c r="A994" s="6" t="str">
        <f t="shared" si="75"/>
        <v>101-8</v>
      </c>
      <c r="B994" s="6" t="str">
        <f t="shared" si="76"/>
        <v>101-8</v>
      </c>
      <c r="C994" s="21">
        <f>原本!A993</f>
        <v>101</v>
      </c>
      <c r="D994" s="22" t="s">
        <v>9</v>
      </c>
      <c r="E994" s="23">
        <f>原本!B993</f>
        <v>8</v>
      </c>
      <c r="F994" s="21">
        <f>原本!C993</f>
        <v>0</v>
      </c>
      <c r="G994" s="21" t="str">
        <f t="shared" si="77"/>
        <v>101-8</v>
      </c>
      <c r="H994" s="42"/>
      <c r="I994" s="24" t="str">
        <f>原本!D993</f>
        <v>Chloe</v>
      </c>
      <c r="J994" s="25" t="str">
        <f>原本!E993</f>
        <v>バッグ</v>
      </c>
      <c r="K994" s="25" t="str">
        <f>原本!G993</f>
        <v>2WAYｼｮﾙﾀﾞｰﾊﾞｯｸﾞ/   ﾍﾞｰｼﾞｭ/ｱｲﾎﾞﾘｰ 　　　　　　　　　　　　　　　　　　　　　　　　　　　ﾚｻﾞｰ/ﾂｲｰﾄﾞ</v>
      </c>
      <c r="L994" s="26">
        <f t="shared" si="78"/>
        <v>101</v>
      </c>
      <c r="M994" s="26" t="s">
        <v>0</v>
      </c>
      <c r="N994" s="26">
        <f t="shared" si="79"/>
        <v>8</v>
      </c>
    </row>
    <row r="995" spans="1:14" ht="31.5" customHeight="1" x14ac:dyDescent="0.45">
      <c r="A995" s="6" t="str">
        <f t="shared" si="75"/>
        <v>101-9</v>
      </c>
      <c r="B995" s="6" t="str">
        <f t="shared" si="76"/>
        <v>101-9</v>
      </c>
      <c r="C995" s="21">
        <f>原本!A994</f>
        <v>101</v>
      </c>
      <c r="D995" s="22" t="s">
        <v>9</v>
      </c>
      <c r="E995" s="23">
        <f>原本!B994</f>
        <v>9</v>
      </c>
      <c r="F995" s="21">
        <f>原本!C994</f>
        <v>0</v>
      </c>
      <c r="G995" s="21" t="str">
        <f t="shared" si="77"/>
        <v>101-9</v>
      </c>
      <c r="H995" s="42"/>
      <c r="I995" s="24" t="str">
        <f>原本!D994</f>
        <v>Chloe</v>
      </c>
      <c r="J995" s="25" t="str">
        <f>原本!E994</f>
        <v>バッグ</v>
      </c>
      <c r="K995" s="25" t="str">
        <f>原本!G994</f>
        <v>2WAYﾊﾝﾄﾞﾊﾞｯｸﾞ/   ﾌﾞﾗｯｸ/ﾍﾞｰｼﾞｭ ﾚｻﾞｰ/付属品:ｽﾄﾗｯﾌﾟ</v>
      </c>
      <c r="L995" s="26">
        <f t="shared" si="78"/>
        <v>101</v>
      </c>
      <c r="M995" s="26" t="s">
        <v>0</v>
      </c>
      <c r="N995" s="26">
        <f t="shared" si="79"/>
        <v>9</v>
      </c>
    </row>
    <row r="996" spans="1:14" ht="31.5" customHeight="1" x14ac:dyDescent="0.45">
      <c r="A996" s="6" t="str">
        <f t="shared" si="75"/>
        <v>101-10</v>
      </c>
      <c r="B996" s="6" t="str">
        <f t="shared" si="76"/>
        <v>101-10</v>
      </c>
      <c r="C996" s="21">
        <f>原本!A995</f>
        <v>101</v>
      </c>
      <c r="D996" s="22" t="s">
        <v>9</v>
      </c>
      <c r="E996" s="23">
        <f>原本!B995</f>
        <v>10</v>
      </c>
      <c r="F996" s="21">
        <f>原本!C995</f>
        <v>0</v>
      </c>
      <c r="G996" s="21" t="str">
        <f t="shared" si="77"/>
        <v>101-10</v>
      </c>
      <c r="H996" s="42"/>
      <c r="I996" s="24" t="str">
        <f>原本!D995</f>
        <v>SAINT LAURENT</v>
      </c>
      <c r="J996" s="25" t="str">
        <f>原本!E995</f>
        <v>バッグ</v>
      </c>
      <c r="K996" s="25" t="str">
        <f>原本!G995</f>
        <v>ｼｮﾙﾀﾞｰﾊﾞｯｸﾞ/   ﾌﾞﾗｯｸ ﾚｻﾞｰ</v>
      </c>
      <c r="L996" s="26">
        <f t="shared" si="78"/>
        <v>101</v>
      </c>
      <c r="M996" s="26" t="s">
        <v>0</v>
      </c>
      <c r="N996" s="26">
        <f t="shared" si="79"/>
        <v>10</v>
      </c>
    </row>
    <row r="997" spans="1:14" ht="31.5" customHeight="1" x14ac:dyDescent="0.45">
      <c r="A997" s="6" t="str">
        <f t="shared" si="75"/>
        <v>102-1</v>
      </c>
      <c r="B997" s="6" t="str">
        <f t="shared" si="76"/>
        <v>102-1</v>
      </c>
      <c r="C997" s="21">
        <f>原本!A996</f>
        <v>102</v>
      </c>
      <c r="D997" s="22" t="s">
        <v>9</v>
      </c>
      <c r="E997" s="23">
        <f>原本!B996</f>
        <v>1</v>
      </c>
      <c r="F997" s="21">
        <f>原本!C996</f>
        <v>0</v>
      </c>
      <c r="G997" s="21" t="str">
        <f t="shared" si="77"/>
        <v>102-1</v>
      </c>
      <c r="H997" s="42"/>
      <c r="I997" s="24" t="str">
        <f>原本!D996</f>
        <v>CHANEL</v>
      </c>
      <c r="J997" s="25" t="str">
        <f>原本!E996</f>
        <v>バッグ</v>
      </c>
      <c r="K997" s="25" t="str">
        <f>原本!G996</f>
        <v>【別展】ｼｬﾈﾙ19 ﾌｫﾝｹｰｽ ﾁｪｰﾝｼｮﾙﾀﾞｰ/ﾗﾑｽｷﾝ/ﾌﾞﾗｯｸ L021LE21/付属品:箱 保存袋 ｼﾘｱﾙｼｰﾙ</v>
      </c>
      <c r="L997" s="26">
        <f t="shared" si="78"/>
        <v>102</v>
      </c>
      <c r="M997" s="26" t="s">
        <v>0</v>
      </c>
      <c r="N997" s="26">
        <f t="shared" si="79"/>
        <v>1</v>
      </c>
    </row>
    <row r="998" spans="1:14" ht="31.5" customHeight="1" x14ac:dyDescent="0.45">
      <c r="A998" s="6" t="str">
        <f t="shared" si="75"/>
        <v>102-2</v>
      </c>
      <c r="B998" s="6" t="str">
        <f t="shared" si="76"/>
        <v>102-2</v>
      </c>
      <c r="C998" s="21">
        <f>原本!A997</f>
        <v>102</v>
      </c>
      <c r="D998" s="22" t="s">
        <v>9</v>
      </c>
      <c r="E998" s="23">
        <f>原本!B997</f>
        <v>2</v>
      </c>
      <c r="F998" s="21">
        <f>原本!C997</f>
        <v>0</v>
      </c>
      <c r="G998" s="21" t="str">
        <f t="shared" si="77"/>
        <v>102-2</v>
      </c>
      <c r="H998" s="42"/>
      <c r="I998" s="24" t="str">
        <f>原本!D997</f>
        <v>LOUIS VUITTON</v>
      </c>
      <c r="J998" s="25" t="str">
        <f>原本!E997</f>
        <v>バッグ</v>
      </c>
      <c r="K998" s="25" t="str">
        <f>原本!G997</f>
        <v>ｷｰﾎﾟﾙ･ﾊﾞﾝﾄﾞﾘｴｰﾙ 45　N41418/ﾀﾞﾐｴｸﾞﾗﾌｨｯﾄｷｬﾝﾊﾞｽ/MB2059/付属品:ｼｮﾙﾀﾞｰｽﾄﾗｯﾌﾟ 保存袋 ﾈｰﾑﾀｸﾞ</v>
      </c>
      <c r="L998" s="26">
        <f t="shared" si="78"/>
        <v>102</v>
      </c>
      <c r="M998" s="26" t="s">
        <v>0</v>
      </c>
      <c r="N998" s="26">
        <f t="shared" si="79"/>
        <v>2</v>
      </c>
    </row>
    <row r="999" spans="1:14" ht="31.5" customHeight="1" x14ac:dyDescent="0.45">
      <c r="A999" s="6" t="str">
        <f t="shared" si="75"/>
        <v>102-3</v>
      </c>
      <c r="B999" s="6" t="str">
        <f t="shared" si="76"/>
        <v>102-3</v>
      </c>
      <c r="C999" s="21">
        <f>原本!A998</f>
        <v>102</v>
      </c>
      <c r="D999" s="22" t="s">
        <v>9</v>
      </c>
      <c r="E999" s="23">
        <f>原本!B998</f>
        <v>3</v>
      </c>
      <c r="F999" s="21">
        <f>原本!C998</f>
        <v>0</v>
      </c>
      <c r="G999" s="21" t="str">
        <f t="shared" si="77"/>
        <v>102-3</v>
      </c>
      <c r="H999" s="42"/>
      <c r="I999" s="24" t="str">
        <f>原本!D998</f>
        <v>CHANEL</v>
      </c>
      <c r="J999" s="25" t="str">
        <f>原本!E998</f>
        <v>バッグ</v>
      </c>
      <c r="K999" s="25" t="str">
        <f>原本!G998</f>
        <v>ｺｺﾏｰｸ ﾁｪｰﾝｼｮﾙﾀﾞｰﾊﾞｯｸﾞ/ﾚｻﾞｰ/ﾌﾞﾗｯｸ SV金具 10768251/付属品:ｼﾘｱﾙｼｰﾙ ,ｷﾞｬﾗﾝﾃｨｶｰﾄﾞ</v>
      </c>
      <c r="L999" s="26">
        <f t="shared" si="78"/>
        <v>102</v>
      </c>
      <c r="M999" s="26" t="s">
        <v>0</v>
      </c>
      <c r="N999" s="26">
        <f t="shared" si="79"/>
        <v>3</v>
      </c>
    </row>
    <row r="1000" spans="1:14" ht="31.5" customHeight="1" x14ac:dyDescent="0.45">
      <c r="A1000" s="6" t="str">
        <f t="shared" si="75"/>
        <v>102-4</v>
      </c>
      <c r="B1000" s="6" t="str">
        <f t="shared" si="76"/>
        <v>102-4</v>
      </c>
      <c r="C1000" s="21">
        <f>原本!A999</f>
        <v>102</v>
      </c>
      <c r="D1000" s="22" t="s">
        <v>9</v>
      </c>
      <c r="E1000" s="23">
        <f>原本!B999</f>
        <v>4</v>
      </c>
      <c r="F1000" s="21">
        <f>原本!C999</f>
        <v>0</v>
      </c>
      <c r="G1000" s="21" t="str">
        <f t="shared" si="77"/>
        <v>102-4</v>
      </c>
      <c r="H1000" s="42"/>
      <c r="I1000" s="24" t="str">
        <f>原本!D999</f>
        <v>LOUIS VUITTON</v>
      </c>
      <c r="J1000" s="25" t="str">
        <f>原本!E999</f>
        <v>バッグ</v>
      </c>
      <c r="K1000" s="25" t="str">
        <f>原本!G999</f>
        <v>ﾈｳﾞｧｰﾌﾙPM　 N51110/ﾀﾞﾐｴｱｽﾞｰﾙｷｬﾝﾊﾞｽ/VI1122</v>
      </c>
      <c r="L1000" s="26">
        <f t="shared" si="78"/>
        <v>102</v>
      </c>
      <c r="M1000" s="26" t="s">
        <v>0</v>
      </c>
      <c r="N1000" s="26">
        <f t="shared" si="79"/>
        <v>4</v>
      </c>
    </row>
    <row r="1001" spans="1:14" ht="31.5" customHeight="1" x14ac:dyDescent="0.45">
      <c r="A1001" s="6" t="str">
        <f t="shared" si="75"/>
        <v>102-5</v>
      </c>
      <c r="B1001" s="6" t="str">
        <f t="shared" si="76"/>
        <v>102-5</v>
      </c>
      <c r="C1001" s="21">
        <f>原本!A1000</f>
        <v>102</v>
      </c>
      <c r="D1001" s="22" t="s">
        <v>9</v>
      </c>
      <c r="E1001" s="23">
        <f>原本!B1000</f>
        <v>5</v>
      </c>
      <c r="F1001" s="21">
        <f>原本!C1000</f>
        <v>0</v>
      </c>
      <c r="G1001" s="21" t="str">
        <f t="shared" si="77"/>
        <v>102-5</v>
      </c>
      <c r="H1001" s="42"/>
      <c r="I1001" s="24" t="str">
        <f>原本!D1000</f>
        <v>LOUIS VUITTON</v>
      </c>
      <c r="J1001" s="25" t="str">
        <f>原本!E1000</f>
        <v>バッグ</v>
      </c>
      <c r="K1001" s="25" t="str">
        <f>原本!G1000</f>
        <v>ﾄｰﾀﾘｰ MM　56689/ﾓﾉｸﾞﾗﾑｷｬﾝﾊﾞｽ/MB4160</v>
      </c>
      <c r="L1001" s="26">
        <f t="shared" si="78"/>
        <v>102</v>
      </c>
      <c r="M1001" s="26" t="s">
        <v>0</v>
      </c>
      <c r="N1001" s="26">
        <f t="shared" si="79"/>
        <v>5</v>
      </c>
    </row>
    <row r="1002" spans="1:14" ht="31.5" customHeight="1" x14ac:dyDescent="0.45">
      <c r="A1002" s="6" t="str">
        <f t="shared" si="75"/>
        <v>102-6</v>
      </c>
      <c r="B1002" s="6" t="str">
        <f t="shared" si="76"/>
        <v>102-6</v>
      </c>
      <c r="C1002" s="21">
        <f>原本!A1001</f>
        <v>102</v>
      </c>
      <c r="D1002" s="22" t="s">
        <v>9</v>
      </c>
      <c r="E1002" s="23">
        <f>原本!B1001</f>
        <v>6</v>
      </c>
      <c r="F1002" s="21">
        <f>原本!C1001</f>
        <v>0</v>
      </c>
      <c r="G1002" s="21" t="str">
        <f t="shared" si="77"/>
        <v>102-6</v>
      </c>
      <c r="H1002" s="42"/>
      <c r="I1002" s="24" t="str">
        <f>原本!D1001</f>
        <v>LOUIS VUITTON</v>
      </c>
      <c r="J1002" s="25" t="str">
        <f>原本!E1001</f>
        <v>バッグ</v>
      </c>
      <c r="K1002" s="25" t="str">
        <f>原本!G1001</f>
        <v>ﾄﾛﾀｰ M51240/ﾓﾉｸﾞﾗﾑｷｬﾝﾊﾞｽ/AR0051</v>
      </c>
      <c r="L1002" s="26">
        <f t="shared" si="78"/>
        <v>102</v>
      </c>
      <c r="M1002" s="26" t="s">
        <v>0</v>
      </c>
      <c r="N1002" s="26">
        <f t="shared" si="79"/>
        <v>6</v>
      </c>
    </row>
    <row r="1003" spans="1:14" ht="31.5" customHeight="1" x14ac:dyDescent="0.45">
      <c r="A1003" s="6" t="str">
        <f t="shared" si="75"/>
        <v>102-7</v>
      </c>
      <c r="B1003" s="6" t="str">
        <f t="shared" si="76"/>
        <v>102-7</v>
      </c>
      <c r="C1003" s="21">
        <f>原本!A1002</f>
        <v>102</v>
      </c>
      <c r="D1003" s="22" t="s">
        <v>9</v>
      </c>
      <c r="E1003" s="23">
        <f>原本!B1002</f>
        <v>7</v>
      </c>
      <c r="F1003" s="21">
        <f>原本!C1002</f>
        <v>0</v>
      </c>
      <c r="G1003" s="21" t="str">
        <f t="shared" si="77"/>
        <v>102-7</v>
      </c>
      <c r="H1003" s="42"/>
      <c r="I1003" s="24" t="str">
        <f>原本!D1002</f>
        <v>MIU MIU</v>
      </c>
      <c r="J1003" s="25" t="str">
        <f>原本!E1002</f>
        <v>バッグ</v>
      </c>
      <c r="K1003" s="25" t="str">
        <f>原本!G1002</f>
        <v>ﾏﾄﾞﾗｽ 2WAYﾊﾝﾄﾞﾊﾞｯｸﾞ/ﾚｻﾞｰ/ﾌﾞﾙｰ/付属品:ｼｮﾙﾀﾞｰｽﾄﾗｯﾌﾟ ｷﾞｬﾗﾝﾃｨｶｰﾄﾞ</v>
      </c>
      <c r="L1003" s="26">
        <f t="shared" si="78"/>
        <v>102</v>
      </c>
      <c r="M1003" s="26" t="s">
        <v>0</v>
      </c>
      <c r="N1003" s="26">
        <f t="shared" si="79"/>
        <v>7</v>
      </c>
    </row>
    <row r="1004" spans="1:14" ht="31.5" customHeight="1" x14ac:dyDescent="0.45">
      <c r="A1004" s="6" t="str">
        <f t="shared" si="75"/>
        <v>102-8</v>
      </c>
      <c r="B1004" s="6" t="str">
        <f t="shared" si="76"/>
        <v>102-8</v>
      </c>
      <c r="C1004" s="21">
        <f>原本!A1003</f>
        <v>102</v>
      </c>
      <c r="D1004" s="22" t="s">
        <v>9</v>
      </c>
      <c r="E1004" s="23">
        <f>原本!B1003</f>
        <v>8</v>
      </c>
      <c r="F1004" s="21">
        <f>原本!C1003</f>
        <v>0</v>
      </c>
      <c r="G1004" s="21" t="str">
        <f t="shared" si="77"/>
        <v>102-8</v>
      </c>
      <c r="H1004" s="42"/>
      <c r="I1004" s="24" t="str">
        <f>原本!D1003</f>
        <v>GUCCI</v>
      </c>
      <c r="J1004" s="25" t="str">
        <f>原本!E1003</f>
        <v>バッグ</v>
      </c>
      <c r="K1004" s="25" t="str">
        <f>原本!G1003</f>
        <v>GGｷｬﾝﾊﾞｽ ｼﾞｬｯｷｰ ﾊﾝﾄﾞﾊﾞｯｸﾞ 124407/ｷｬﾝﾊﾞｽ/ﾌﾞﾗｯｸ/付属品:保存袋</v>
      </c>
      <c r="L1004" s="26">
        <f t="shared" si="78"/>
        <v>102</v>
      </c>
      <c r="M1004" s="26" t="s">
        <v>0</v>
      </c>
      <c r="N1004" s="26">
        <f t="shared" si="79"/>
        <v>8</v>
      </c>
    </row>
    <row r="1005" spans="1:14" ht="31.5" customHeight="1" x14ac:dyDescent="0.45">
      <c r="A1005" s="6" t="str">
        <f t="shared" si="75"/>
        <v>102-9</v>
      </c>
      <c r="B1005" s="6" t="str">
        <f t="shared" si="76"/>
        <v>102-9</v>
      </c>
      <c r="C1005" s="21">
        <f>原本!A1004</f>
        <v>102</v>
      </c>
      <c r="D1005" s="22" t="s">
        <v>9</v>
      </c>
      <c r="E1005" s="23">
        <f>原本!B1004</f>
        <v>9</v>
      </c>
      <c r="F1005" s="21">
        <f>原本!C1004</f>
        <v>0</v>
      </c>
      <c r="G1005" s="21" t="str">
        <f t="shared" si="77"/>
        <v>102-9</v>
      </c>
      <c r="H1005" s="42"/>
      <c r="I1005" s="24" t="str">
        <f>原本!D1004</f>
        <v>GUCCI</v>
      </c>
      <c r="J1005" s="25" t="str">
        <f>原本!E1004</f>
        <v>バッグ</v>
      </c>
      <c r="K1005" s="25" t="str">
        <f>原本!G1004</f>
        <v>ｼﾞｬｯｷｰ ﾜﾝｼｮﾙﾀﾞｰﾊﾞｯｸﾞ/ｷｬﾝﾊﾞｽ×ﾚｻﾞｰ/ｱｲﾎﾞﾘｰ×ﾌﾞﾗｯｸ/付属品:保存袋</v>
      </c>
      <c r="L1005" s="26">
        <f t="shared" si="78"/>
        <v>102</v>
      </c>
      <c r="M1005" s="26" t="s">
        <v>0</v>
      </c>
      <c r="N1005" s="26">
        <f t="shared" si="79"/>
        <v>9</v>
      </c>
    </row>
    <row r="1006" spans="1:14" ht="31.5" customHeight="1" x14ac:dyDescent="0.45">
      <c r="A1006" s="6" t="str">
        <f t="shared" si="75"/>
        <v>102-10</v>
      </c>
      <c r="B1006" s="6" t="str">
        <f t="shared" si="76"/>
        <v>102-10</v>
      </c>
      <c r="C1006" s="21">
        <f>原本!A1005</f>
        <v>102</v>
      </c>
      <c r="D1006" s="22" t="s">
        <v>9</v>
      </c>
      <c r="E1006" s="23">
        <f>原本!B1005</f>
        <v>10</v>
      </c>
      <c r="F1006" s="21">
        <f>原本!C1005</f>
        <v>0</v>
      </c>
      <c r="G1006" s="21" t="str">
        <f t="shared" si="77"/>
        <v>102-10</v>
      </c>
      <c r="H1006" s="42"/>
      <c r="I1006" s="24" t="str">
        <f>原本!D1005</f>
        <v>MCM</v>
      </c>
      <c r="J1006" s="25" t="str">
        <f>原本!E1005</f>
        <v>バッグ</v>
      </c>
      <c r="K1006" s="25" t="str">
        <f>原本!G1005</f>
        <v>ｳﾞｨｾﾄｽ ｾｶﾝﾄﾞﾊﾞｯｸﾞ/PVC×ﾚｻﾞｰ/ﾌﾞﾗｳﾝ×ﾌﾞﾗｯｸ</v>
      </c>
      <c r="L1006" s="26">
        <f t="shared" si="78"/>
        <v>102</v>
      </c>
      <c r="M1006" s="26" t="s">
        <v>0</v>
      </c>
      <c r="N1006" s="26">
        <f t="shared" si="79"/>
        <v>10</v>
      </c>
    </row>
    <row r="1007" spans="1:14" ht="31.5" customHeight="1" x14ac:dyDescent="0.45">
      <c r="A1007" s="6" t="str">
        <f t="shared" si="75"/>
        <v>103-1</v>
      </c>
      <c r="B1007" s="6" t="str">
        <f t="shared" si="76"/>
        <v>103-1</v>
      </c>
      <c r="C1007" s="21">
        <f>原本!A1006</f>
        <v>103</v>
      </c>
      <c r="D1007" s="22" t="s">
        <v>9</v>
      </c>
      <c r="E1007" s="23">
        <f>原本!B1006</f>
        <v>1</v>
      </c>
      <c r="F1007" s="21">
        <f>原本!C1006</f>
        <v>0</v>
      </c>
      <c r="G1007" s="21" t="str">
        <f t="shared" si="77"/>
        <v>103-1</v>
      </c>
      <c r="H1007" s="42"/>
      <c r="I1007" s="24" t="str">
        <f>原本!D1006</f>
        <v>CHANEL</v>
      </c>
      <c r="J1007" s="25" t="str">
        <f>原本!E1006</f>
        <v>バッグ</v>
      </c>
      <c r="K1007" s="25" t="str">
        <f>原本!G1006</f>
        <v>キャビアスキン　チェーントートバッグ/付属品:箱　カード</v>
      </c>
      <c r="L1007" s="26">
        <f t="shared" si="78"/>
        <v>103</v>
      </c>
      <c r="M1007" s="26" t="s">
        <v>0</v>
      </c>
      <c r="N1007" s="26">
        <f t="shared" si="79"/>
        <v>1</v>
      </c>
    </row>
    <row r="1008" spans="1:14" ht="31.5" customHeight="1" x14ac:dyDescent="0.45">
      <c r="A1008" s="6" t="str">
        <f t="shared" si="75"/>
        <v>103-2</v>
      </c>
      <c r="B1008" s="6" t="str">
        <f t="shared" si="76"/>
        <v>103-2</v>
      </c>
      <c r="C1008" s="21">
        <f>原本!A1007</f>
        <v>103</v>
      </c>
      <c r="D1008" s="22" t="s">
        <v>9</v>
      </c>
      <c r="E1008" s="23">
        <f>原本!B1007</f>
        <v>2</v>
      </c>
      <c r="F1008" s="21">
        <f>原本!C1007</f>
        <v>0</v>
      </c>
      <c r="G1008" s="21" t="str">
        <f t="shared" si="77"/>
        <v>103-2</v>
      </c>
      <c r="H1008" s="42"/>
      <c r="I1008" s="24" t="str">
        <f>原本!D1007</f>
        <v>LOUIS VUITTON</v>
      </c>
      <c r="J1008" s="25" t="str">
        <f>原本!E1007</f>
        <v>バッグ</v>
      </c>
      <c r="K1008" s="25" t="str">
        <f>原本!G1007</f>
        <v>マルチカラー　アルマGM</v>
      </c>
      <c r="L1008" s="26">
        <f t="shared" si="78"/>
        <v>103</v>
      </c>
      <c r="M1008" s="26" t="s">
        <v>0</v>
      </c>
      <c r="N1008" s="26">
        <f t="shared" si="79"/>
        <v>2</v>
      </c>
    </row>
    <row r="1009" spans="1:14" ht="31.5" customHeight="1" x14ac:dyDescent="0.45">
      <c r="A1009" s="6" t="str">
        <f t="shared" si="75"/>
        <v>103-3</v>
      </c>
      <c r="B1009" s="6" t="str">
        <f t="shared" si="76"/>
        <v>103-3</v>
      </c>
      <c r="C1009" s="21">
        <f>原本!A1008</f>
        <v>103</v>
      </c>
      <c r="D1009" s="22" t="s">
        <v>9</v>
      </c>
      <c r="E1009" s="23">
        <f>原本!B1008</f>
        <v>3</v>
      </c>
      <c r="F1009" s="21">
        <f>原本!C1008</f>
        <v>0</v>
      </c>
      <c r="G1009" s="21" t="str">
        <f t="shared" si="77"/>
        <v>103-3</v>
      </c>
      <c r="H1009" s="42"/>
      <c r="I1009" s="24" t="str">
        <f>原本!D1008</f>
        <v>LOUIS VUITTON</v>
      </c>
      <c r="J1009" s="25" t="str">
        <f>原本!E1008</f>
        <v>バッグ</v>
      </c>
      <c r="K1009" s="25" t="str">
        <f>原本!G1008</f>
        <v>ダミエアズール　ストレーザ</v>
      </c>
      <c r="L1009" s="26">
        <f t="shared" si="78"/>
        <v>103</v>
      </c>
      <c r="M1009" s="26" t="s">
        <v>0</v>
      </c>
      <c r="N1009" s="26">
        <f t="shared" si="79"/>
        <v>3</v>
      </c>
    </row>
    <row r="1010" spans="1:14" ht="31.5" customHeight="1" x14ac:dyDescent="0.45">
      <c r="A1010" s="6" t="str">
        <f t="shared" si="75"/>
        <v>103-4</v>
      </c>
      <c r="B1010" s="6" t="str">
        <f t="shared" si="76"/>
        <v>103-4</v>
      </c>
      <c r="C1010" s="21">
        <f>原本!A1009</f>
        <v>103</v>
      </c>
      <c r="D1010" s="22" t="s">
        <v>9</v>
      </c>
      <c r="E1010" s="23">
        <f>原本!B1009</f>
        <v>4</v>
      </c>
      <c r="F1010" s="21">
        <f>原本!C1009</f>
        <v>0</v>
      </c>
      <c r="G1010" s="21" t="str">
        <f t="shared" si="77"/>
        <v>103-4</v>
      </c>
      <c r="H1010" s="42"/>
      <c r="I1010" s="24" t="str">
        <f>原本!D1009</f>
        <v>LOUIS VUITTON</v>
      </c>
      <c r="J1010" s="25" t="str">
        <f>原本!E1009</f>
        <v>バッグ</v>
      </c>
      <c r="K1010" s="25" t="str">
        <f>原本!G1009</f>
        <v>モノグラム　ポシェットクロワッサン</v>
      </c>
      <c r="L1010" s="26">
        <f t="shared" si="78"/>
        <v>103</v>
      </c>
      <c r="M1010" s="26" t="s">
        <v>0</v>
      </c>
      <c r="N1010" s="26">
        <f t="shared" si="79"/>
        <v>4</v>
      </c>
    </row>
    <row r="1011" spans="1:14" ht="31.5" customHeight="1" x14ac:dyDescent="0.45">
      <c r="A1011" s="6" t="str">
        <f t="shared" si="75"/>
        <v>103-5</v>
      </c>
      <c r="B1011" s="6" t="str">
        <f t="shared" si="76"/>
        <v>103-5</v>
      </c>
      <c r="C1011" s="21">
        <f>原本!A1010</f>
        <v>103</v>
      </c>
      <c r="D1011" s="22" t="s">
        <v>9</v>
      </c>
      <c r="E1011" s="23">
        <f>原本!B1010</f>
        <v>5</v>
      </c>
      <c r="F1011" s="21">
        <f>原本!C1010</f>
        <v>0</v>
      </c>
      <c r="G1011" s="21" t="str">
        <f t="shared" si="77"/>
        <v>103-5</v>
      </c>
      <c r="H1011" s="42"/>
      <c r="I1011" s="24" t="str">
        <f>原本!D1010</f>
        <v>LOUIS VUITTON</v>
      </c>
      <c r="J1011" s="25" t="str">
        <f>原本!E1010</f>
        <v>バッグ</v>
      </c>
      <c r="K1011" s="25" t="str">
        <f>原本!G1010</f>
        <v>モノグラム　ティヴォリ</v>
      </c>
      <c r="L1011" s="26">
        <f t="shared" si="78"/>
        <v>103</v>
      </c>
      <c r="M1011" s="26" t="s">
        <v>0</v>
      </c>
      <c r="N1011" s="26">
        <f t="shared" si="79"/>
        <v>5</v>
      </c>
    </row>
    <row r="1012" spans="1:14" ht="31.5" customHeight="1" x14ac:dyDescent="0.45">
      <c r="A1012" s="6" t="str">
        <f t="shared" si="75"/>
        <v>103-6</v>
      </c>
      <c r="B1012" s="6" t="str">
        <f t="shared" si="76"/>
        <v>103-6</v>
      </c>
      <c r="C1012" s="21">
        <f>原本!A1011</f>
        <v>103</v>
      </c>
      <c r="D1012" s="22" t="s">
        <v>9</v>
      </c>
      <c r="E1012" s="23">
        <f>原本!B1011</f>
        <v>6</v>
      </c>
      <c r="F1012" s="21">
        <f>原本!C1011</f>
        <v>0</v>
      </c>
      <c r="G1012" s="21" t="str">
        <f t="shared" si="77"/>
        <v>103-6</v>
      </c>
      <c r="H1012" s="42"/>
      <c r="I1012" s="24" t="str">
        <f>原本!D1011</f>
        <v>LOUIS VUITTON</v>
      </c>
      <c r="J1012" s="25" t="str">
        <f>原本!E1011</f>
        <v>バッグ</v>
      </c>
      <c r="K1012" s="25" t="str">
        <f>原本!G1011</f>
        <v>ダミエグラフィット　スティーブ/付属品:ストラップ</v>
      </c>
      <c r="L1012" s="26">
        <f t="shared" si="78"/>
        <v>103</v>
      </c>
      <c r="M1012" s="26" t="s">
        <v>0</v>
      </c>
      <c r="N1012" s="26">
        <f t="shared" si="79"/>
        <v>6</v>
      </c>
    </row>
    <row r="1013" spans="1:14" ht="31.5" customHeight="1" x14ac:dyDescent="0.45">
      <c r="A1013" s="6" t="str">
        <f t="shared" si="75"/>
        <v>103-7</v>
      </c>
      <c r="B1013" s="6" t="str">
        <f t="shared" si="76"/>
        <v>103-7</v>
      </c>
      <c r="C1013" s="21">
        <f>原本!A1012</f>
        <v>103</v>
      </c>
      <c r="D1013" s="22" t="s">
        <v>9</v>
      </c>
      <c r="E1013" s="23">
        <f>原本!B1012</f>
        <v>7</v>
      </c>
      <c r="F1013" s="21">
        <f>原本!C1012</f>
        <v>0</v>
      </c>
      <c r="G1013" s="21" t="str">
        <f t="shared" si="77"/>
        <v>103-7</v>
      </c>
      <c r="H1013" s="42"/>
      <c r="I1013" s="24" t="str">
        <f>原本!D1012</f>
        <v>LOUIS VUITTON</v>
      </c>
      <c r="J1013" s="25" t="str">
        <f>原本!E1012</f>
        <v>バッグ</v>
      </c>
      <c r="K1013" s="25" t="str">
        <f>原本!G1012</f>
        <v>エピ　クリュニー</v>
      </c>
      <c r="L1013" s="26">
        <f t="shared" si="78"/>
        <v>103</v>
      </c>
      <c r="M1013" s="26" t="s">
        <v>0</v>
      </c>
      <c r="N1013" s="26">
        <f t="shared" si="79"/>
        <v>7</v>
      </c>
    </row>
    <row r="1014" spans="1:14" ht="31.5" customHeight="1" x14ac:dyDescent="0.45">
      <c r="A1014" s="6" t="str">
        <f t="shared" si="75"/>
        <v>103-8</v>
      </c>
      <c r="B1014" s="6" t="str">
        <f t="shared" si="76"/>
        <v>103-8</v>
      </c>
      <c r="C1014" s="21">
        <f>原本!A1013</f>
        <v>103</v>
      </c>
      <c r="D1014" s="22" t="s">
        <v>9</v>
      </c>
      <c r="E1014" s="23">
        <f>原本!B1013</f>
        <v>8</v>
      </c>
      <c r="F1014" s="21">
        <f>原本!C1013</f>
        <v>0</v>
      </c>
      <c r="G1014" s="21" t="str">
        <f t="shared" si="77"/>
        <v>103-8</v>
      </c>
      <c r="H1014" s="42"/>
      <c r="I1014" s="24" t="str">
        <f>原本!D1013</f>
        <v>LOUIS VUITTON</v>
      </c>
      <c r="J1014" s="25" t="str">
        <f>原本!E1013</f>
        <v>バッグ</v>
      </c>
      <c r="K1014" s="25" t="str">
        <f>原本!G1013</f>
        <v>モノグラム　パレルモ/付属品:ストラップ</v>
      </c>
      <c r="L1014" s="26">
        <f t="shared" si="78"/>
        <v>103</v>
      </c>
      <c r="M1014" s="26" t="s">
        <v>0</v>
      </c>
      <c r="N1014" s="26">
        <f t="shared" si="79"/>
        <v>8</v>
      </c>
    </row>
    <row r="1015" spans="1:14" ht="31.5" customHeight="1" x14ac:dyDescent="0.45">
      <c r="A1015" s="6" t="str">
        <f t="shared" si="75"/>
        <v>103-9</v>
      </c>
      <c r="B1015" s="6" t="str">
        <f t="shared" si="76"/>
        <v>103-9</v>
      </c>
      <c r="C1015" s="21">
        <f>原本!A1014</f>
        <v>103</v>
      </c>
      <c r="D1015" s="22" t="s">
        <v>9</v>
      </c>
      <c r="E1015" s="23">
        <f>原本!B1014</f>
        <v>9</v>
      </c>
      <c r="F1015" s="21">
        <f>原本!C1014</f>
        <v>0</v>
      </c>
      <c r="G1015" s="21" t="str">
        <f t="shared" si="77"/>
        <v>103-9</v>
      </c>
      <c r="H1015" s="42"/>
      <c r="I1015" s="24" t="str">
        <f>原本!D1014</f>
        <v>LOUIS VUITTON</v>
      </c>
      <c r="J1015" s="25" t="str">
        <f>原本!E1014</f>
        <v>バッグ</v>
      </c>
      <c r="K1015" s="25" t="str">
        <f>原本!G1014</f>
        <v>ダミエアズール　スピーディ</v>
      </c>
      <c r="L1015" s="26">
        <f t="shared" si="78"/>
        <v>103</v>
      </c>
      <c r="M1015" s="26" t="s">
        <v>0</v>
      </c>
      <c r="N1015" s="26">
        <f t="shared" si="79"/>
        <v>9</v>
      </c>
    </row>
    <row r="1016" spans="1:14" ht="31.5" customHeight="1" x14ac:dyDescent="0.45">
      <c r="A1016" s="6" t="str">
        <f t="shared" si="75"/>
        <v>103-10</v>
      </c>
      <c r="B1016" s="6" t="str">
        <f t="shared" si="76"/>
        <v>103-10</v>
      </c>
      <c r="C1016" s="21">
        <f>原本!A1015</f>
        <v>103</v>
      </c>
      <c r="D1016" s="22" t="s">
        <v>9</v>
      </c>
      <c r="E1016" s="23">
        <f>原本!B1015</f>
        <v>10</v>
      </c>
      <c r="F1016" s="21">
        <f>原本!C1015</f>
        <v>0</v>
      </c>
      <c r="G1016" s="21" t="str">
        <f t="shared" si="77"/>
        <v>103-10</v>
      </c>
      <c r="H1016" s="42"/>
      <c r="I1016" s="24" t="str">
        <f>原本!D1015</f>
        <v>LOUIS VUITTON</v>
      </c>
      <c r="J1016" s="25" t="str">
        <f>原本!E1015</f>
        <v>バッグ</v>
      </c>
      <c r="K1016" s="25" t="str">
        <f>原本!G1015</f>
        <v>モノグラム　カルトシエール</v>
      </c>
      <c r="L1016" s="26">
        <f t="shared" si="78"/>
        <v>103</v>
      </c>
      <c r="M1016" s="26" t="s">
        <v>0</v>
      </c>
      <c r="N1016" s="26">
        <f t="shared" si="79"/>
        <v>10</v>
      </c>
    </row>
    <row r="1017" spans="1:14" ht="31.5" customHeight="1" x14ac:dyDescent="0.45">
      <c r="A1017" s="6" t="str">
        <f t="shared" si="75"/>
        <v>104-1</v>
      </c>
      <c r="B1017" s="6" t="str">
        <f t="shared" si="76"/>
        <v>104-1</v>
      </c>
      <c r="C1017" s="21">
        <f>原本!A1016</f>
        <v>104</v>
      </c>
      <c r="D1017" s="22" t="s">
        <v>9</v>
      </c>
      <c r="E1017" s="23">
        <f>原本!B1016</f>
        <v>1</v>
      </c>
      <c r="F1017" s="21">
        <f>原本!C1016</f>
        <v>0</v>
      </c>
      <c r="G1017" s="21" t="str">
        <f t="shared" si="77"/>
        <v>104-1</v>
      </c>
      <c r="H1017" s="42"/>
      <c r="I1017" s="24" t="str">
        <f>原本!D1016</f>
        <v>BALENCIAGA</v>
      </c>
      <c r="J1017" s="25" t="str">
        <f>原本!E1016</f>
        <v>バッグ</v>
      </c>
      <c r="K1017" s="25" t="str">
        <f>原本!G1016</f>
        <v>【別展】ストロー シティ スモール バスケット 2WAYナチュラル /828888  /付属品:箱 袋</v>
      </c>
      <c r="L1017" s="26">
        <f t="shared" si="78"/>
        <v>104</v>
      </c>
      <c r="M1017" s="26" t="s">
        <v>0</v>
      </c>
      <c r="N1017" s="26">
        <f t="shared" si="79"/>
        <v>1</v>
      </c>
    </row>
    <row r="1018" spans="1:14" ht="31.5" customHeight="1" x14ac:dyDescent="0.45">
      <c r="A1018" s="6" t="str">
        <f t="shared" si="75"/>
        <v>104-2</v>
      </c>
      <c r="B1018" s="6" t="str">
        <f t="shared" si="76"/>
        <v>104-2</v>
      </c>
      <c r="C1018" s="21">
        <f>原本!A1017</f>
        <v>104</v>
      </c>
      <c r="D1018" s="22" t="s">
        <v>9</v>
      </c>
      <c r="E1018" s="23">
        <f>原本!B1017</f>
        <v>2</v>
      </c>
      <c r="F1018" s="21">
        <f>原本!C1017</f>
        <v>0</v>
      </c>
      <c r="G1018" s="21" t="str">
        <f t="shared" si="77"/>
        <v>104-2</v>
      </c>
      <c r="H1018" s="42"/>
      <c r="I1018" s="24" t="str">
        <f>原本!D1017</f>
        <v>SAINT LAURENT</v>
      </c>
      <c r="J1018" s="25" t="str">
        <f>原本!E1017</f>
        <v>バッグ</v>
      </c>
      <c r="K1018" s="25" t="str">
        <f>原本!G1017</f>
        <v>ヴィンテージ Yモチーフ  2WAY バッグレザー ネイビー/ホワイト/付属品:ST</v>
      </c>
      <c r="L1018" s="26">
        <f t="shared" si="78"/>
        <v>104</v>
      </c>
      <c r="M1018" s="26" t="s">
        <v>0</v>
      </c>
      <c r="N1018" s="26">
        <f t="shared" si="79"/>
        <v>2</v>
      </c>
    </row>
    <row r="1019" spans="1:14" ht="31.5" customHeight="1" x14ac:dyDescent="0.45">
      <c r="A1019" s="6" t="str">
        <f t="shared" si="75"/>
        <v>104-3</v>
      </c>
      <c r="B1019" s="6" t="str">
        <f t="shared" si="76"/>
        <v>104-3</v>
      </c>
      <c r="C1019" s="21">
        <f>原本!A1018</f>
        <v>104</v>
      </c>
      <c r="D1019" s="22" t="s">
        <v>9</v>
      </c>
      <c r="E1019" s="23">
        <f>原本!B1018</f>
        <v>3</v>
      </c>
      <c r="F1019" s="21">
        <f>原本!C1018</f>
        <v>0</v>
      </c>
      <c r="G1019" s="21" t="str">
        <f t="shared" si="77"/>
        <v>104-3</v>
      </c>
      <c r="H1019" s="42"/>
      <c r="I1019" s="24" t="str">
        <f>原本!D1018</f>
        <v>Salvatore Ferragamo</v>
      </c>
      <c r="J1019" s="25" t="str">
        <f>原本!E1018</f>
        <v>バッグ</v>
      </c>
      <c r="K1019" s="25" t="str">
        <f>原本!G1018</f>
        <v xml:space="preserve">リゾートコレクション ロゴトート コットンキャンバス ブラック/FZ-24 0797  </v>
      </c>
      <c r="L1019" s="26">
        <f t="shared" si="78"/>
        <v>104</v>
      </c>
      <c r="M1019" s="26" t="s">
        <v>0</v>
      </c>
      <c r="N1019" s="26">
        <f t="shared" si="79"/>
        <v>3</v>
      </c>
    </row>
    <row r="1020" spans="1:14" ht="31.5" customHeight="1" x14ac:dyDescent="0.45">
      <c r="A1020" s="6" t="str">
        <f t="shared" si="75"/>
        <v>104-4</v>
      </c>
      <c r="B1020" s="6" t="str">
        <f t="shared" si="76"/>
        <v>104-4</v>
      </c>
      <c r="C1020" s="21">
        <f>原本!A1019</f>
        <v>104</v>
      </c>
      <c r="D1020" s="22" t="s">
        <v>9</v>
      </c>
      <c r="E1020" s="23">
        <f>原本!B1019</f>
        <v>4</v>
      </c>
      <c r="F1020" s="21">
        <f>原本!C1019</f>
        <v>0</v>
      </c>
      <c r="G1020" s="21" t="str">
        <f t="shared" si="77"/>
        <v>104-4</v>
      </c>
      <c r="H1020" s="42"/>
      <c r="I1020" s="24" t="str">
        <f>原本!D1019</f>
        <v>MIU MIU</v>
      </c>
      <c r="J1020" s="25" t="str">
        <f>原本!E1019</f>
        <v>バッグ</v>
      </c>
      <c r="K1020" s="25" t="str">
        <f>原本!G1019</f>
        <v xml:space="preserve">CANAPA 巾着バッグ CATS PNK/5RM014  </v>
      </c>
      <c r="L1020" s="26">
        <f t="shared" si="78"/>
        <v>104</v>
      </c>
      <c r="M1020" s="26" t="s">
        <v>0</v>
      </c>
      <c r="N1020" s="26">
        <f t="shared" si="79"/>
        <v>4</v>
      </c>
    </row>
    <row r="1021" spans="1:14" ht="31.5" customHeight="1" x14ac:dyDescent="0.45">
      <c r="A1021" s="6" t="str">
        <f t="shared" si="75"/>
        <v>104-5</v>
      </c>
      <c r="B1021" s="6" t="str">
        <f t="shared" si="76"/>
        <v>104-5</v>
      </c>
      <c r="C1021" s="21">
        <f>原本!A1020</f>
        <v>104</v>
      </c>
      <c r="D1021" s="22" t="s">
        <v>9</v>
      </c>
      <c r="E1021" s="23">
        <f>原本!B1020</f>
        <v>5</v>
      </c>
      <c r="F1021" s="21">
        <f>原本!C1020</f>
        <v>0</v>
      </c>
      <c r="G1021" s="21" t="str">
        <f t="shared" si="77"/>
        <v>104-5</v>
      </c>
      <c r="H1021" s="42"/>
      <c r="I1021" s="24" t="str">
        <f>原本!D1020</f>
        <v>PRADA</v>
      </c>
      <c r="J1021" s="25" t="str">
        <f>原本!E1020</f>
        <v>小物</v>
      </c>
      <c r="K1021" s="25" t="str">
        <f>原本!G1020</f>
        <v xml:space="preserve">SAFFIANO TRIANGLE ラウンドファスナーコインケース FUOCO/1M0268  </v>
      </c>
      <c r="L1021" s="26">
        <f t="shared" si="78"/>
        <v>104</v>
      </c>
      <c r="M1021" s="26" t="s">
        <v>0</v>
      </c>
      <c r="N1021" s="26">
        <f t="shared" si="79"/>
        <v>5</v>
      </c>
    </row>
    <row r="1022" spans="1:14" ht="31.5" customHeight="1" x14ac:dyDescent="0.45">
      <c r="A1022" s="6" t="str">
        <f t="shared" si="75"/>
        <v>104-6</v>
      </c>
      <c r="B1022" s="6" t="str">
        <f t="shared" si="76"/>
        <v>104-6</v>
      </c>
      <c r="C1022" s="21">
        <f>原本!A1021</f>
        <v>104</v>
      </c>
      <c r="D1022" s="22" t="s">
        <v>9</v>
      </c>
      <c r="E1022" s="23">
        <f>原本!B1021</f>
        <v>6</v>
      </c>
      <c r="F1022" s="21">
        <f>原本!C1021</f>
        <v>0</v>
      </c>
      <c r="G1022" s="21" t="str">
        <f t="shared" si="77"/>
        <v>104-6</v>
      </c>
      <c r="H1022" s="42"/>
      <c r="I1022" s="24" t="str">
        <f>原本!D1021</f>
        <v>LOUIS VUITTON</v>
      </c>
      <c r="J1022" s="25" t="str">
        <f>原本!E1021</f>
        <v>小物</v>
      </c>
      <c r="K1022" s="25" t="str">
        <f>原本!G1021</f>
        <v>モノグラムヴェルニ サンセット・ブルーバード ポムダムール/M93543 TH2009 /付属品:箱 袋</v>
      </c>
      <c r="L1022" s="26">
        <f t="shared" si="78"/>
        <v>104</v>
      </c>
      <c r="M1022" s="26" t="s">
        <v>0</v>
      </c>
      <c r="N1022" s="26">
        <f t="shared" si="79"/>
        <v>6</v>
      </c>
    </row>
    <row r="1023" spans="1:14" ht="31.5" customHeight="1" x14ac:dyDescent="0.45">
      <c r="A1023" s="6" t="str">
        <f t="shared" si="75"/>
        <v>104-7</v>
      </c>
      <c r="B1023" s="6" t="str">
        <f t="shared" si="76"/>
        <v>104-7</v>
      </c>
      <c r="C1023" s="21">
        <f>原本!A1022</f>
        <v>104</v>
      </c>
      <c r="D1023" s="22" t="s">
        <v>9</v>
      </c>
      <c r="E1023" s="23">
        <f>原本!B1022</f>
        <v>7</v>
      </c>
      <c r="F1023" s="21">
        <f>原本!C1022</f>
        <v>0</v>
      </c>
      <c r="G1023" s="21" t="str">
        <f t="shared" si="77"/>
        <v>104-7</v>
      </c>
      <c r="H1023" s="42"/>
      <c r="I1023" s="24" t="str">
        <f>原本!D1022</f>
        <v>LOUIS VUITTON</v>
      </c>
      <c r="J1023" s="25" t="str">
        <f>原本!E1022</f>
        <v>小物</v>
      </c>
      <c r="K1023" s="25" t="str">
        <f>原本!G1022</f>
        <v>キーホルダー･LV チューブラー ￥53,900/M01935  /付属品:箱 袋</v>
      </c>
      <c r="L1023" s="26">
        <f t="shared" si="78"/>
        <v>104</v>
      </c>
      <c r="M1023" s="26" t="s">
        <v>0</v>
      </c>
      <c r="N1023" s="26">
        <f t="shared" si="79"/>
        <v>7</v>
      </c>
    </row>
    <row r="1024" spans="1:14" ht="31.5" customHeight="1" x14ac:dyDescent="0.45">
      <c r="A1024" s="6" t="str">
        <f t="shared" si="75"/>
        <v>104-8</v>
      </c>
      <c r="B1024" s="6" t="str">
        <f t="shared" si="76"/>
        <v>104-8</v>
      </c>
      <c r="C1024" s="21">
        <f>原本!A1023</f>
        <v>104</v>
      </c>
      <c r="D1024" s="22" t="s">
        <v>9</v>
      </c>
      <c r="E1024" s="23">
        <f>原本!B1023</f>
        <v>8</v>
      </c>
      <c r="F1024" s="21">
        <f>原本!C1023</f>
        <v>0</v>
      </c>
      <c r="G1024" s="21" t="str">
        <f t="shared" si="77"/>
        <v>104-8</v>
      </c>
      <c r="H1024" s="42"/>
      <c r="I1024" s="24" t="str">
        <f>原本!D1023</f>
        <v>LOUIS VUITTON</v>
      </c>
      <c r="J1024" s="25" t="str">
        <f>原本!E1023</f>
        <v>小物</v>
      </c>
      <c r="K1024" s="25" t="str">
        <f>原本!G1023</f>
        <v xml:space="preserve">ダミエ アジェンダMM /R20240 SP0073 </v>
      </c>
      <c r="L1024" s="26">
        <f t="shared" si="78"/>
        <v>104</v>
      </c>
      <c r="M1024" s="26" t="s">
        <v>0</v>
      </c>
      <c r="N1024" s="26">
        <f t="shared" si="79"/>
        <v>8</v>
      </c>
    </row>
    <row r="1025" spans="1:14" ht="31.5" customHeight="1" x14ac:dyDescent="0.45">
      <c r="A1025" s="6" t="str">
        <f t="shared" si="75"/>
        <v>104-9</v>
      </c>
      <c r="B1025" s="6" t="str">
        <f t="shared" si="76"/>
        <v>104-9</v>
      </c>
      <c r="C1025" s="21">
        <f>原本!A1024</f>
        <v>104</v>
      </c>
      <c r="D1025" s="22" t="s">
        <v>9</v>
      </c>
      <c r="E1025" s="23">
        <f>原本!B1024</f>
        <v>9</v>
      </c>
      <c r="F1025" s="21">
        <f>原本!C1024</f>
        <v>0</v>
      </c>
      <c r="G1025" s="21" t="str">
        <f t="shared" si="77"/>
        <v>104-9</v>
      </c>
      <c r="H1025" s="42"/>
      <c r="I1025" s="24" t="str">
        <f>原本!D1024</f>
        <v>LOUIS VUITTON</v>
      </c>
      <c r="J1025" s="25" t="str">
        <f>原本!E1024</f>
        <v>小物</v>
      </c>
      <c r="K1025" s="25" t="str">
        <f>原本!G1024</f>
        <v>モノグラム マルチカラーアジェンダ PMノワール /R20895 CA1015 /付属品:箱 袋</v>
      </c>
      <c r="L1025" s="26">
        <f t="shared" si="78"/>
        <v>104</v>
      </c>
      <c r="M1025" s="26" t="s">
        <v>0</v>
      </c>
      <c r="N1025" s="26">
        <f t="shared" si="79"/>
        <v>9</v>
      </c>
    </row>
    <row r="1026" spans="1:14" ht="31.5" customHeight="1" x14ac:dyDescent="0.45">
      <c r="A1026" s="6" t="str">
        <f t="shared" si="75"/>
        <v>104-10</v>
      </c>
      <c r="B1026" s="6" t="str">
        <f t="shared" si="76"/>
        <v>104-10</v>
      </c>
      <c r="C1026" s="21">
        <f>原本!A1025</f>
        <v>104</v>
      </c>
      <c r="D1026" s="22" t="s">
        <v>9</v>
      </c>
      <c r="E1026" s="23">
        <f>原本!B1025</f>
        <v>10</v>
      </c>
      <c r="F1026" s="21">
        <f>原本!C1025</f>
        <v>0</v>
      </c>
      <c r="G1026" s="21" t="str">
        <f t="shared" si="77"/>
        <v>104-10</v>
      </c>
      <c r="H1026" s="42"/>
      <c r="I1026" s="24" t="str">
        <f>原本!D1025</f>
        <v>LOUIS VUITTON</v>
      </c>
      <c r="J1026" s="25" t="str">
        <f>原本!E1025</f>
        <v>小物</v>
      </c>
      <c r="K1026" s="25" t="str">
        <f>原本!G1025</f>
        <v xml:space="preserve">モノグラム ポ・クレヨン ガストン ブラウン/ブラック/GI0006  </v>
      </c>
      <c r="L1026" s="26">
        <f t="shared" si="78"/>
        <v>104</v>
      </c>
      <c r="M1026" s="26" t="s">
        <v>0</v>
      </c>
      <c r="N1026" s="26">
        <f t="shared" si="79"/>
        <v>10</v>
      </c>
    </row>
    <row r="1027" spans="1:14" ht="31.5" customHeight="1" x14ac:dyDescent="0.45">
      <c r="A1027" s="6" t="str">
        <f t="shared" si="75"/>
        <v>105-1</v>
      </c>
      <c r="B1027" s="6" t="str">
        <f t="shared" si="76"/>
        <v>105-1</v>
      </c>
      <c r="C1027" s="21">
        <f>原本!A1026</f>
        <v>105</v>
      </c>
      <c r="D1027" s="22" t="s">
        <v>9</v>
      </c>
      <c r="E1027" s="23">
        <f>原本!B1026</f>
        <v>1</v>
      </c>
      <c r="F1027" s="21">
        <f>原本!C1026</f>
        <v>0</v>
      </c>
      <c r="G1027" s="21" t="str">
        <f t="shared" si="77"/>
        <v>105-1</v>
      </c>
      <c r="H1027" s="42"/>
      <c r="I1027" s="24" t="str">
        <f>原本!D1026</f>
        <v>PRADA</v>
      </c>
      <c r="J1027" s="25" t="str">
        <f>原本!E1026</f>
        <v>バッグ</v>
      </c>
      <c r="K1027" s="25" t="str">
        <f>原本!G1026</f>
        <v>ヴィッテロ/付属品:ショルダーストラップ,保存袋</v>
      </c>
      <c r="L1027" s="26">
        <f t="shared" si="78"/>
        <v>105</v>
      </c>
      <c r="M1027" s="26" t="s">
        <v>0</v>
      </c>
      <c r="N1027" s="26">
        <f t="shared" si="79"/>
        <v>1</v>
      </c>
    </row>
    <row r="1028" spans="1:14" ht="31.5" customHeight="1" x14ac:dyDescent="0.45">
      <c r="A1028" s="6" t="str">
        <f t="shared" si="75"/>
        <v>105-2</v>
      </c>
      <c r="B1028" s="6" t="str">
        <f t="shared" si="76"/>
        <v>105-2</v>
      </c>
      <c r="C1028" s="21">
        <f>原本!A1027</f>
        <v>105</v>
      </c>
      <c r="D1028" s="22" t="s">
        <v>9</v>
      </c>
      <c r="E1028" s="23">
        <f>原本!B1027</f>
        <v>2</v>
      </c>
      <c r="F1028" s="21">
        <f>原本!C1027</f>
        <v>0</v>
      </c>
      <c r="G1028" s="21" t="str">
        <f t="shared" si="77"/>
        <v>105-2</v>
      </c>
      <c r="H1028" s="42"/>
      <c r="I1028" s="24" t="str">
        <f>原本!D1027</f>
        <v>MIU MIU</v>
      </c>
      <c r="J1028" s="25" t="str">
        <f>原本!E1027</f>
        <v>バッグ</v>
      </c>
      <c r="K1028" s="25" t="str">
        <f>原本!G1027</f>
        <v>レザー/付属品:ショルダーストラップ</v>
      </c>
      <c r="L1028" s="26">
        <f t="shared" si="78"/>
        <v>105</v>
      </c>
      <c r="M1028" s="26" t="s">
        <v>0</v>
      </c>
      <c r="N1028" s="26">
        <f t="shared" si="79"/>
        <v>2</v>
      </c>
    </row>
    <row r="1029" spans="1:14" ht="31.5" customHeight="1" x14ac:dyDescent="0.45">
      <c r="A1029" s="6" t="str">
        <f t="shared" si="75"/>
        <v>105-3</v>
      </c>
      <c r="B1029" s="6" t="str">
        <f t="shared" si="76"/>
        <v>105-3</v>
      </c>
      <c r="C1029" s="21">
        <f>原本!A1028</f>
        <v>105</v>
      </c>
      <c r="D1029" s="22" t="s">
        <v>9</v>
      </c>
      <c r="E1029" s="23">
        <f>原本!B1028</f>
        <v>3</v>
      </c>
      <c r="F1029" s="21">
        <f>原本!C1028</f>
        <v>0</v>
      </c>
      <c r="G1029" s="21" t="str">
        <f t="shared" si="77"/>
        <v>105-3</v>
      </c>
      <c r="H1029" s="42"/>
      <c r="I1029" s="24" t="str">
        <f>原本!D1028</f>
        <v>BURBERRY</v>
      </c>
      <c r="J1029" s="25" t="str">
        <f>原本!E1028</f>
        <v>バッグ</v>
      </c>
      <c r="K1029" s="25" t="str">
        <f>原本!G1028</f>
        <v>ナイロン</v>
      </c>
      <c r="L1029" s="26">
        <f t="shared" si="78"/>
        <v>105</v>
      </c>
      <c r="M1029" s="26" t="s">
        <v>0</v>
      </c>
      <c r="N1029" s="26">
        <f t="shared" si="79"/>
        <v>3</v>
      </c>
    </row>
    <row r="1030" spans="1:14" ht="31.5" customHeight="1" x14ac:dyDescent="0.45">
      <c r="A1030" s="6" t="str">
        <f t="shared" ref="A1030:A1093" si="80">$C$3&amp;B1030</f>
        <v>105-4</v>
      </c>
      <c r="B1030" s="6" t="str">
        <f t="shared" ref="B1030:B1093" si="81">C1030&amp;-E1030</f>
        <v>105-4</v>
      </c>
      <c r="C1030" s="21">
        <f>原本!A1029</f>
        <v>105</v>
      </c>
      <c r="D1030" s="22" t="s">
        <v>9</v>
      </c>
      <c r="E1030" s="23">
        <f>原本!B1029</f>
        <v>4</v>
      </c>
      <c r="F1030" s="21">
        <f>原本!C1029</f>
        <v>0</v>
      </c>
      <c r="G1030" s="21" t="str">
        <f t="shared" ref="G1030:G1093" si="82">C1030&amp;-E1030</f>
        <v>105-4</v>
      </c>
      <c r="H1030" s="42"/>
      <c r="I1030" s="24" t="str">
        <f>原本!D1029</f>
        <v>PRADA</v>
      </c>
      <c r="J1030" s="25" t="str">
        <f>原本!E1029</f>
        <v>バッグ</v>
      </c>
      <c r="K1030" s="25" t="str">
        <f>原本!G1029</f>
        <v>ヴィッテロ</v>
      </c>
      <c r="L1030" s="26">
        <f t="shared" ref="L1030:L1093" si="83">C1030</f>
        <v>105</v>
      </c>
      <c r="M1030" s="26" t="s">
        <v>0</v>
      </c>
      <c r="N1030" s="26">
        <f t="shared" ref="N1030:N1093" si="84">E1030</f>
        <v>4</v>
      </c>
    </row>
    <row r="1031" spans="1:14" ht="31.5" customHeight="1" x14ac:dyDescent="0.45">
      <c r="A1031" s="6" t="str">
        <f t="shared" si="80"/>
        <v>105-5</v>
      </c>
      <c r="B1031" s="6" t="str">
        <f t="shared" si="81"/>
        <v>105-5</v>
      </c>
      <c r="C1031" s="21">
        <f>原本!A1030</f>
        <v>105</v>
      </c>
      <c r="D1031" s="22" t="s">
        <v>9</v>
      </c>
      <c r="E1031" s="23">
        <f>原本!B1030</f>
        <v>5</v>
      </c>
      <c r="F1031" s="21">
        <f>原本!C1030</f>
        <v>0</v>
      </c>
      <c r="G1031" s="21" t="str">
        <f t="shared" si="82"/>
        <v>105-5</v>
      </c>
      <c r="H1031" s="42"/>
      <c r="I1031" s="24" t="str">
        <f>原本!D1030</f>
        <v>MIU MIU</v>
      </c>
      <c r="J1031" s="25" t="str">
        <f>原本!E1030</f>
        <v>バッグ</v>
      </c>
      <c r="K1031" s="25" t="str">
        <f>原本!G1030</f>
        <v>レザー</v>
      </c>
      <c r="L1031" s="26">
        <f t="shared" si="83"/>
        <v>105</v>
      </c>
      <c r="M1031" s="26" t="s">
        <v>0</v>
      </c>
      <c r="N1031" s="26">
        <f t="shared" si="84"/>
        <v>5</v>
      </c>
    </row>
    <row r="1032" spans="1:14" ht="31.5" customHeight="1" x14ac:dyDescent="0.45">
      <c r="A1032" s="6" t="str">
        <f t="shared" si="80"/>
        <v>105-6</v>
      </c>
      <c r="B1032" s="6" t="str">
        <f t="shared" si="81"/>
        <v>105-6</v>
      </c>
      <c r="C1032" s="21">
        <f>原本!A1031</f>
        <v>105</v>
      </c>
      <c r="D1032" s="22" t="s">
        <v>9</v>
      </c>
      <c r="E1032" s="23">
        <f>原本!B1031</f>
        <v>6</v>
      </c>
      <c r="F1032" s="21">
        <f>原本!C1031</f>
        <v>0</v>
      </c>
      <c r="G1032" s="21" t="str">
        <f t="shared" si="82"/>
        <v>105-6</v>
      </c>
      <c r="H1032" s="42"/>
      <c r="I1032" s="24" t="str">
        <f>原本!D1031</f>
        <v>GUCCI</v>
      </c>
      <c r="J1032" s="25" t="str">
        <f>原本!E1031</f>
        <v>バッグ</v>
      </c>
      <c r="K1032" s="25" t="str">
        <f>原本!G1031</f>
        <v>カンデンスキー/レザー</v>
      </c>
      <c r="L1032" s="26">
        <f t="shared" si="83"/>
        <v>105</v>
      </c>
      <c r="M1032" s="26" t="s">
        <v>0</v>
      </c>
      <c r="N1032" s="26">
        <f t="shared" si="84"/>
        <v>6</v>
      </c>
    </row>
    <row r="1033" spans="1:14" ht="31.5" customHeight="1" x14ac:dyDescent="0.45">
      <c r="A1033" s="6" t="str">
        <f t="shared" si="80"/>
        <v>105-7</v>
      </c>
      <c r="B1033" s="6" t="str">
        <f t="shared" si="81"/>
        <v>105-7</v>
      </c>
      <c r="C1033" s="21">
        <f>原本!A1032</f>
        <v>105</v>
      </c>
      <c r="D1033" s="22" t="s">
        <v>9</v>
      </c>
      <c r="E1033" s="23">
        <f>原本!B1032</f>
        <v>7</v>
      </c>
      <c r="F1033" s="21">
        <f>原本!C1032</f>
        <v>0</v>
      </c>
      <c r="G1033" s="21" t="str">
        <f t="shared" si="82"/>
        <v>105-7</v>
      </c>
      <c r="H1033" s="42"/>
      <c r="I1033" s="24" t="str">
        <f>原本!D1032</f>
        <v>GUCCI</v>
      </c>
      <c r="J1033" s="25" t="str">
        <f>原本!E1032</f>
        <v>バッグ</v>
      </c>
      <c r="K1033" s="25" t="str">
        <f>原本!G1032</f>
        <v>レザー/付属品:保存袋</v>
      </c>
      <c r="L1033" s="26">
        <f t="shared" si="83"/>
        <v>105</v>
      </c>
      <c r="M1033" s="26" t="s">
        <v>0</v>
      </c>
      <c r="N1033" s="26">
        <f t="shared" si="84"/>
        <v>7</v>
      </c>
    </row>
    <row r="1034" spans="1:14" ht="31.5" customHeight="1" x14ac:dyDescent="0.45">
      <c r="A1034" s="6" t="str">
        <f t="shared" si="80"/>
        <v>105-8</v>
      </c>
      <c r="B1034" s="6" t="str">
        <f t="shared" si="81"/>
        <v>105-8</v>
      </c>
      <c r="C1034" s="21">
        <f>原本!A1033</f>
        <v>105</v>
      </c>
      <c r="D1034" s="22" t="s">
        <v>9</v>
      </c>
      <c r="E1034" s="23">
        <f>原本!B1033</f>
        <v>8</v>
      </c>
      <c r="F1034" s="21">
        <f>原本!C1033</f>
        <v>0</v>
      </c>
      <c r="G1034" s="21" t="str">
        <f t="shared" si="82"/>
        <v>105-8</v>
      </c>
      <c r="H1034" s="42"/>
      <c r="I1034" s="24" t="str">
        <f>原本!D1033</f>
        <v>CELINE</v>
      </c>
      <c r="J1034" s="25" t="str">
        <f>原本!E1033</f>
        <v>バッグ</v>
      </c>
      <c r="K1034" s="25" t="str">
        <f>原本!G1033</f>
        <v>PVC</v>
      </c>
      <c r="L1034" s="26">
        <f t="shared" si="83"/>
        <v>105</v>
      </c>
      <c r="M1034" s="26" t="s">
        <v>0</v>
      </c>
      <c r="N1034" s="26">
        <f t="shared" si="84"/>
        <v>8</v>
      </c>
    </row>
    <row r="1035" spans="1:14" ht="31.5" customHeight="1" x14ac:dyDescent="0.45">
      <c r="A1035" s="6" t="str">
        <f t="shared" si="80"/>
        <v>105-9</v>
      </c>
      <c r="B1035" s="6" t="str">
        <f t="shared" si="81"/>
        <v>105-9</v>
      </c>
      <c r="C1035" s="21">
        <f>原本!A1034</f>
        <v>105</v>
      </c>
      <c r="D1035" s="22" t="s">
        <v>9</v>
      </c>
      <c r="E1035" s="23">
        <f>原本!B1034</f>
        <v>9</v>
      </c>
      <c r="F1035" s="21">
        <f>原本!C1034</f>
        <v>0</v>
      </c>
      <c r="G1035" s="21" t="str">
        <f t="shared" si="82"/>
        <v>105-9</v>
      </c>
      <c r="H1035" s="42"/>
      <c r="I1035" s="24" t="str">
        <f>原本!D1034</f>
        <v>LOUIS VUITTON</v>
      </c>
      <c r="J1035" s="25" t="str">
        <f>原本!E1034</f>
        <v>バッグ</v>
      </c>
      <c r="K1035" s="25" t="str">
        <f>原本!G1034</f>
        <v>アクセソワール/PVC</v>
      </c>
      <c r="L1035" s="26">
        <f t="shared" si="83"/>
        <v>105</v>
      </c>
      <c r="M1035" s="26" t="s">
        <v>0</v>
      </c>
      <c r="N1035" s="26">
        <f t="shared" si="84"/>
        <v>9</v>
      </c>
    </row>
    <row r="1036" spans="1:14" ht="31.5" customHeight="1" x14ac:dyDescent="0.45">
      <c r="A1036" s="6" t="str">
        <f t="shared" si="80"/>
        <v>105-10</v>
      </c>
      <c r="B1036" s="6" t="str">
        <f t="shared" si="81"/>
        <v>105-10</v>
      </c>
      <c r="C1036" s="21">
        <f>原本!A1035</f>
        <v>105</v>
      </c>
      <c r="D1036" s="22" t="s">
        <v>9</v>
      </c>
      <c r="E1036" s="23">
        <f>原本!B1035</f>
        <v>10</v>
      </c>
      <c r="F1036" s="21">
        <f>原本!C1035</f>
        <v>0</v>
      </c>
      <c r="G1036" s="21" t="str">
        <f t="shared" si="82"/>
        <v>105-10</v>
      </c>
      <c r="H1036" s="42"/>
      <c r="I1036" s="24" t="str">
        <f>原本!D1035</f>
        <v>LOUIS VUITTON</v>
      </c>
      <c r="J1036" s="25" t="str">
        <f>原本!E1035</f>
        <v>バッグ</v>
      </c>
      <c r="K1036" s="25" t="str">
        <f>原本!G1035</f>
        <v>トゥルーストワレット/PVC</v>
      </c>
      <c r="L1036" s="26">
        <f t="shared" si="83"/>
        <v>105</v>
      </c>
      <c r="M1036" s="26" t="s">
        <v>0</v>
      </c>
      <c r="N1036" s="26">
        <f t="shared" si="84"/>
        <v>10</v>
      </c>
    </row>
    <row r="1037" spans="1:14" ht="31.5" customHeight="1" x14ac:dyDescent="0.45">
      <c r="A1037" s="6" t="str">
        <f t="shared" si="80"/>
        <v>106-1</v>
      </c>
      <c r="B1037" s="6" t="str">
        <f t="shared" si="81"/>
        <v>106-1</v>
      </c>
      <c r="C1037" s="21">
        <f>原本!A1036</f>
        <v>106</v>
      </c>
      <c r="D1037" s="22" t="s">
        <v>9</v>
      </c>
      <c r="E1037" s="23">
        <f>原本!B1036</f>
        <v>1</v>
      </c>
      <c r="F1037" s="21">
        <f>原本!C1036</f>
        <v>0</v>
      </c>
      <c r="G1037" s="21" t="str">
        <f t="shared" si="82"/>
        <v>106-1</v>
      </c>
      <c r="H1037" s="42"/>
      <c r="I1037" s="24" t="str">
        <f>原本!D1036</f>
        <v>LOUIS VUITTON</v>
      </c>
      <c r="J1037" s="25" t="str">
        <f>原本!E1036</f>
        <v>バッグ</v>
      </c>
      <c r="K1037" s="25" t="str">
        <f>原本!G1036</f>
        <v>【別展】タイガ　ケンダルＧＭ/付属品:ストラップ　ネームタグ　ポワニエ</v>
      </c>
      <c r="L1037" s="26">
        <f t="shared" si="83"/>
        <v>106</v>
      </c>
      <c r="M1037" s="26" t="s">
        <v>0</v>
      </c>
      <c r="N1037" s="26">
        <f t="shared" si="84"/>
        <v>1</v>
      </c>
    </row>
    <row r="1038" spans="1:14" ht="31.5" customHeight="1" x14ac:dyDescent="0.45">
      <c r="A1038" s="6" t="str">
        <f t="shared" si="80"/>
        <v>106-2</v>
      </c>
      <c r="B1038" s="6" t="str">
        <f t="shared" si="81"/>
        <v>106-2</v>
      </c>
      <c r="C1038" s="21">
        <f>原本!A1037</f>
        <v>106</v>
      </c>
      <c r="D1038" s="22" t="s">
        <v>9</v>
      </c>
      <c r="E1038" s="23">
        <f>原本!B1037</f>
        <v>2</v>
      </c>
      <c r="F1038" s="21">
        <f>原本!C1037</f>
        <v>0</v>
      </c>
      <c r="G1038" s="21" t="str">
        <f t="shared" si="82"/>
        <v>106-2</v>
      </c>
      <c r="H1038" s="42"/>
      <c r="I1038" s="24" t="str">
        <f>原本!D1037</f>
        <v>LOUIS VUITTON</v>
      </c>
      <c r="J1038" s="25" t="str">
        <f>原本!E1037</f>
        <v>バッグ</v>
      </c>
      <c r="K1038" s="25" t="str">
        <f>原本!G1037</f>
        <v>ショルダーバッグ　ジャンヌ</v>
      </c>
      <c r="L1038" s="26">
        <f t="shared" si="83"/>
        <v>106</v>
      </c>
      <c r="M1038" s="26" t="s">
        <v>0</v>
      </c>
      <c r="N1038" s="26">
        <f t="shared" si="84"/>
        <v>2</v>
      </c>
    </row>
    <row r="1039" spans="1:14" ht="31.5" customHeight="1" x14ac:dyDescent="0.45">
      <c r="A1039" s="6" t="str">
        <f t="shared" si="80"/>
        <v>106-3</v>
      </c>
      <c r="B1039" s="6" t="str">
        <f t="shared" si="81"/>
        <v>106-3</v>
      </c>
      <c r="C1039" s="21">
        <f>原本!A1038</f>
        <v>106</v>
      </c>
      <c r="D1039" s="22" t="s">
        <v>9</v>
      </c>
      <c r="E1039" s="23">
        <f>原本!B1038</f>
        <v>3</v>
      </c>
      <c r="F1039" s="21">
        <f>原本!C1038</f>
        <v>0</v>
      </c>
      <c r="G1039" s="21" t="str">
        <f t="shared" si="82"/>
        <v>106-3</v>
      </c>
      <c r="H1039" s="42"/>
      <c r="I1039" s="24" t="str">
        <f>原本!D1038</f>
        <v>LOUIS VUITTON</v>
      </c>
      <c r="J1039" s="25" t="str">
        <f>原本!E1038</f>
        <v>バッグ</v>
      </c>
      <c r="K1039" s="25" t="str">
        <f>原本!G1038</f>
        <v>トゥルーストワレット</v>
      </c>
      <c r="L1039" s="26">
        <f t="shared" si="83"/>
        <v>106</v>
      </c>
      <c r="M1039" s="26" t="s">
        <v>0</v>
      </c>
      <c r="N1039" s="26">
        <f t="shared" si="84"/>
        <v>3</v>
      </c>
    </row>
    <row r="1040" spans="1:14" ht="31.5" customHeight="1" x14ac:dyDescent="0.45">
      <c r="A1040" s="6" t="str">
        <f t="shared" si="80"/>
        <v>106-4</v>
      </c>
      <c r="B1040" s="6" t="str">
        <f t="shared" si="81"/>
        <v>106-4</v>
      </c>
      <c r="C1040" s="21">
        <f>原本!A1039</f>
        <v>106</v>
      </c>
      <c r="D1040" s="22" t="s">
        <v>9</v>
      </c>
      <c r="E1040" s="23">
        <f>原本!B1039</f>
        <v>4</v>
      </c>
      <c r="F1040" s="21">
        <f>原本!C1039</f>
        <v>0</v>
      </c>
      <c r="G1040" s="21" t="str">
        <f t="shared" si="82"/>
        <v>106-4</v>
      </c>
      <c r="H1040" s="42"/>
      <c r="I1040" s="24" t="str">
        <f>原本!D1039</f>
        <v>LOUIS VUITTON</v>
      </c>
      <c r="J1040" s="25" t="str">
        <f>原本!E1039</f>
        <v>バッグ</v>
      </c>
      <c r="K1040" s="25" t="str">
        <f>原本!G1039</f>
        <v>トゥルーストワレット</v>
      </c>
      <c r="L1040" s="26">
        <f t="shared" si="83"/>
        <v>106</v>
      </c>
      <c r="M1040" s="26" t="s">
        <v>0</v>
      </c>
      <c r="N1040" s="26">
        <f t="shared" si="84"/>
        <v>4</v>
      </c>
    </row>
    <row r="1041" spans="1:14" ht="31.5" customHeight="1" x14ac:dyDescent="0.45">
      <c r="A1041" s="6" t="str">
        <f t="shared" si="80"/>
        <v>106-5</v>
      </c>
      <c r="B1041" s="6" t="str">
        <f t="shared" si="81"/>
        <v>106-5</v>
      </c>
      <c r="C1041" s="21">
        <f>原本!A1040</f>
        <v>106</v>
      </c>
      <c r="D1041" s="22" t="s">
        <v>9</v>
      </c>
      <c r="E1041" s="23">
        <f>原本!B1040</f>
        <v>5</v>
      </c>
      <c r="F1041" s="21">
        <f>原本!C1040</f>
        <v>0</v>
      </c>
      <c r="G1041" s="21" t="str">
        <f t="shared" si="82"/>
        <v>106-5</v>
      </c>
      <c r="H1041" s="42"/>
      <c r="I1041" s="24" t="str">
        <f>原本!D1040</f>
        <v>LOUIS VUITTON</v>
      </c>
      <c r="J1041" s="25" t="str">
        <f>原本!E1040</f>
        <v>バッグ</v>
      </c>
      <c r="K1041" s="25" t="str">
        <f>原本!G1040</f>
        <v>トゥルーストワレット</v>
      </c>
      <c r="L1041" s="26">
        <f t="shared" si="83"/>
        <v>106</v>
      </c>
      <c r="M1041" s="26" t="s">
        <v>0</v>
      </c>
      <c r="N1041" s="26">
        <f t="shared" si="84"/>
        <v>5</v>
      </c>
    </row>
    <row r="1042" spans="1:14" ht="31.5" customHeight="1" x14ac:dyDescent="0.45">
      <c r="A1042" s="6" t="str">
        <f t="shared" si="80"/>
        <v>106-6</v>
      </c>
      <c r="B1042" s="6" t="str">
        <f t="shared" si="81"/>
        <v>106-6</v>
      </c>
      <c r="C1042" s="21">
        <f>原本!A1041</f>
        <v>106</v>
      </c>
      <c r="D1042" s="22" t="s">
        <v>9</v>
      </c>
      <c r="E1042" s="23">
        <f>原本!B1041</f>
        <v>6</v>
      </c>
      <c r="F1042" s="21">
        <f>原本!C1041</f>
        <v>0</v>
      </c>
      <c r="G1042" s="21" t="str">
        <f t="shared" si="82"/>
        <v>106-6</v>
      </c>
      <c r="H1042" s="42"/>
      <c r="I1042" s="24" t="str">
        <f>原本!D1041</f>
        <v>LOUIS VUITTON</v>
      </c>
      <c r="J1042" s="25" t="str">
        <f>原本!E1041</f>
        <v>バッグ</v>
      </c>
      <c r="K1042" s="25" t="str">
        <f>原本!G1041</f>
        <v>トゥルーストワレット</v>
      </c>
      <c r="L1042" s="26">
        <f t="shared" si="83"/>
        <v>106</v>
      </c>
      <c r="M1042" s="26" t="s">
        <v>0</v>
      </c>
      <c r="N1042" s="26">
        <f t="shared" si="84"/>
        <v>6</v>
      </c>
    </row>
    <row r="1043" spans="1:14" ht="31.5" customHeight="1" x14ac:dyDescent="0.45">
      <c r="A1043" s="6" t="str">
        <f t="shared" si="80"/>
        <v>106-7</v>
      </c>
      <c r="B1043" s="6" t="str">
        <f t="shared" si="81"/>
        <v>106-7</v>
      </c>
      <c r="C1043" s="21">
        <f>原本!A1042</f>
        <v>106</v>
      </c>
      <c r="D1043" s="22" t="s">
        <v>9</v>
      </c>
      <c r="E1043" s="23">
        <f>原本!B1042</f>
        <v>7</v>
      </c>
      <c r="F1043" s="21">
        <f>原本!C1042</f>
        <v>0</v>
      </c>
      <c r="G1043" s="21" t="str">
        <f t="shared" si="82"/>
        <v>106-7</v>
      </c>
      <c r="H1043" s="42"/>
      <c r="I1043" s="24" t="str">
        <f>原本!D1042</f>
        <v>LOUIS VUITTON</v>
      </c>
      <c r="J1043" s="25" t="str">
        <f>原本!E1042</f>
        <v>バッグ</v>
      </c>
      <c r="K1043" s="25" t="str">
        <f>原本!G1042</f>
        <v>トゥルーストワレット</v>
      </c>
      <c r="L1043" s="26">
        <f t="shared" si="83"/>
        <v>106</v>
      </c>
      <c r="M1043" s="26" t="s">
        <v>0</v>
      </c>
      <c r="N1043" s="26">
        <f t="shared" si="84"/>
        <v>7</v>
      </c>
    </row>
    <row r="1044" spans="1:14" ht="31.5" customHeight="1" x14ac:dyDescent="0.45">
      <c r="A1044" s="6" t="str">
        <f t="shared" si="80"/>
        <v>106-8</v>
      </c>
      <c r="B1044" s="6" t="str">
        <f t="shared" si="81"/>
        <v>106-8</v>
      </c>
      <c r="C1044" s="21">
        <f>原本!A1043</f>
        <v>106</v>
      </c>
      <c r="D1044" s="22" t="s">
        <v>9</v>
      </c>
      <c r="E1044" s="23">
        <f>原本!B1043</f>
        <v>8</v>
      </c>
      <c r="F1044" s="21">
        <f>原本!C1043</f>
        <v>0</v>
      </c>
      <c r="G1044" s="21" t="str">
        <f t="shared" si="82"/>
        <v>106-8</v>
      </c>
      <c r="H1044" s="42"/>
      <c r="I1044" s="24" t="str">
        <f>原本!D1043</f>
        <v>LOUIS VUITTON</v>
      </c>
      <c r="J1044" s="25" t="str">
        <f>原本!E1043</f>
        <v>バッグ</v>
      </c>
      <c r="K1044" s="25" t="str">
        <f>原本!G1043</f>
        <v>トゥルーストワレット</v>
      </c>
      <c r="L1044" s="26">
        <f t="shared" si="83"/>
        <v>106</v>
      </c>
      <c r="M1044" s="26" t="s">
        <v>0</v>
      </c>
      <c r="N1044" s="26">
        <f t="shared" si="84"/>
        <v>8</v>
      </c>
    </row>
    <row r="1045" spans="1:14" ht="31.5" customHeight="1" x14ac:dyDescent="0.45">
      <c r="A1045" s="6" t="str">
        <f t="shared" si="80"/>
        <v>106-9</v>
      </c>
      <c r="B1045" s="6" t="str">
        <f t="shared" si="81"/>
        <v>106-9</v>
      </c>
      <c r="C1045" s="21">
        <f>原本!A1044</f>
        <v>106</v>
      </c>
      <c r="D1045" s="22" t="s">
        <v>9</v>
      </c>
      <c r="E1045" s="23">
        <f>原本!B1044</f>
        <v>9</v>
      </c>
      <c r="F1045" s="21">
        <f>原本!C1044</f>
        <v>0</v>
      </c>
      <c r="G1045" s="21" t="str">
        <f t="shared" si="82"/>
        <v>106-9</v>
      </c>
      <c r="H1045" s="42"/>
      <c r="I1045" s="24" t="str">
        <f>原本!D1044</f>
        <v>Cartier</v>
      </c>
      <c r="J1045" s="25" t="str">
        <f>原本!E1044</f>
        <v>バッグ</v>
      </c>
      <c r="K1045" s="25" t="str">
        <f>原本!G1044</f>
        <v>マスト　ハンドバッグ/付属品:袋</v>
      </c>
      <c r="L1045" s="26">
        <f t="shared" si="83"/>
        <v>106</v>
      </c>
      <c r="M1045" s="26" t="s">
        <v>0</v>
      </c>
      <c r="N1045" s="26">
        <f t="shared" si="84"/>
        <v>9</v>
      </c>
    </row>
    <row r="1046" spans="1:14" ht="31.5" customHeight="1" x14ac:dyDescent="0.45">
      <c r="A1046" s="6" t="str">
        <f t="shared" si="80"/>
        <v>106-10</v>
      </c>
      <c r="B1046" s="6" t="str">
        <f t="shared" si="81"/>
        <v>106-10</v>
      </c>
      <c r="C1046" s="21">
        <f>原本!A1045</f>
        <v>106</v>
      </c>
      <c r="D1046" s="22" t="s">
        <v>9</v>
      </c>
      <c r="E1046" s="23">
        <f>原本!B1045</f>
        <v>10</v>
      </c>
      <c r="F1046" s="21">
        <f>原本!C1045</f>
        <v>0</v>
      </c>
      <c r="G1046" s="21" t="str">
        <f t="shared" si="82"/>
        <v>106-10</v>
      </c>
      <c r="H1046" s="42"/>
      <c r="I1046" s="24" t="str">
        <f>原本!D1045</f>
        <v>Maison Margiela</v>
      </c>
      <c r="J1046" s="25" t="str">
        <f>原本!E1045</f>
        <v>バッグ</v>
      </c>
      <c r="K1046" s="25" t="str">
        <f>原本!G1045</f>
        <v>チェーンウォレット</v>
      </c>
      <c r="L1046" s="26">
        <f t="shared" si="83"/>
        <v>106</v>
      </c>
      <c r="M1046" s="26" t="s">
        <v>0</v>
      </c>
      <c r="N1046" s="26">
        <f t="shared" si="84"/>
        <v>10</v>
      </c>
    </row>
    <row r="1047" spans="1:14" ht="31.5" customHeight="1" x14ac:dyDescent="0.45">
      <c r="A1047" s="6" t="str">
        <f t="shared" si="80"/>
        <v>107-1</v>
      </c>
      <c r="B1047" s="6" t="str">
        <f t="shared" si="81"/>
        <v>107-1</v>
      </c>
      <c r="C1047" s="21">
        <f>原本!A1046</f>
        <v>107</v>
      </c>
      <c r="D1047" s="22" t="s">
        <v>9</v>
      </c>
      <c r="E1047" s="23">
        <f>原本!B1046</f>
        <v>1</v>
      </c>
      <c r="F1047" s="21">
        <f>原本!C1046</f>
        <v>0</v>
      </c>
      <c r="G1047" s="21" t="str">
        <f t="shared" si="82"/>
        <v>107-1</v>
      </c>
      <c r="H1047" s="42"/>
      <c r="I1047" s="24" t="str">
        <f>原本!D1046</f>
        <v>LOUIS VUITTON</v>
      </c>
      <c r="J1047" s="25" t="str">
        <f>原本!E1046</f>
        <v>バッグ</v>
      </c>
      <c r="K1047" s="25" t="str">
        <f>原本!G1046</f>
        <v>キーポルバンドリエール/付属品:ショルダーストラップ、ポワニエ、ネームタグ、袋</v>
      </c>
      <c r="L1047" s="26">
        <f t="shared" si="83"/>
        <v>107</v>
      </c>
      <c r="M1047" s="26" t="s">
        <v>0</v>
      </c>
      <c r="N1047" s="26">
        <f t="shared" si="84"/>
        <v>1</v>
      </c>
    </row>
    <row r="1048" spans="1:14" ht="31.5" customHeight="1" x14ac:dyDescent="0.45">
      <c r="A1048" s="6" t="str">
        <f t="shared" si="80"/>
        <v>107-2</v>
      </c>
      <c r="B1048" s="6" t="str">
        <f t="shared" si="81"/>
        <v>107-2</v>
      </c>
      <c r="C1048" s="21">
        <f>原本!A1047</f>
        <v>107</v>
      </c>
      <c r="D1048" s="22" t="s">
        <v>9</v>
      </c>
      <c r="E1048" s="23">
        <f>原本!B1047</f>
        <v>2</v>
      </c>
      <c r="F1048" s="21">
        <f>原本!C1047</f>
        <v>0</v>
      </c>
      <c r="G1048" s="21" t="str">
        <f t="shared" si="82"/>
        <v>107-2</v>
      </c>
      <c r="H1048" s="42"/>
      <c r="I1048" s="24" t="str">
        <f>原本!D1047</f>
        <v>LOUIS VUITTON</v>
      </c>
      <c r="J1048" s="25" t="str">
        <f>原本!E1047</f>
        <v>バッグ</v>
      </c>
      <c r="K1048" s="25" t="str">
        <f>原本!G1047</f>
        <v>キーポル/付属品:ポワニエ、ネームタグ、カデナ</v>
      </c>
      <c r="L1048" s="26">
        <f t="shared" si="83"/>
        <v>107</v>
      </c>
      <c r="M1048" s="26" t="s">
        <v>0</v>
      </c>
      <c r="N1048" s="26">
        <f t="shared" si="84"/>
        <v>2</v>
      </c>
    </row>
    <row r="1049" spans="1:14" ht="31.5" customHeight="1" x14ac:dyDescent="0.45">
      <c r="A1049" s="6" t="str">
        <f t="shared" si="80"/>
        <v>107-3</v>
      </c>
      <c r="B1049" s="6" t="str">
        <f t="shared" si="81"/>
        <v>107-3</v>
      </c>
      <c r="C1049" s="21">
        <f>原本!A1048</f>
        <v>107</v>
      </c>
      <c r="D1049" s="22" t="s">
        <v>9</v>
      </c>
      <c r="E1049" s="23">
        <f>原本!B1048</f>
        <v>3</v>
      </c>
      <c r="F1049" s="21">
        <f>原本!C1048</f>
        <v>0</v>
      </c>
      <c r="G1049" s="21" t="str">
        <f t="shared" si="82"/>
        <v>107-3</v>
      </c>
      <c r="H1049" s="42"/>
      <c r="I1049" s="24" t="str">
        <f>原本!D1048</f>
        <v>LOUIS VUITTON</v>
      </c>
      <c r="J1049" s="25" t="str">
        <f>原本!E1048</f>
        <v>バッグ</v>
      </c>
      <c r="K1049" s="25" t="str">
        <f>原本!G1048</f>
        <v>オデオンGM/付属品:ショルダーストラップ、袋</v>
      </c>
      <c r="L1049" s="26">
        <f t="shared" si="83"/>
        <v>107</v>
      </c>
      <c r="M1049" s="26" t="s">
        <v>0</v>
      </c>
      <c r="N1049" s="26">
        <f t="shared" si="84"/>
        <v>3</v>
      </c>
    </row>
    <row r="1050" spans="1:14" ht="31.5" customHeight="1" x14ac:dyDescent="0.45">
      <c r="A1050" s="6" t="str">
        <f t="shared" si="80"/>
        <v>107-4</v>
      </c>
      <c r="B1050" s="6" t="str">
        <f t="shared" si="81"/>
        <v>107-4</v>
      </c>
      <c r="C1050" s="21">
        <f>原本!A1049</f>
        <v>107</v>
      </c>
      <c r="D1050" s="22" t="s">
        <v>9</v>
      </c>
      <c r="E1050" s="23">
        <f>原本!B1049</f>
        <v>4</v>
      </c>
      <c r="F1050" s="21">
        <f>原本!C1049</f>
        <v>0</v>
      </c>
      <c r="G1050" s="21" t="str">
        <f t="shared" si="82"/>
        <v>107-4</v>
      </c>
      <c r="H1050" s="42"/>
      <c r="I1050" s="24" t="str">
        <f>原本!D1049</f>
        <v>LOUIS VUITTON</v>
      </c>
      <c r="J1050" s="25" t="str">
        <f>原本!E1049</f>
        <v>バッグ</v>
      </c>
      <c r="K1050" s="25" t="str">
        <f>原本!G1049</f>
        <v>レシタル/付属品:袋</v>
      </c>
      <c r="L1050" s="26">
        <f t="shared" si="83"/>
        <v>107</v>
      </c>
      <c r="M1050" s="26" t="s">
        <v>0</v>
      </c>
      <c r="N1050" s="26">
        <f t="shared" si="84"/>
        <v>4</v>
      </c>
    </row>
    <row r="1051" spans="1:14" ht="31.5" customHeight="1" x14ac:dyDescent="0.45">
      <c r="A1051" s="6" t="str">
        <f t="shared" si="80"/>
        <v>107-5</v>
      </c>
      <c r="B1051" s="6" t="str">
        <f t="shared" si="81"/>
        <v>107-5</v>
      </c>
      <c r="C1051" s="21">
        <f>原本!A1050</f>
        <v>107</v>
      </c>
      <c r="D1051" s="22" t="s">
        <v>9</v>
      </c>
      <c r="E1051" s="23">
        <f>原本!B1050</f>
        <v>5</v>
      </c>
      <c r="F1051" s="21">
        <f>原本!C1050</f>
        <v>0</v>
      </c>
      <c r="G1051" s="21" t="str">
        <f t="shared" si="82"/>
        <v>107-5</v>
      </c>
      <c r="H1051" s="42"/>
      <c r="I1051" s="24" t="str">
        <f>原本!D1050</f>
        <v>LOUIS VUITTON</v>
      </c>
      <c r="J1051" s="25" t="str">
        <f>原本!E1050</f>
        <v>バッグ</v>
      </c>
      <c r="K1051" s="25" t="str">
        <f>原本!G1050</f>
        <v>カバボブール</v>
      </c>
      <c r="L1051" s="26">
        <f t="shared" si="83"/>
        <v>107</v>
      </c>
      <c r="M1051" s="26" t="s">
        <v>0</v>
      </c>
      <c r="N1051" s="26">
        <f t="shared" si="84"/>
        <v>5</v>
      </c>
    </row>
    <row r="1052" spans="1:14" ht="31.5" customHeight="1" x14ac:dyDescent="0.45">
      <c r="A1052" s="6" t="str">
        <f t="shared" si="80"/>
        <v>107-6</v>
      </c>
      <c r="B1052" s="6" t="str">
        <f t="shared" si="81"/>
        <v>107-6</v>
      </c>
      <c r="C1052" s="21">
        <f>原本!A1051</f>
        <v>107</v>
      </c>
      <c r="D1052" s="22" t="s">
        <v>9</v>
      </c>
      <c r="E1052" s="23">
        <f>原本!B1051</f>
        <v>6</v>
      </c>
      <c r="F1052" s="21">
        <f>原本!C1051</f>
        <v>0</v>
      </c>
      <c r="G1052" s="21" t="str">
        <f t="shared" si="82"/>
        <v>107-6</v>
      </c>
      <c r="H1052" s="42"/>
      <c r="I1052" s="24" t="str">
        <f>原本!D1051</f>
        <v>LOUIS VUITTON</v>
      </c>
      <c r="J1052" s="25" t="str">
        <f>原本!E1051</f>
        <v>バッグ</v>
      </c>
      <c r="K1052" s="25" t="str">
        <f>原本!G1051</f>
        <v>バティニョールオリゾンタル</v>
      </c>
      <c r="L1052" s="26">
        <f t="shared" si="83"/>
        <v>107</v>
      </c>
      <c r="M1052" s="26" t="s">
        <v>0</v>
      </c>
      <c r="N1052" s="26">
        <f t="shared" si="84"/>
        <v>6</v>
      </c>
    </row>
    <row r="1053" spans="1:14" ht="31.5" customHeight="1" x14ac:dyDescent="0.45">
      <c r="A1053" s="6" t="str">
        <f t="shared" si="80"/>
        <v>107-7</v>
      </c>
      <c r="B1053" s="6" t="str">
        <f t="shared" si="81"/>
        <v>107-7</v>
      </c>
      <c r="C1053" s="21">
        <f>原本!A1052</f>
        <v>107</v>
      </c>
      <c r="D1053" s="22" t="s">
        <v>9</v>
      </c>
      <c r="E1053" s="23">
        <f>原本!B1052</f>
        <v>7</v>
      </c>
      <c r="F1053" s="21">
        <f>原本!C1052</f>
        <v>0</v>
      </c>
      <c r="G1053" s="21" t="str">
        <f t="shared" si="82"/>
        <v>107-7</v>
      </c>
      <c r="H1053" s="42"/>
      <c r="I1053" s="24" t="str">
        <f>原本!D1052</f>
        <v>LOUIS VUITTON</v>
      </c>
      <c r="J1053" s="25" t="str">
        <f>原本!E1052</f>
        <v>バッグ</v>
      </c>
      <c r="K1053" s="25" t="str">
        <f>原本!G1052</f>
        <v>ポパンクール・オ/付属品:袋</v>
      </c>
      <c r="L1053" s="26">
        <f t="shared" si="83"/>
        <v>107</v>
      </c>
      <c r="M1053" s="26" t="s">
        <v>0</v>
      </c>
      <c r="N1053" s="26">
        <f t="shared" si="84"/>
        <v>7</v>
      </c>
    </row>
    <row r="1054" spans="1:14" ht="31.5" customHeight="1" x14ac:dyDescent="0.45">
      <c r="A1054" s="6" t="str">
        <f t="shared" si="80"/>
        <v>107-8</v>
      </c>
      <c r="B1054" s="6" t="str">
        <f t="shared" si="81"/>
        <v>107-8</v>
      </c>
      <c r="C1054" s="21">
        <f>原本!A1053</f>
        <v>107</v>
      </c>
      <c r="D1054" s="22" t="s">
        <v>9</v>
      </c>
      <c r="E1054" s="23">
        <f>原本!B1053</f>
        <v>8</v>
      </c>
      <c r="F1054" s="21">
        <f>原本!C1053</f>
        <v>0</v>
      </c>
      <c r="G1054" s="21" t="str">
        <f t="shared" si="82"/>
        <v>107-8</v>
      </c>
      <c r="H1054" s="42"/>
      <c r="I1054" s="24" t="str">
        <f>原本!D1053</f>
        <v>LOUIS VUITTON</v>
      </c>
      <c r="J1054" s="25" t="str">
        <f>原本!E1053</f>
        <v>バッグ</v>
      </c>
      <c r="K1054" s="25" t="str">
        <f>原本!G1053</f>
        <v>ロックイット/付属品:袋</v>
      </c>
      <c r="L1054" s="26">
        <f t="shared" si="83"/>
        <v>107</v>
      </c>
      <c r="M1054" s="26" t="s">
        <v>0</v>
      </c>
      <c r="N1054" s="26">
        <f t="shared" si="84"/>
        <v>8</v>
      </c>
    </row>
    <row r="1055" spans="1:14" ht="31.5" customHeight="1" x14ac:dyDescent="0.45">
      <c r="A1055" s="6" t="str">
        <f t="shared" si="80"/>
        <v>107-9</v>
      </c>
      <c r="B1055" s="6" t="str">
        <f t="shared" si="81"/>
        <v>107-9</v>
      </c>
      <c r="C1055" s="21">
        <f>原本!A1054</f>
        <v>107</v>
      </c>
      <c r="D1055" s="22" t="s">
        <v>9</v>
      </c>
      <c r="E1055" s="23">
        <f>原本!B1054</f>
        <v>9</v>
      </c>
      <c r="F1055" s="21">
        <f>原本!C1054</f>
        <v>0</v>
      </c>
      <c r="G1055" s="21" t="str">
        <f t="shared" si="82"/>
        <v>107-9</v>
      </c>
      <c r="H1055" s="42"/>
      <c r="I1055" s="24" t="str">
        <f>原本!D1054</f>
        <v>LOUIS VUITTON</v>
      </c>
      <c r="J1055" s="25" t="str">
        <f>原本!E1054</f>
        <v>バッグ</v>
      </c>
      <c r="K1055" s="25" t="str">
        <f>原本!G1054</f>
        <v>ヴィヴァシテPM/付属品:袋</v>
      </c>
      <c r="L1055" s="26">
        <f t="shared" si="83"/>
        <v>107</v>
      </c>
      <c r="M1055" s="26" t="s">
        <v>0</v>
      </c>
      <c r="N1055" s="26">
        <f t="shared" si="84"/>
        <v>9</v>
      </c>
    </row>
    <row r="1056" spans="1:14" ht="31.5" customHeight="1" x14ac:dyDescent="0.45">
      <c r="A1056" s="6" t="str">
        <f t="shared" si="80"/>
        <v>107-10</v>
      </c>
      <c r="B1056" s="6" t="str">
        <f t="shared" si="81"/>
        <v>107-10</v>
      </c>
      <c r="C1056" s="21">
        <f>原本!A1055</f>
        <v>107</v>
      </c>
      <c r="D1056" s="22" t="s">
        <v>9</v>
      </c>
      <c r="E1056" s="23">
        <f>原本!B1055</f>
        <v>10</v>
      </c>
      <c r="F1056" s="21">
        <f>原本!C1055</f>
        <v>0</v>
      </c>
      <c r="G1056" s="21" t="str">
        <f t="shared" si="82"/>
        <v>107-10</v>
      </c>
      <c r="H1056" s="42"/>
      <c r="I1056" s="24" t="str">
        <f>原本!D1055</f>
        <v>LOUIS VUITTON</v>
      </c>
      <c r="J1056" s="25" t="str">
        <f>原本!E1055</f>
        <v>バッグ</v>
      </c>
      <c r="K1056" s="25" t="str">
        <f>原本!G1055</f>
        <v>トロカデロ/付属品:袋</v>
      </c>
      <c r="L1056" s="26">
        <f t="shared" si="83"/>
        <v>107</v>
      </c>
      <c r="M1056" s="26" t="s">
        <v>0</v>
      </c>
      <c r="N1056" s="26">
        <f t="shared" si="84"/>
        <v>10</v>
      </c>
    </row>
    <row r="1057" spans="1:14" ht="31.5" customHeight="1" x14ac:dyDescent="0.45">
      <c r="A1057" s="6" t="str">
        <f t="shared" si="80"/>
        <v>108-1</v>
      </c>
      <c r="B1057" s="6" t="str">
        <f t="shared" si="81"/>
        <v>108-1</v>
      </c>
      <c r="C1057" s="21">
        <f>原本!A1056</f>
        <v>108</v>
      </c>
      <c r="D1057" s="22" t="s">
        <v>9</v>
      </c>
      <c r="E1057" s="23">
        <f>原本!B1056</f>
        <v>1</v>
      </c>
      <c r="F1057" s="21">
        <f>原本!C1056</f>
        <v>0</v>
      </c>
      <c r="G1057" s="21" t="str">
        <f t="shared" si="82"/>
        <v>108-1</v>
      </c>
      <c r="H1057" s="42"/>
      <c r="I1057" s="24" t="str">
        <f>原本!D1056</f>
        <v>LOUIS VUITTON</v>
      </c>
      <c r="J1057" s="25" t="str">
        <f>原本!E1056</f>
        <v>バッグ</v>
      </c>
      <c r="K1057" s="25" t="str">
        <f>原本!G1056</f>
        <v>【別展】ハイ・ライズ　M46784/モノグラム/IC/付属品:保存袋</v>
      </c>
      <c r="L1057" s="26">
        <f t="shared" si="83"/>
        <v>108</v>
      </c>
      <c r="M1057" s="26" t="s">
        <v>0</v>
      </c>
      <c r="N1057" s="26">
        <f t="shared" si="84"/>
        <v>1</v>
      </c>
    </row>
    <row r="1058" spans="1:14" ht="31.5" customHeight="1" x14ac:dyDescent="0.45">
      <c r="A1058" s="6" t="str">
        <f t="shared" si="80"/>
        <v>108-2</v>
      </c>
      <c r="B1058" s="6" t="str">
        <f t="shared" si="81"/>
        <v>108-2</v>
      </c>
      <c r="C1058" s="21">
        <f>原本!A1057</f>
        <v>108</v>
      </c>
      <c r="D1058" s="22" t="s">
        <v>9</v>
      </c>
      <c r="E1058" s="23">
        <f>原本!B1057</f>
        <v>2</v>
      </c>
      <c r="F1058" s="21">
        <f>原本!C1057</f>
        <v>0</v>
      </c>
      <c r="G1058" s="21" t="str">
        <f t="shared" si="82"/>
        <v>108-2</v>
      </c>
      <c r="H1058" s="42"/>
      <c r="I1058" s="24" t="str">
        <f>原本!D1057</f>
        <v>LOUIS VUITTON</v>
      </c>
      <c r="J1058" s="25" t="str">
        <f>原本!E1057</f>
        <v>バッグ</v>
      </c>
      <c r="K1058" s="25" t="str">
        <f>原本!G1057</f>
        <v>【別展】ハイ・ライズ　M46784/モノグラム/IC
美品/付属品:保存袋</v>
      </c>
      <c r="L1058" s="26">
        <f t="shared" si="83"/>
        <v>108</v>
      </c>
      <c r="M1058" s="26" t="s">
        <v>0</v>
      </c>
      <c r="N1058" s="26">
        <f t="shared" si="84"/>
        <v>2</v>
      </c>
    </row>
    <row r="1059" spans="1:14" ht="31.5" customHeight="1" x14ac:dyDescent="0.45">
      <c r="A1059" s="6" t="str">
        <f t="shared" si="80"/>
        <v>108-3</v>
      </c>
      <c r="B1059" s="6" t="str">
        <f t="shared" si="81"/>
        <v>108-3</v>
      </c>
      <c r="C1059" s="21">
        <f>原本!A1058</f>
        <v>108</v>
      </c>
      <c r="D1059" s="22" t="s">
        <v>9</v>
      </c>
      <c r="E1059" s="23">
        <f>原本!B1058</f>
        <v>3</v>
      </c>
      <c r="F1059" s="21">
        <f>原本!C1058</f>
        <v>0</v>
      </c>
      <c r="G1059" s="21" t="str">
        <f t="shared" si="82"/>
        <v>108-3</v>
      </c>
      <c r="H1059" s="42"/>
      <c r="I1059" s="24" t="str">
        <f>原本!D1058</f>
        <v>LOUIS VUITTON</v>
      </c>
      <c r="J1059" s="25" t="str">
        <f>原本!E1058</f>
        <v>バッグ</v>
      </c>
      <c r="K1059" s="25" t="str">
        <f>原本!G1058</f>
        <v>ネヴァーフルMM　M41177/モノグラム/CA3194
スリーズ
美品/付属品:ポーチ</v>
      </c>
      <c r="L1059" s="26">
        <f t="shared" si="83"/>
        <v>108</v>
      </c>
      <c r="M1059" s="26" t="s">
        <v>0</v>
      </c>
      <c r="N1059" s="26">
        <f t="shared" si="84"/>
        <v>3</v>
      </c>
    </row>
    <row r="1060" spans="1:14" ht="31.5" customHeight="1" x14ac:dyDescent="0.45">
      <c r="A1060" s="6" t="str">
        <f t="shared" si="80"/>
        <v>108-4</v>
      </c>
      <c r="B1060" s="6" t="str">
        <f t="shared" si="81"/>
        <v>108-4</v>
      </c>
      <c r="C1060" s="21">
        <f>原本!A1059</f>
        <v>108</v>
      </c>
      <c r="D1060" s="22" t="s">
        <v>9</v>
      </c>
      <c r="E1060" s="23">
        <f>原本!B1059</f>
        <v>4</v>
      </c>
      <c r="F1060" s="21">
        <f>原本!C1059</f>
        <v>0</v>
      </c>
      <c r="G1060" s="21" t="str">
        <f t="shared" si="82"/>
        <v>108-4</v>
      </c>
      <c r="H1060" s="42"/>
      <c r="I1060" s="24" t="str">
        <f>原本!D1059</f>
        <v>LOUIS VUITTON</v>
      </c>
      <c r="J1060" s="25" t="str">
        <f>原本!E1059</f>
        <v>バッグ</v>
      </c>
      <c r="K1060" s="25" t="str">
        <f>原本!G1059</f>
        <v>ネヴァーフルGM　M40991/モノグラム/FL4193
フューシャ/付属品:ポーチ</v>
      </c>
      <c r="L1060" s="26">
        <f t="shared" si="83"/>
        <v>108</v>
      </c>
      <c r="M1060" s="26" t="s">
        <v>0</v>
      </c>
      <c r="N1060" s="26">
        <f t="shared" si="84"/>
        <v>4</v>
      </c>
    </row>
    <row r="1061" spans="1:14" ht="31.5" customHeight="1" x14ac:dyDescent="0.45">
      <c r="A1061" s="6" t="str">
        <f t="shared" si="80"/>
        <v>108-5</v>
      </c>
      <c r="B1061" s="6" t="str">
        <f t="shared" si="81"/>
        <v>108-5</v>
      </c>
      <c r="C1061" s="21">
        <f>原本!A1060</f>
        <v>108</v>
      </c>
      <c r="D1061" s="22" t="s">
        <v>9</v>
      </c>
      <c r="E1061" s="23">
        <f>原本!B1060</f>
        <v>5</v>
      </c>
      <c r="F1061" s="21">
        <f>原本!C1060</f>
        <v>0</v>
      </c>
      <c r="G1061" s="21" t="str">
        <f t="shared" si="82"/>
        <v>108-5</v>
      </c>
      <c r="H1061" s="42"/>
      <c r="I1061" s="24" t="str">
        <f>原本!D1060</f>
        <v>LOUIS VUITTON</v>
      </c>
      <c r="J1061" s="25" t="str">
        <f>原本!E1060</f>
        <v>バッグ</v>
      </c>
      <c r="K1061" s="25" t="str">
        <f>原本!G1060</f>
        <v>ソローニュ　M42250/モノグラム/SL0093</v>
      </c>
      <c r="L1061" s="26">
        <f t="shared" si="83"/>
        <v>108</v>
      </c>
      <c r="M1061" s="26" t="s">
        <v>0</v>
      </c>
      <c r="N1061" s="26">
        <f t="shared" si="84"/>
        <v>5</v>
      </c>
    </row>
    <row r="1062" spans="1:14" ht="31.5" customHeight="1" x14ac:dyDescent="0.45">
      <c r="A1062" s="6" t="str">
        <f t="shared" si="80"/>
        <v>108-6</v>
      </c>
      <c r="B1062" s="6" t="str">
        <f t="shared" si="81"/>
        <v>108-6</v>
      </c>
      <c r="C1062" s="21">
        <f>原本!A1061</f>
        <v>108</v>
      </c>
      <c r="D1062" s="22" t="s">
        <v>9</v>
      </c>
      <c r="E1062" s="23">
        <f>原本!B1061</f>
        <v>6</v>
      </c>
      <c r="F1062" s="21">
        <f>原本!C1061</f>
        <v>0</v>
      </c>
      <c r="G1062" s="21" t="str">
        <f t="shared" si="82"/>
        <v>108-6</v>
      </c>
      <c r="H1062" s="42"/>
      <c r="I1062" s="24" t="str">
        <f>原本!D1061</f>
        <v>LOUIS VUITTON</v>
      </c>
      <c r="J1062" s="25" t="str">
        <f>原本!E1061</f>
        <v>バッグ</v>
      </c>
      <c r="K1062" s="25" t="str">
        <f>原本!G1061</f>
        <v>ソローニュ　M42250/モノグラム/TH0065</v>
      </c>
      <c r="L1062" s="26">
        <f t="shared" si="83"/>
        <v>108</v>
      </c>
      <c r="M1062" s="26" t="s">
        <v>0</v>
      </c>
      <c r="N1062" s="26">
        <f t="shared" si="84"/>
        <v>6</v>
      </c>
    </row>
    <row r="1063" spans="1:14" ht="31.5" customHeight="1" x14ac:dyDescent="0.45">
      <c r="A1063" s="6" t="str">
        <f t="shared" si="80"/>
        <v>108-7</v>
      </c>
      <c r="B1063" s="6" t="str">
        <f t="shared" si="81"/>
        <v>108-7</v>
      </c>
      <c r="C1063" s="21">
        <f>原本!A1062</f>
        <v>108</v>
      </c>
      <c r="D1063" s="22" t="s">
        <v>9</v>
      </c>
      <c r="E1063" s="23">
        <f>原本!B1062</f>
        <v>7</v>
      </c>
      <c r="F1063" s="21">
        <f>原本!C1062</f>
        <v>0</v>
      </c>
      <c r="G1063" s="21" t="str">
        <f t="shared" si="82"/>
        <v>108-7</v>
      </c>
      <c r="H1063" s="42"/>
      <c r="I1063" s="24" t="str">
        <f>原本!D1062</f>
        <v>LOUIS VUITTON</v>
      </c>
      <c r="J1063" s="25" t="str">
        <f>原本!E1062</f>
        <v>バッグ</v>
      </c>
      <c r="K1063" s="25" t="str">
        <f>原本!G1062</f>
        <v>スピーディ30　N41531/ダミエ/DU1048</v>
      </c>
      <c r="L1063" s="26">
        <f t="shared" si="83"/>
        <v>108</v>
      </c>
      <c r="M1063" s="26" t="s">
        <v>0</v>
      </c>
      <c r="N1063" s="26">
        <f t="shared" si="84"/>
        <v>7</v>
      </c>
    </row>
    <row r="1064" spans="1:14" ht="31.5" customHeight="1" x14ac:dyDescent="0.45">
      <c r="A1064" s="6" t="str">
        <f t="shared" si="80"/>
        <v>108-8</v>
      </c>
      <c r="B1064" s="6" t="str">
        <f t="shared" si="81"/>
        <v>108-8</v>
      </c>
      <c r="C1064" s="21">
        <f>原本!A1063</f>
        <v>108</v>
      </c>
      <c r="D1064" s="22" t="s">
        <v>9</v>
      </c>
      <c r="E1064" s="23">
        <f>原本!B1063</f>
        <v>8</v>
      </c>
      <c r="F1064" s="21">
        <f>原本!C1063</f>
        <v>0</v>
      </c>
      <c r="G1064" s="21" t="str">
        <f t="shared" si="82"/>
        <v>108-8</v>
      </c>
      <c r="H1064" s="42"/>
      <c r="I1064" s="24" t="str">
        <f>原本!D1063</f>
        <v>LOUIS VUITTON</v>
      </c>
      <c r="J1064" s="25" t="str">
        <f>原本!E1063</f>
        <v>バッグ</v>
      </c>
      <c r="K1064" s="25" t="str">
        <f>原本!G1063</f>
        <v>カルトシエールMM　M51253/モノグラム/SL924</v>
      </c>
      <c r="L1064" s="26">
        <f t="shared" si="83"/>
        <v>108</v>
      </c>
      <c r="M1064" s="26" t="s">
        <v>0</v>
      </c>
      <c r="N1064" s="26">
        <f t="shared" si="84"/>
        <v>8</v>
      </c>
    </row>
    <row r="1065" spans="1:14" ht="31.5" customHeight="1" x14ac:dyDescent="0.45">
      <c r="A1065" s="6" t="str">
        <f t="shared" si="80"/>
        <v>108-9</v>
      </c>
      <c r="B1065" s="6" t="str">
        <f t="shared" si="81"/>
        <v>108-9</v>
      </c>
      <c r="C1065" s="21">
        <f>原本!A1064</f>
        <v>108</v>
      </c>
      <c r="D1065" s="22" t="s">
        <v>9</v>
      </c>
      <c r="E1065" s="23">
        <f>原本!B1064</f>
        <v>9</v>
      </c>
      <c r="F1065" s="21">
        <f>原本!C1064</f>
        <v>0</v>
      </c>
      <c r="G1065" s="21" t="str">
        <f t="shared" si="82"/>
        <v>108-9</v>
      </c>
      <c r="H1065" s="42"/>
      <c r="I1065" s="24" t="str">
        <f>原本!D1064</f>
        <v>LOUIS VUITTON</v>
      </c>
      <c r="J1065" s="25" t="str">
        <f>原本!E1064</f>
        <v>バッグ</v>
      </c>
      <c r="K1065" s="25" t="str">
        <f>原本!G1064</f>
        <v>エヴァN55213/ダミエ/AA5513/付属品:ストラップ</v>
      </c>
      <c r="L1065" s="26">
        <f t="shared" si="83"/>
        <v>108</v>
      </c>
      <c r="M1065" s="26" t="s">
        <v>0</v>
      </c>
      <c r="N1065" s="26">
        <f t="shared" si="84"/>
        <v>9</v>
      </c>
    </row>
    <row r="1066" spans="1:14" ht="31.5" customHeight="1" x14ac:dyDescent="0.45">
      <c r="A1066" s="6" t="str">
        <f t="shared" si="80"/>
        <v>108-10</v>
      </c>
      <c r="B1066" s="6" t="str">
        <f t="shared" si="81"/>
        <v>108-10</v>
      </c>
      <c r="C1066" s="21">
        <f>原本!A1065</f>
        <v>108</v>
      </c>
      <c r="D1066" s="22" t="s">
        <v>9</v>
      </c>
      <c r="E1066" s="23">
        <f>原本!B1065</f>
        <v>10</v>
      </c>
      <c r="F1066" s="21">
        <f>原本!C1065</f>
        <v>0</v>
      </c>
      <c r="G1066" s="21" t="str">
        <f t="shared" si="82"/>
        <v>108-10</v>
      </c>
      <c r="H1066" s="42"/>
      <c r="I1066" s="24" t="str">
        <f>原本!D1065</f>
        <v>LOUIS VUITTON</v>
      </c>
      <c r="J1066" s="25" t="str">
        <f>原本!E1065</f>
        <v>バッグ</v>
      </c>
      <c r="K1066" s="25" t="str">
        <f>原本!G1065</f>
        <v>クルーザーバッグ45　M41138/モノグラム/SP0947</v>
      </c>
      <c r="L1066" s="26">
        <f t="shared" si="83"/>
        <v>108</v>
      </c>
      <c r="M1066" s="26" t="s">
        <v>0</v>
      </c>
      <c r="N1066" s="26">
        <f t="shared" si="84"/>
        <v>10</v>
      </c>
    </row>
    <row r="1067" spans="1:14" ht="31.5" customHeight="1" x14ac:dyDescent="0.45">
      <c r="A1067" s="6" t="str">
        <f t="shared" si="80"/>
        <v>109-1</v>
      </c>
      <c r="B1067" s="6" t="str">
        <f t="shared" si="81"/>
        <v>109-1</v>
      </c>
      <c r="C1067" s="21">
        <f>原本!A1066</f>
        <v>109</v>
      </c>
      <c r="D1067" s="22" t="s">
        <v>9</v>
      </c>
      <c r="E1067" s="23">
        <f>原本!B1066</f>
        <v>1</v>
      </c>
      <c r="F1067" s="21">
        <f>原本!C1066</f>
        <v>0</v>
      </c>
      <c r="G1067" s="21" t="str">
        <f t="shared" si="82"/>
        <v>109-1</v>
      </c>
      <c r="H1067" s="42"/>
      <c r="I1067" s="24" t="str">
        <f>原本!D1066</f>
        <v>LOUIS VUITTON</v>
      </c>
      <c r="J1067" s="25" t="str">
        <f>原本!E1066</f>
        <v>バッグ</v>
      </c>
      <c r="K1067" s="25" t="str">
        <f>原本!G1066</f>
        <v>イパネマPM/ダミエ/VI0073</v>
      </c>
      <c r="L1067" s="26">
        <f t="shared" si="83"/>
        <v>109</v>
      </c>
      <c r="M1067" s="26" t="s">
        <v>0</v>
      </c>
      <c r="N1067" s="26">
        <f t="shared" si="84"/>
        <v>1</v>
      </c>
    </row>
    <row r="1068" spans="1:14" ht="31.5" customHeight="1" x14ac:dyDescent="0.45">
      <c r="A1068" s="6" t="str">
        <f t="shared" si="80"/>
        <v>109-2</v>
      </c>
      <c r="B1068" s="6" t="str">
        <f t="shared" si="81"/>
        <v>109-2</v>
      </c>
      <c r="C1068" s="21">
        <f>原本!A1067</f>
        <v>109</v>
      </c>
      <c r="D1068" s="22" t="s">
        <v>9</v>
      </c>
      <c r="E1068" s="23">
        <f>原本!B1067</f>
        <v>2</v>
      </c>
      <c r="F1068" s="21">
        <f>原本!C1067</f>
        <v>0</v>
      </c>
      <c r="G1068" s="21" t="str">
        <f t="shared" si="82"/>
        <v>109-2</v>
      </c>
      <c r="H1068" s="42"/>
      <c r="I1068" s="24" t="str">
        <f>原本!D1067</f>
        <v>LOUIS VUITTON</v>
      </c>
      <c r="J1068" s="25" t="str">
        <f>原本!E1067</f>
        <v>バッグ</v>
      </c>
      <c r="K1068" s="25" t="str">
        <f>原本!G1067</f>
        <v>シテGM/モノグラム/FL0072</v>
      </c>
      <c r="L1068" s="26">
        <f t="shared" si="83"/>
        <v>109</v>
      </c>
      <c r="M1068" s="26" t="s">
        <v>0</v>
      </c>
      <c r="N1068" s="26">
        <f t="shared" si="84"/>
        <v>2</v>
      </c>
    </row>
    <row r="1069" spans="1:14" ht="31.5" customHeight="1" x14ac:dyDescent="0.45">
      <c r="A1069" s="6" t="str">
        <f t="shared" si="80"/>
        <v>109-3</v>
      </c>
      <c r="B1069" s="6" t="str">
        <f t="shared" si="81"/>
        <v>109-3</v>
      </c>
      <c r="C1069" s="21">
        <f>原本!A1068</f>
        <v>109</v>
      </c>
      <c r="D1069" s="22" t="s">
        <v>9</v>
      </c>
      <c r="E1069" s="23">
        <f>原本!B1068</f>
        <v>3</v>
      </c>
      <c r="F1069" s="21">
        <f>原本!C1068</f>
        <v>0</v>
      </c>
      <c r="G1069" s="21" t="str">
        <f t="shared" si="82"/>
        <v>109-3</v>
      </c>
      <c r="H1069" s="42"/>
      <c r="I1069" s="24" t="str">
        <f>原本!D1068</f>
        <v>LOUIS VUITTON</v>
      </c>
      <c r="J1069" s="25" t="str">
        <f>原本!E1068</f>
        <v>バッグ</v>
      </c>
      <c r="K1069" s="25" t="str">
        <f>原本!G1068</f>
        <v>パラスBB/モノグラム/ノワール　CA4177/付属品:ショルダーストラップ,保存袋</v>
      </c>
      <c r="L1069" s="26">
        <f t="shared" si="83"/>
        <v>109</v>
      </c>
      <c r="M1069" s="26" t="s">
        <v>0</v>
      </c>
      <c r="N1069" s="26">
        <f t="shared" si="84"/>
        <v>3</v>
      </c>
    </row>
    <row r="1070" spans="1:14" ht="31.5" customHeight="1" x14ac:dyDescent="0.45">
      <c r="A1070" s="6" t="str">
        <f t="shared" si="80"/>
        <v>109-4</v>
      </c>
      <c r="B1070" s="6" t="str">
        <f t="shared" si="81"/>
        <v>109-4</v>
      </c>
      <c r="C1070" s="21">
        <f>原本!A1069</f>
        <v>109</v>
      </c>
      <c r="D1070" s="22" t="s">
        <v>9</v>
      </c>
      <c r="E1070" s="23">
        <f>原本!B1069</f>
        <v>4</v>
      </c>
      <c r="F1070" s="21">
        <f>原本!C1069</f>
        <v>0</v>
      </c>
      <c r="G1070" s="21" t="str">
        <f t="shared" si="82"/>
        <v>109-4</v>
      </c>
      <c r="H1070" s="42"/>
      <c r="I1070" s="24" t="str">
        <f>原本!D1069</f>
        <v>LOUIS VUITTON</v>
      </c>
      <c r="J1070" s="25" t="str">
        <f>原本!E1069</f>
        <v>バッグ</v>
      </c>
      <c r="K1070" s="25" t="str">
        <f>原本!G1069</f>
        <v>オデオンNM　MM/モノグラム/IC/付属品:箱,保存袋</v>
      </c>
      <c r="L1070" s="26">
        <f t="shared" si="83"/>
        <v>109</v>
      </c>
      <c r="M1070" s="26" t="s">
        <v>0</v>
      </c>
      <c r="N1070" s="26">
        <f t="shared" si="84"/>
        <v>4</v>
      </c>
    </row>
    <row r="1071" spans="1:14" ht="31.5" customHeight="1" x14ac:dyDescent="0.45">
      <c r="A1071" s="6" t="str">
        <f t="shared" si="80"/>
        <v>109-5</v>
      </c>
      <c r="B1071" s="6" t="str">
        <f t="shared" si="81"/>
        <v>109-5</v>
      </c>
      <c r="C1071" s="21">
        <f>原本!A1070</f>
        <v>109</v>
      </c>
      <c r="D1071" s="22" t="s">
        <v>9</v>
      </c>
      <c r="E1071" s="23">
        <f>原本!B1070</f>
        <v>5</v>
      </c>
      <c r="F1071" s="21">
        <f>原本!C1070</f>
        <v>0</v>
      </c>
      <c r="G1071" s="21" t="str">
        <f t="shared" si="82"/>
        <v>109-5</v>
      </c>
      <c r="H1071" s="42"/>
      <c r="I1071" s="24" t="str">
        <f>原本!D1070</f>
        <v>LOUIS VUITTON</v>
      </c>
      <c r="J1071" s="25" t="str">
        <f>原本!E1070</f>
        <v>バッグ</v>
      </c>
      <c r="K1071" s="25" t="str">
        <f>原本!G1070</f>
        <v>【別展】プティットマルスープル/モノグラム/IC/付属品:保存袋,ストラップ</v>
      </c>
      <c r="L1071" s="26">
        <f t="shared" si="83"/>
        <v>109</v>
      </c>
      <c r="M1071" s="26" t="s">
        <v>0</v>
      </c>
      <c r="N1071" s="26">
        <f t="shared" si="84"/>
        <v>5</v>
      </c>
    </row>
    <row r="1072" spans="1:14" ht="31.5" customHeight="1" x14ac:dyDescent="0.45">
      <c r="A1072" s="6" t="str">
        <f t="shared" si="80"/>
        <v>109-6</v>
      </c>
      <c r="B1072" s="6" t="str">
        <f t="shared" si="81"/>
        <v>109-6</v>
      </c>
      <c r="C1072" s="21">
        <f>原本!A1071</f>
        <v>109</v>
      </c>
      <c r="D1072" s="22" t="s">
        <v>9</v>
      </c>
      <c r="E1072" s="23">
        <f>原本!B1071</f>
        <v>6</v>
      </c>
      <c r="F1072" s="21">
        <f>原本!C1071</f>
        <v>0</v>
      </c>
      <c r="G1072" s="21" t="str">
        <f t="shared" si="82"/>
        <v>109-6</v>
      </c>
      <c r="H1072" s="42"/>
      <c r="I1072" s="24" t="str">
        <f>原本!D1071</f>
        <v>LOUIS VUITTON</v>
      </c>
      <c r="J1072" s="25" t="str">
        <f>原本!E1071</f>
        <v>バッグ</v>
      </c>
      <c r="K1072" s="25" t="str">
        <f>原本!G1071</f>
        <v>ジョセフィーヌGM/モノグラムミニ/チェリー　VI0012</v>
      </c>
      <c r="L1072" s="26">
        <f t="shared" si="83"/>
        <v>109</v>
      </c>
      <c r="M1072" s="26" t="s">
        <v>0</v>
      </c>
      <c r="N1072" s="26">
        <f t="shared" si="84"/>
        <v>6</v>
      </c>
    </row>
    <row r="1073" spans="1:14" ht="31.5" customHeight="1" x14ac:dyDescent="0.45">
      <c r="A1073" s="6" t="str">
        <f t="shared" si="80"/>
        <v>109-7</v>
      </c>
      <c r="B1073" s="6" t="str">
        <f t="shared" si="81"/>
        <v>109-7</v>
      </c>
      <c r="C1073" s="21">
        <f>原本!A1072</f>
        <v>109</v>
      </c>
      <c r="D1073" s="22" t="s">
        <v>9</v>
      </c>
      <c r="E1073" s="23">
        <f>原本!B1072</f>
        <v>7</v>
      </c>
      <c r="F1073" s="21">
        <f>原本!C1072</f>
        <v>0</v>
      </c>
      <c r="G1073" s="21" t="str">
        <f t="shared" si="82"/>
        <v>109-7</v>
      </c>
      <c r="H1073" s="42"/>
      <c r="I1073" s="24" t="str">
        <f>原本!D1072</f>
        <v>LOUIS VUITTON</v>
      </c>
      <c r="J1073" s="25" t="str">
        <f>原本!E1072</f>
        <v>小物</v>
      </c>
      <c r="K1073" s="25" t="str">
        <f>原本!G1072</f>
        <v>J02487/ショルダーストラップ　ポーチ/付属品:箱,保存袋</v>
      </c>
      <c r="L1073" s="26">
        <f t="shared" si="83"/>
        <v>109</v>
      </c>
      <c r="M1073" s="26" t="s">
        <v>0</v>
      </c>
      <c r="N1073" s="26">
        <f t="shared" si="84"/>
        <v>7</v>
      </c>
    </row>
    <row r="1074" spans="1:14" ht="31.5" customHeight="1" x14ac:dyDescent="0.45">
      <c r="A1074" s="6" t="str">
        <f t="shared" si="80"/>
        <v>109-8</v>
      </c>
      <c r="B1074" s="6" t="str">
        <f t="shared" si="81"/>
        <v>109-8</v>
      </c>
      <c r="C1074" s="21">
        <f>原本!A1073</f>
        <v>109</v>
      </c>
      <c r="D1074" s="22" t="s">
        <v>9</v>
      </c>
      <c r="E1074" s="23">
        <f>原本!B1073</f>
        <v>8</v>
      </c>
      <c r="F1074" s="21">
        <f>原本!C1073</f>
        <v>0</v>
      </c>
      <c r="G1074" s="21" t="str">
        <f t="shared" si="82"/>
        <v>109-8</v>
      </c>
      <c r="H1074" s="42"/>
      <c r="I1074" s="24" t="str">
        <f>原本!D1073</f>
        <v>HERMES</v>
      </c>
      <c r="J1074" s="25" t="str">
        <f>原本!E1073</f>
        <v>バッグ</v>
      </c>
      <c r="K1074" s="25" t="str">
        <f>原本!G1073</f>
        <v>【別展】ボリード1823/ヴォースイフト/ルージュガランス　□I/付属品:保存袋,カデナ,鍵2,クロシェット</v>
      </c>
      <c r="L1074" s="26">
        <f t="shared" si="83"/>
        <v>109</v>
      </c>
      <c r="M1074" s="26" t="s">
        <v>0</v>
      </c>
      <c r="N1074" s="26">
        <f t="shared" si="84"/>
        <v>8</v>
      </c>
    </row>
    <row r="1075" spans="1:14" ht="31.5" customHeight="1" x14ac:dyDescent="0.45">
      <c r="A1075" s="6" t="str">
        <f t="shared" si="80"/>
        <v>109-9</v>
      </c>
      <c r="B1075" s="6" t="str">
        <f t="shared" si="81"/>
        <v>109-9</v>
      </c>
      <c r="C1075" s="21">
        <f>原本!A1074</f>
        <v>109</v>
      </c>
      <c r="D1075" s="22" t="s">
        <v>9</v>
      </c>
      <c r="E1075" s="23">
        <f>原本!B1074</f>
        <v>9</v>
      </c>
      <c r="F1075" s="21">
        <f>原本!C1074</f>
        <v>0</v>
      </c>
      <c r="G1075" s="21" t="str">
        <f t="shared" si="82"/>
        <v>109-9</v>
      </c>
      <c r="H1075" s="42"/>
      <c r="I1075" s="24" t="str">
        <f>原本!D1074</f>
        <v>CHANEL</v>
      </c>
      <c r="J1075" s="25" t="str">
        <f>原本!E1074</f>
        <v>バッグ</v>
      </c>
      <c r="K1075" s="25" t="str">
        <f>原本!G1074</f>
        <v>ドーヴィル/ツイード/ブルー　25292356/付属品:保存袋,カード,シリアルシール</v>
      </c>
      <c r="L1075" s="26">
        <f t="shared" si="83"/>
        <v>109</v>
      </c>
      <c r="M1075" s="26" t="s">
        <v>0</v>
      </c>
      <c r="N1075" s="26">
        <f t="shared" si="84"/>
        <v>9</v>
      </c>
    </row>
    <row r="1076" spans="1:14" ht="31.5" customHeight="1" x14ac:dyDescent="0.45">
      <c r="A1076" s="6" t="str">
        <f t="shared" si="80"/>
        <v>109-10</v>
      </c>
      <c r="B1076" s="6" t="str">
        <f t="shared" si="81"/>
        <v>109-10</v>
      </c>
      <c r="C1076" s="21">
        <f>原本!A1075</f>
        <v>109</v>
      </c>
      <c r="D1076" s="22" t="s">
        <v>9</v>
      </c>
      <c r="E1076" s="23">
        <f>原本!B1075</f>
        <v>10</v>
      </c>
      <c r="F1076" s="21">
        <f>原本!C1075</f>
        <v>0</v>
      </c>
      <c r="G1076" s="21" t="str">
        <f t="shared" si="82"/>
        <v>109-10</v>
      </c>
      <c r="H1076" s="42"/>
      <c r="I1076" s="24" t="str">
        <f>原本!D1075</f>
        <v>CHANEL</v>
      </c>
      <c r="J1076" s="25" t="str">
        <f>原本!E1075</f>
        <v>バッグ</v>
      </c>
      <c r="K1076" s="25" t="str">
        <f>原本!G1075</f>
        <v>【別展】マトラッセ/ラム/チェーンポシェット　G金具　ブラック　23010502/付属品:カード,シリアルシール</v>
      </c>
      <c r="L1076" s="26">
        <f t="shared" si="83"/>
        <v>109</v>
      </c>
      <c r="M1076" s="26" t="s">
        <v>0</v>
      </c>
      <c r="N1076" s="26">
        <f t="shared" si="84"/>
        <v>10</v>
      </c>
    </row>
    <row r="1077" spans="1:14" ht="31.5" customHeight="1" x14ac:dyDescent="0.45">
      <c r="A1077" s="6" t="str">
        <f t="shared" si="80"/>
        <v>110-1</v>
      </c>
      <c r="B1077" s="6" t="str">
        <f t="shared" si="81"/>
        <v>110-1</v>
      </c>
      <c r="C1077" s="21">
        <f>原本!A1076</f>
        <v>110</v>
      </c>
      <c r="D1077" s="22" t="s">
        <v>9</v>
      </c>
      <c r="E1077" s="23">
        <f>原本!B1076</f>
        <v>1</v>
      </c>
      <c r="F1077" s="21">
        <f>原本!C1076</f>
        <v>0</v>
      </c>
      <c r="G1077" s="21" t="str">
        <f t="shared" si="82"/>
        <v>110-1</v>
      </c>
      <c r="H1077" s="42"/>
      <c r="I1077" s="24" t="str">
        <f>原本!D1076</f>
        <v>LOUIS VUITTON</v>
      </c>
      <c r="J1077" s="25" t="str">
        <f>原本!E1076</f>
        <v>バッグ</v>
      </c>
      <c r="K1077" s="25" t="str">
        <f>原本!G1076</f>
        <v>ティボリGM</v>
      </c>
      <c r="L1077" s="26">
        <f t="shared" si="83"/>
        <v>110</v>
      </c>
      <c r="M1077" s="26" t="s">
        <v>0</v>
      </c>
      <c r="N1077" s="26">
        <f t="shared" si="84"/>
        <v>1</v>
      </c>
    </row>
    <row r="1078" spans="1:14" ht="31.5" customHeight="1" x14ac:dyDescent="0.45">
      <c r="A1078" s="6" t="str">
        <f t="shared" si="80"/>
        <v>110-2</v>
      </c>
      <c r="B1078" s="6" t="str">
        <f t="shared" si="81"/>
        <v>110-2</v>
      </c>
      <c r="C1078" s="21">
        <f>原本!A1077</f>
        <v>110</v>
      </c>
      <c r="D1078" s="22" t="s">
        <v>9</v>
      </c>
      <c r="E1078" s="23">
        <f>原本!B1077</f>
        <v>2</v>
      </c>
      <c r="F1078" s="21">
        <f>原本!C1077</f>
        <v>0</v>
      </c>
      <c r="G1078" s="21" t="str">
        <f t="shared" si="82"/>
        <v>110-2</v>
      </c>
      <c r="H1078" s="42"/>
      <c r="I1078" s="24" t="str">
        <f>原本!D1077</f>
        <v>LOUIS VUITTON</v>
      </c>
      <c r="J1078" s="25" t="str">
        <f>原本!E1077</f>
        <v>バッグ</v>
      </c>
      <c r="K1078" s="25" t="str">
        <f>原本!G1077</f>
        <v>パレルモ/付属品:ストラップ</v>
      </c>
      <c r="L1078" s="26">
        <f t="shared" si="83"/>
        <v>110</v>
      </c>
      <c r="M1078" s="26" t="s">
        <v>0</v>
      </c>
      <c r="N1078" s="26">
        <f t="shared" si="84"/>
        <v>2</v>
      </c>
    </row>
    <row r="1079" spans="1:14" ht="31.5" customHeight="1" x14ac:dyDescent="0.45">
      <c r="A1079" s="6" t="str">
        <f t="shared" si="80"/>
        <v>110-3</v>
      </c>
      <c r="B1079" s="6" t="str">
        <f t="shared" si="81"/>
        <v>110-3</v>
      </c>
      <c r="C1079" s="21">
        <f>原本!A1078</f>
        <v>110</v>
      </c>
      <c r="D1079" s="22" t="s">
        <v>9</v>
      </c>
      <c r="E1079" s="23">
        <f>原本!B1078</f>
        <v>3</v>
      </c>
      <c r="F1079" s="21">
        <f>原本!C1078</f>
        <v>0</v>
      </c>
      <c r="G1079" s="21" t="str">
        <f t="shared" si="82"/>
        <v>110-3</v>
      </c>
      <c r="H1079" s="42"/>
      <c r="I1079" s="24" t="str">
        <f>原本!D1078</f>
        <v>LOUIS VUITTON</v>
      </c>
      <c r="J1079" s="25" t="str">
        <f>原本!E1078</f>
        <v>バッグ</v>
      </c>
      <c r="K1079" s="25" t="str">
        <f>原本!G1078</f>
        <v>ディライトフルGM</v>
      </c>
      <c r="L1079" s="26">
        <f t="shared" si="83"/>
        <v>110</v>
      </c>
      <c r="M1079" s="26" t="s">
        <v>0</v>
      </c>
      <c r="N1079" s="26">
        <f t="shared" si="84"/>
        <v>3</v>
      </c>
    </row>
    <row r="1080" spans="1:14" ht="31.5" customHeight="1" x14ac:dyDescent="0.45">
      <c r="A1080" s="6" t="str">
        <f t="shared" si="80"/>
        <v>110-4</v>
      </c>
      <c r="B1080" s="6" t="str">
        <f t="shared" si="81"/>
        <v>110-4</v>
      </c>
      <c r="C1080" s="21">
        <f>原本!A1079</f>
        <v>110</v>
      </c>
      <c r="D1080" s="22" t="s">
        <v>9</v>
      </c>
      <c r="E1080" s="23">
        <f>原本!B1079</f>
        <v>4</v>
      </c>
      <c r="F1080" s="21">
        <f>原本!C1079</f>
        <v>0</v>
      </c>
      <c r="G1080" s="21" t="str">
        <f t="shared" si="82"/>
        <v>110-4</v>
      </c>
      <c r="H1080" s="42"/>
      <c r="I1080" s="24" t="str">
        <f>原本!D1079</f>
        <v>LOUIS VUITTON</v>
      </c>
      <c r="J1080" s="25" t="str">
        <f>原本!E1079</f>
        <v>バッグ</v>
      </c>
      <c r="K1080" s="25" t="str">
        <f>原本!G1079</f>
        <v>ルーピングGM</v>
      </c>
      <c r="L1080" s="26">
        <f t="shared" si="83"/>
        <v>110</v>
      </c>
      <c r="M1080" s="26" t="s">
        <v>0</v>
      </c>
      <c r="N1080" s="26">
        <f t="shared" si="84"/>
        <v>4</v>
      </c>
    </row>
    <row r="1081" spans="1:14" ht="31.5" customHeight="1" x14ac:dyDescent="0.45">
      <c r="A1081" s="6" t="str">
        <f t="shared" si="80"/>
        <v>110-5</v>
      </c>
      <c r="B1081" s="6" t="str">
        <f t="shared" si="81"/>
        <v>110-5</v>
      </c>
      <c r="C1081" s="21">
        <f>原本!A1080</f>
        <v>110</v>
      </c>
      <c r="D1081" s="22" t="s">
        <v>9</v>
      </c>
      <c r="E1081" s="23">
        <f>原本!B1080</f>
        <v>5</v>
      </c>
      <c r="F1081" s="21">
        <f>原本!C1080</f>
        <v>0</v>
      </c>
      <c r="G1081" s="21" t="str">
        <f t="shared" si="82"/>
        <v>110-5</v>
      </c>
      <c r="H1081" s="42"/>
      <c r="I1081" s="24" t="str">
        <f>原本!D1080</f>
        <v>LOUIS VUITTON</v>
      </c>
      <c r="J1081" s="25" t="str">
        <f>原本!E1080</f>
        <v>バッグ</v>
      </c>
      <c r="K1081" s="25" t="str">
        <f>原本!G1080</f>
        <v>ルーピング</v>
      </c>
      <c r="L1081" s="26">
        <f t="shared" si="83"/>
        <v>110</v>
      </c>
      <c r="M1081" s="26" t="s">
        <v>0</v>
      </c>
      <c r="N1081" s="26">
        <f t="shared" si="84"/>
        <v>5</v>
      </c>
    </row>
    <row r="1082" spans="1:14" ht="31.5" customHeight="1" x14ac:dyDescent="0.45">
      <c r="A1082" s="6" t="str">
        <f t="shared" si="80"/>
        <v>110-6</v>
      </c>
      <c r="B1082" s="6" t="str">
        <f t="shared" si="81"/>
        <v>110-6</v>
      </c>
      <c r="C1082" s="21">
        <f>原本!A1081</f>
        <v>110</v>
      </c>
      <c r="D1082" s="22" t="s">
        <v>9</v>
      </c>
      <c r="E1082" s="23">
        <f>原本!B1081</f>
        <v>6</v>
      </c>
      <c r="F1082" s="21">
        <f>原本!C1081</f>
        <v>0</v>
      </c>
      <c r="G1082" s="21" t="str">
        <f t="shared" si="82"/>
        <v>110-6</v>
      </c>
      <c r="H1082" s="42"/>
      <c r="I1082" s="24" t="str">
        <f>原本!D1081</f>
        <v>LOUIS VUITTON</v>
      </c>
      <c r="J1082" s="25" t="str">
        <f>原本!E1081</f>
        <v>バッグ</v>
      </c>
      <c r="K1082" s="25" t="str">
        <f>原本!G1081</f>
        <v>エリプスPM</v>
      </c>
      <c r="L1082" s="26">
        <f t="shared" si="83"/>
        <v>110</v>
      </c>
      <c r="M1082" s="26" t="s">
        <v>0</v>
      </c>
      <c r="N1082" s="26">
        <f t="shared" si="84"/>
        <v>6</v>
      </c>
    </row>
    <row r="1083" spans="1:14" ht="31.5" customHeight="1" x14ac:dyDescent="0.45">
      <c r="A1083" s="6" t="str">
        <f t="shared" si="80"/>
        <v>110-7</v>
      </c>
      <c r="B1083" s="6" t="str">
        <f t="shared" si="81"/>
        <v>110-7</v>
      </c>
      <c r="C1083" s="21">
        <f>原本!A1082</f>
        <v>110</v>
      </c>
      <c r="D1083" s="22" t="s">
        <v>9</v>
      </c>
      <c r="E1083" s="23">
        <f>原本!B1082</f>
        <v>7</v>
      </c>
      <c r="F1083" s="21">
        <f>原本!C1082</f>
        <v>0</v>
      </c>
      <c r="G1083" s="21" t="str">
        <f t="shared" si="82"/>
        <v>110-7</v>
      </c>
      <c r="H1083" s="42"/>
      <c r="I1083" s="24" t="str">
        <f>原本!D1082</f>
        <v>LOUIS VUITTON</v>
      </c>
      <c r="J1083" s="25" t="str">
        <f>原本!E1082</f>
        <v>バッグ</v>
      </c>
      <c r="K1083" s="25" t="str">
        <f>原本!G1082</f>
        <v>マンハッタンGM</v>
      </c>
      <c r="L1083" s="26">
        <f t="shared" si="83"/>
        <v>110</v>
      </c>
      <c r="M1083" s="26" t="s">
        <v>0</v>
      </c>
      <c r="N1083" s="26">
        <f t="shared" si="84"/>
        <v>7</v>
      </c>
    </row>
    <row r="1084" spans="1:14" ht="31.5" customHeight="1" x14ac:dyDescent="0.45">
      <c r="A1084" s="6" t="str">
        <f t="shared" si="80"/>
        <v>110-8</v>
      </c>
      <c r="B1084" s="6" t="str">
        <f t="shared" si="81"/>
        <v>110-8</v>
      </c>
      <c r="C1084" s="21">
        <f>原本!A1083</f>
        <v>110</v>
      </c>
      <c r="D1084" s="22" t="s">
        <v>9</v>
      </c>
      <c r="E1084" s="23">
        <f>原本!B1083</f>
        <v>8</v>
      </c>
      <c r="F1084" s="21">
        <f>原本!C1083</f>
        <v>0</v>
      </c>
      <c r="G1084" s="21" t="str">
        <f t="shared" si="82"/>
        <v>110-8</v>
      </c>
      <c r="H1084" s="42"/>
      <c r="I1084" s="24" t="str">
        <f>原本!D1083</f>
        <v>LOUIS VUITTON</v>
      </c>
      <c r="J1084" s="25" t="str">
        <f>原本!E1083</f>
        <v>バッグ</v>
      </c>
      <c r="K1084" s="25" t="str">
        <f>原本!G1083</f>
        <v>エヴァ/付属品:ストラップ</v>
      </c>
      <c r="L1084" s="26">
        <f t="shared" si="83"/>
        <v>110</v>
      </c>
      <c r="M1084" s="26" t="s">
        <v>0</v>
      </c>
      <c r="N1084" s="26">
        <f t="shared" si="84"/>
        <v>8</v>
      </c>
    </row>
    <row r="1085" spans="1:14" ht="31.5" customHeight="1" x14ac:dyDescent="0.45">
      <c r="A1085" s="6" t="str">
        <f t="shared" si="80"/>
        <v>110-9</v>
      </c>
      <c r="B1085" s="6" t="str">
        <f t="shared" si="81"/>
        <v>110-9</v>
      </c>
      <c r="C1085" s="21">
        <f>原本!A1084</f>
        <v>110</v>
      </c>
      <c r="D1085" s="22" t="s">
        <v>9</v>
      </c>
      <c r="E1085" s="23">
        <f>原本!B1084</f>
        <v>9</v>
      </c>
      <c r="F1085" s="21">
        <f>原本!C1084</f>
        <v>0</v>
      </c>
      <c r="G1085" s="21" t="str">
        <f t="shared" si="82"/>
        <v>110-9</v>
      </c>
      <c r="H1085" s="42"/>
      <c r="I1085" s="24" t="str">
        <f>原本!D1084</f>
        <v>LOUIS VUITTON</v>
      </c>
      <c r="J1085" s="25" t="str">
        <f>原本!E1084</f>
        <v>バッグ</v>
      </c>
      <c r="K1085" s="25" t="str">
        <f>原本!G1084</f>
        <v>ミニスピーディ/付属品:ストラップ</v>
      </c>
      <c r="L1085" s="26">
        <f t="shared" si="83"/>
        <v>110</v>
      </c>
      <c r="M1085" s="26" t="s">
        <v>0</v>
      </c>
      <c r="N1085" s="26">
        <f t="shared" si="84"/>
        <v>9</v>
      </c>
    </row>
    <row r="1086" spans="1:14" ht="31.5" customHeight="1" x14ac:dyDescent="0.45">
      <c r="A1086" s="6" t="str">
        <f t="shared" si="80"/>
        <v>110-10</v>
      </c>
      <c r="B1086" s="6" t="str">
        <f t="shared" si="81"/>
        <v>110-10</v>
      </c>
      <c r="C1086" s="21">
        <f>原本!A1085</f>
        <v>110</v>
      </c>
      <c r="D1086" s="22" t="s">
        <v>9</v>
      </c>
      <c r="E1086" s="23">
        <f>原本!B1085</f>
        <v>10</v>
      </c>
      <c r="F1086" s="21">
        <f>原本!C1085</f>
        <v>0</v>
      </c>
      <c r="G1086" s="21" t="str">
        <f t="shared" si="82"/>
        <v>110-10</v>
      </c>
      <c r="H1086" s="42"/>
      <c r="I1086" s="24" t="str">
        <f>原本!D1085</f>
        <v>LOUIS VUITTON</v>
      </c>
      <c r="J1086" s="25" t="str">
        <f>原本!E1085</f>
        <v>バッグ</v>
      </c>
      <c r="K1086" s="25" t="str">
        <f>原本!G1085</f>
        <v>ポパンクール</v>
      </c>
      <c r="L1086" s="26">
        <f t="shared" si="83"/>
        <v>110</v>
      </c>
      <c r="M1086" s="26" t="s">
        <v>0</v>
      </c>
      <c r="N1086" s="26">
        <f t="shared" si="84"/>
        <v>10</v>
      </c>
    </row>
    <row r="1087" spans="1:14" ht="31.5" customHeight="1" x14ac:dyDescent="0.45">
      <c r="A1087" s="6" t="str">
        <f t="shared" si="80"/>
        <v>111-1</v>
      </c>
      <c r="B1087" s="6" t="str">
        <f t="shared" si="81"/>
        <v>111-1</v>
      </c>
      <c r="C1087" s="21">
        <f>原本!A1086</f>
        <v>111</v>
      </c>
      <c r="D1087" s="22" t="s">
        <v>9</v>
      </c>
      <c r="E1087" s="23">
        <f>原本!B1086</f>
        <v>1</v>
      </c>
      <c r="F1087" s="21">
        <f>原本!C1086</f>
        <v>0</v>
      </c>
      <c r="G1087" s="21" t="str">
        <f t="shared" si="82"/>
        <v>111-1</v>
      </c>
      <c r="H1087" s="42"/>
      <c r="I1087" s="24" t="str">
        <f>原本!D1086</f>
        <v>LOUIS VUITTON</v>
      </c>
      <c r="J1087" s="25" t="str">
        <f>原本!E1086</f>
        <v>バッグ</v>
      </c>
      <c r="K1087" s="25" t="str">
        <f>原本!G1086</f>
        <v>ハムステッドPM/ダミエ</v>
      </c>
      <c r="L1087" s="26">
        <f t="shared" si="83"/>
        <v>111</v>
      </c>
      <c r="M1087" s="26" t="s">
        <v>0</v>
      </c>
      <c r="N1087" s="26">
        <f t="shared" si="84"/>
        <v>1</v>
      </c>
    </row>
    <row r="1088" spans="1:14" ht="31.5" customHeight="1" x14ac:dyDescent="0.45">
      <c r="A1088" s="6" t="str">
        <f t="shared" si="80"/>
        <v>111-2</v>
      </c>
      <c r="B1088" s="6" t="str">
        <f t="shared" si="81"/>
        <v>111-2</v>
      </c>
      <c r="C1088" s="21">
        <f>原本!A1087</f>
        <v>111</v>
      </c>
      <c r="D1088" s="22" t="s">
        <v>9</v>
      </c>
      <c r="E1088" s="23">
        <f>原本!B1087</f>
        <v>2</v>
      </c>
      <c r="F1088" s="21">
        <f>原本!C1087</f>
        <v>0</v>
      </c>
      <c r="G1088" s="21" t="str">
        <f t="shared" si="82"/>
        <v>111-2</v>
      </c>
      <c r="H1088" s="42"/>
      <c r="I1088" s="24" t="str">
        <f>原本!D1087</f>
        <v>LOUIS VUITTON</v>
      </c>
      <c r="J1088" s="25" t="str">
        <f>原本!E1087</f>
        <v>バッグ</v>
      </c>
      <c r="K1088" s="25" t="str">
        <f>原本!G1087</f>
        <v>ナイル/ダミエ</v>
      </c>
      <c r="L1088" s="26">
        <f t="shared" si="83"/>
        <v>111</v>
      </c>
      <c r="M1088" s="26" t="s">
        <v>0</v>
      </c>
      <c r="N1088" s="26">
        <f t="shared" si="84"/>
        <v>2</v>
      </c>
    </row>
    <row r="1089" spans="1:14" ht="31.5" customHeight="1" x14ac:dyDescent="0.45">
      <c r="A1089" s="6" t="str">
        <f t="shared" si="80"/>
        <v>111-3</v>
      </c>
      <c r="B1089" s="6" t="str">
        <f t="shared" si="81"/>
        <v>111-3</v>
      </c>
      <c r="C1089" s="21">
        <f>原本!A1088</f>
        <v>111</v>
      </c>
      <c r="D1089" s="22" t="s">
        <v>9</v>
      </c>
      <c r="E1089" s="23">
        <f>原本!B1088</f>
        <v>3</v>
      </c>
      <c r="F1089" s="21">
        <f>原本!C1088</f>
        <v>0</v>
      </c>
      <c r="G1089" s="21" t="str">
        <f t="shared" si="82"/>
        <v>111-3</v>
      </c>
      <c r="H1089" s="42"/>
      <c r="I1089" s="24" t="str">
        <f>原本!D1088</f>
        <v>LOUIS VUITTON</v>
      </c>
      <c r="J1089" s="25" t="str">
        <f>原本!E1088</f>
        <v>バッグ</v>
      </c>
      <c r="K1089" s="25" t="str">
        <f>原本!G1088</f>
        <v>パークオールサックアド/モノグラム</v>
      </c>
      <c r="L1089" s="26">
        <f t="shared" si="83"/>
        <v>111</v>
      </c>
      <c r="M1089" s="26" t="s">
        <v>0</v>
      </c>
      <c r="N1089" s="26">
        <f t="shared" si="84"/>
        <v>3</v>
      </c>
    </row>
    <row r="1090" spans="1:14" ht="31.5" customHeight="1" x14ac:dyDescent="0.45">
      <c r="A1090" s="6" t="str">
        <f t="shared" si="80"/>
        <v>111-4</v>
      </c>
      <c r="B1090" s="6" t="str">
        <f t="shared" si="81"/>
        <v>111-4</v>
      </c>
      <c r="C1090" s="21">
        <f>原本!A1089</f>
        <v>111</v>
      </c>
      <c r="D1090" s="22" t="s">
        <v>9</v>
      </c>
      <c r="E1090" s="23">
        <f>原本!B1089</f>
        <v>4</v>
      </c>
      <c r="F1090" s="21">
        <f>原本!C1089</f>
        <v>0</v>
      </c>
      <c r="G1090" s="21" t="str">
        <f t="shared" si="82"/>
        <v>111-4</v>
      </c>
      <c r="H1090" s="42"/>
      <c r="I1090" s="24" t="str">
        <f>原本!D1089</f>
        <v>LOUIS VUITTON</v>
      </c>
      <c r="J1090" s="25" t="str">
        <f>原本!E1089</f>
        <v>バッグ</v>
      </c>
      <c r="K1090" s="25" t="str">
        <f>原本!G1089</f>
        <v>トゥルービル/モノグラム</v>
      </c>
      <c r="L1090" s="26">
        <f t="shared" si="83"/>
        <v>111</v>
      </c>
      <c r="M1090" s="26" t="s">
        <v>0</v>
      </c>
      <c r="N1090" s="26">
        <f t="shared" si="84"/>
        <v>4</v>
      </c>
    </row>
    <row r="1091" spans="1:14" ht="31.5" customHeight="1" x14ac:dyDescent="0.45">
      <c r="A1091" s="6" t="str">
        <f t="shared" si="80"/>
        <v>111-5</v>
      </c>
      <c r="B1091" s="6" t="str">
        <f t="shared" si="81"/>
        <v>111-5</v>
      </c>
      <c r="C1091" s="21">
        <f>原本!A1090</f>
        <v>111</v>
      </c>
      <c r="D1091" s="22" t="s">
        <v>9</v>
      </c>
      <c r="E1091" s="23">
        <f>原本!B1090</f>
        <v>5</v>
      </c>
      <c r="F1091" s="21">
        <f>原本!C1090</f>
        <v>0</v>
      </c>
      <c r="G1091" s="21" t="str">
        <f t="shared" si="82"/>
        <v>111-5</v>
      </c>
      <c r="H1091" s="42"/>
      <c r="I1091" s="24" t="str">
        <f>原本!D1090</f>
        <v>LOUIS VUITTON</v>
      </c>
      <c r="J1091" s="25" t="str">
        <f>原本!E1090</f>
        <v>バッグ</v>
      </c>
      <c r="K1091" s="25" t="str">
        <f>原本!G1090</f>
        <v>トゥルービル/モノグラム</v>
      </c>
      <c r="L1091" s="26">
        <f t="shared" si="83"/>
        <v>111</v>
      </c>
      <c r="M1091" s="26" t="s">
        <v>0</v>
      </c>
      <c r="N1091" s="26">
        <f t="shared" si="84"/>
        <v>5</v>
      </c>
    </row>
    <row r="1092" spans="1:14" ht="31.5" customHeight="1" x14ac:dyDescent="0.45">
      <c r="A1092" s="6" t="str">
        <f t="shared" si="80"/>
        <v>111-6</v>
      </c>
      <c r="B1092" s="6" t="str">
        <f t="shared" si="81"/>
        <v>111-6</v>
      </c>
      <c r="C1092" s="21">
        <f>原本!A1091</f>
        <v>111</v>
      </c>
      <c r="D1092" s="22" t="s">
        <v>9</v>
      </c>
      <c r="E1092" s="23">
        <f>原本!B1091</f>
        <v>6</v>
      </c>
      <c r="F1092" s="21">
        <f>原本!C1091</f>
        <v>0</v>
      </c>
      <c r="G1092" s="21" t="str">
        <f t="shared" si="82"/>
        <v>111-6</v>
      </c>
      <c r="H1092" s="42"/>
      <c r="I1092" s="24" t="str">
        <f>原本!D1091</f>
        <v>LOUIS VUITTON</v>
      </c>
      <c r="J1092" s="25" t="str">
        <f>原本!E1091</f>
        <v>バッグ</v>
      </c>
      <c r="K1092" s="25" t="str">
        <f>原本!G1091</f>
        <v>カバメゾ/モノグラム</v>
      </c>
      <c r="L1092" s="26">
        <f t="shared" si="83"/>
        <v>111</v>
      </c>
      <c r="M1092" s="26" t="s">
        <v>0</v>
      </c>
      <c r="N1092" s="26">
        <f t="shared" si="84"/>
        <v>6</v>
      </c>
    </row>
    <row r="1093" spans="1:14" ht="31.5" customHeight="1" x14ac:dyDescent="0.45">
      <c r="A1093" s="6" t="str">
        <f t="shared" si="80"/>
        <v>111-7</v>
      </c>
      <c r="B1093" s="6" t="str">
        <f t="shared" si="81"/>
        <v>111-7</v>
      </c>
      <c r="C1093" s="21">
        <f>原本!A1092</f>
        <v>111</v>
      </c>
      <c r="D1093" s="22" t="s">
        <v>9</v>
      </c>
      <c r="E1093" s="23">
        <f>原本!B1092</f>
        <v>7</v>
      </c>
      <c r="F1093" s="21">
        <f>原本!C1092</f>
        <v>0</v>
      </c>
      <c r="G1093" s="21" t="str">
        <f t="shared" si="82"/>
        <v>111-7</v>
      </c>
      <c r="H1093" s="42"/>
      <c r="I1093" s="24" t="str">
        <f>原本!D1092</f>
        <v>LOUIS VUITTON</v>
      </c>
      <c r="J1093" s="25" t="str">
        <f>原本!E1092</f>
        <v>バッグ</v>
      </c>
      <c r="K1093" s="25" t="str">
        <f>原本!G1092</f>
        <v>ソミュール35/モノグラム</v>
      </c>
      <c r="L1093" s="26">
        <f t="shared" si="83"/>
        <v>111</v>
      </c>
      <c r="M1093" s="26" t="s">
        <v>0</v>
      </c>
      <c r="N1093" s="26">
        <f t="shared" si="84"/>
        <v>7</v>
      </c>
    </row>
    <row r="1094" spans="1:14" ht="31.5" customHeight="1" x14ac:dyDescent="0.45">
      <c r="A1094" s="6" t="str">
        <f t="shared" ref="A1094:A1157" si="85">$C$3&amp;B1094</f>
        <v>111-8</v>
      </c>
      <c r="B1094" s="6" t="str">
        <f t="shared" ref="B1094:B1157" si="86">C1094&amp;-E1094</f>
        <v>111-8</v>
      </c>
      <c r="C1094" s="21">
        <f>原本!A1093</f>
        <v>111</v>
      </c>
      <c r="D1094" s="22" t="s">
        <v>9</v>
      </c>
      <c r="E1094" s="23">
        <f>原本!B1093</f>
        <v>8</v>
      </c>
      <c r="F1094" s="21">
        <f>原本!C1093</f>
        <v>0</v>
      </c>
      <c r="G1094" s="21" t="str">
        <f t="shared" ref="G1094:G1157" si="87">C1094&amp;-E1094</f>
        <v>111-8</v>
      </c>
      <c r="H1094" s="42"/>
      <c r="I1094" s="24" t="str">
        <f>原本!D1093</f>
        <v>LOUIS VUITTON</v>
      </c>
      <c r="J1094" s="25" t="str">
        <f>原本!E1093</f>
        <v>バッグ</v>
      </c>
      <c r="K1094" s="25" t="str">
        <f>原本!G1093</f>
        <v>ソミュール35/モノグラム</v>
      </c>
      <c r="L1094" s="26">
        <f t="shared" ref="L1094:L1157" si="88">C1094</f>
        <v>111</v>
      </c>
      <c r="M1094" s="26" t="s">
        <v>0</v>
      </c>
      <c r="N1094" s="26">
        <f t="shared" ref="N1094:N1157" si="89">E1094</f>
        <v>8</v>
      </c>
    </row>
    <row r="1095" spans="1:14" ht="31.5" customHeight="1" x14ac:dyDescent="0.45">
      <c r="A1095" s="6" t="str">
        <f t="shared" si="85"/>
        <v>111-9</v>
      </c>
      <c r="B1095" s="6" t="str">
        <f t="shared" si="86"/>
        <v>111-9</v>
      </c>
      <c r="C1095" s="21">
        <f>原本!A1094</f>
        <v>111</v>
      </c>
      <c r="D1095" s="22" t="s">
        <v>9</v>
      </c>
      <c r="E1095" s="23">
        <f>原本!B1094</f>
        <v>9</v>
      </c>
      <c r="F1095" s="21">
        <f>原本!C1094</f>
        <v>0</v>
      </c>
      <c r="G1095" s="21" t="str">
        <f t="shared" si="87"/>
        <v>111-9</v>
      </c>
      <c r="H1095" s="42"/>
      <c r="I1095" s="24" t="str">
        <f>原本!D1094</f>
        <v>LOUIS VUITTON</v>
      </c>
      <c r="J1095" s="25" t="str">
        <f>原本!E1094</f>
        <v>バッグ</v>
      </c>
      <c r="K1095" s="25" t="str">
        <f>原本!G1094</f>
        <v>ポシェットフロランティーヌ/モノグラム/付属品:ストラップ</v>
      </c>
      <c r="L1095" s="26">
        <f t="shared" si="88"/>
        <v>111</v>
      </c>
      <c r="M1095" s="26" t="s">
        <v>0</v>
      </c>
      <c r="N1095" s="26">
        <f t="shared" si="89"/>
        <v>9</v>
      </c>
    </row>
    <row r="1096" spans="1:14" ht="31.5" customHeight="1" x14ac:dyDescent="0.45">
      <c r="A1096" s="6" t="str">
        <f t="shared" si="85"/>
        <v>111-10</v>
      </c>
      <c r="B1096" s="6" t="str">
        <f t="shared" si="86"/>
        <v>111-10</v>
      </c>
      <c r="C1096" s="21">
        <f>原本!A1095</f>
        <v>111</v>
      </c>
      <c r="D1096" s="22" t="s">
        <v>9</v>
      </c>
      <c r="E1096" s="23">
        <f>原本!B1095</f>
        <v>10</v>
      </c>
      <c r="F1096" s="21">
        <f>原本!C1095</f>
        <v>0</v>
      </c>
      <c r="G1096" s="21" t="str">
        <f t="shared" si="87"/>
        <v>111-10</v>
      </c>
      <c r="H1096" s="42"/>
      <c r="I1096" s="24" t="str">
        <f>原本!D1095</f>
        <v>LOUIS VUITTON</v>
      </c>
      <c r="J1096" s="25" t="str">
        <f>原本!E1095</f>
        <v>バッグ</v>
      </c>
      <c r="K1096" s="25" t="str">
        <f>原本!G1095</f>
        <v>トゥルーストワレット/モノグラム</v>
      </c>
      <c r="L1096" s="26">
        <f t="shared" si="88"/>
        <v>111</v>
      </c>
      <c r="M1096" s="26" t="s">
        <v>0</v>
      </c>
      <c r="N1096" s="26">
        <f t="shared" si="89"/>
        <v>10</v>
      </c>
    </row>
    <row r="1097" spans="1:14" ht="31.5" customHeight="1" x14ac:dyDescent="0.45">
      <c r="A1097" s="6" t="str">
        <f t="shared" si="85"/>
        <v>112-1</v>
      </c>
      <c r="B1097" s="6" t="str">
        <f t="shared" si="86"/>
        <v>112-1</v>
      </c>
      <c r="C1097" s="21">
        <f>原本!A1096</f>
        <v>112</v>
      </c>
      <c r="D1097" s="22" t="s">
        <v>9</v>
      </c>
      <c r="E1097" s="23">
        <f>原本!B1096</f>
        <v>1</v>
      </c>
      <c r="F1097" s="21">
        <f>原本!C1096</f>
        <v>0</v>
      </c>
      <c r="G1097" s="21" t="str">
        <f t="shared" si="87"/>
        <v>112-1</v>
      </c>
      <c r="H1097" s="42"/>
      <c r="I1097" s="24" t="str">
        <f>原本!D1096</f>
        <v>PRADA</v>
      </c>
      <c r="J1097" s="25" t="str">
        <f>原本!E1096</f>
        <v>バッグ</v>
      </c>
      <c r="K1097" s="25" t="str">
        <f>原本!G1096</f>
        <v>レザー　ショルダーバック/付属品:袋、カード</v>
      </c>
      <c r="L1097" s="26">
        <f t="shared" si="88"/>
        <v>112</v>
      </c>
      <c r="M1097" s="26" t="s">
        <v>0</v>
      </c>
      <c r="N1097" s="26">
        <f t="shared" si="89"/>
        <v>1</v>
      </c>
    </row>
    <row r="1098" spans="1:14" ht="31.5" customHeight="1" x14ac:dyDescent="0.45">
      <c r="A1098" s="6" t="str">
        <f t="shared" si="85"/>
        <v>112-2</v>
      </c>
      <c r="B1098" s="6" t="str">
        <f t="shared" si="86"/>
        <v>112-2</v>
      </c>
      <c r="C1098" s="21">
        <f>原本!A1097</f>
        <v>112</v>
      </c>
      <c r="D1098" s="22" t="s">
        <v>9</v>
      </c>
      <c r="E1098" s="23">
        <f>原本!B1097</f>
        <v>2</v>
      </c>
      <c r="F1098" s="21">
        <f>原本!C1097</f>
        <v>0</v>
      </c>
      <c r="G1098" s="21" t="str">
        <f t="shared" si="87"/>
        <v>112-2</v>
      </c>
      <c r="H1098" s="42"/>
      <c r="I1098" s="24" t="str">
        <f>原本!D1097</f>
        <v>PRADA</v>
      </c>
      <c r="J1098" s="25" t="str">
        <f>原本!E1097</f>
        <v>バッグ</v>
      </c>
      <c r="K1098" s="25" t="str">
        <f>原本!G1097</f>
        <v>2way　ハンドバック/付属品:袋、ST</v>
      </c>
      <c r="L1098" s="26">
        <f t="shared" si="88"/>
        <v>112</v>
      </c>
      <c r="M1098" s="26" t="s">
        <v>0</v>
      </c>
      <c r="N1098" s="26">
        <f t="shared" si="89"/>
        <v>2</v>
      </c>
    </row>
    <row r="1099" spans="1:14" ht="31.5" customHeight="1" x14ac:dyDescent="0.45">
      <c r="A1099" s="6" t="str">
        <f t="shared" si="85"/>
        <v>112-3</v>
      </c>
      <c r="B1099" s="6" t="str">
        <f t="shared" si="86"/>
        <v>112-3</v>
      </c>
      <c r="C1099" s="21">
        <f>原本!A1098</f>
        <v>112</v>
      </c>
      <c r="D1099" s="22" t="s">
        <v>9</v>
      </c>
      <c r="E1099" s="23">
        <f>原本!B1098</f>
        <v>3</v>
      </c>
      <c r="F1099" s="21">
        <f>原本!C1098</f>
        <v>0</v>
      </c>
      <c r="G1099" s="21" t="str">
        <f t="shared" si="87"/>
        <v>112-3</v>
      </c>
      <c r="H1099" s="42"/>
      <c r="I1099" s="24" t="str">
        <f>原本!D1098</f>
        <v>PRADA</v>
      </c>
      <c r="J1099" s="25" t="str">
        <f>原本!E1098</f>
        <v>バッグ</v>
      </c>
      <c r="K1099" s="25" t="str">
        <f>原本!G1098</f>
        <v>2way　ハンドバック/付属品:ST</v>
      </c>
      <c r="L1099" s="26">
        <f t="shared" si="88"/>
        <v>112</v>
      </c>
      <c r="M1099" s="26" t="s">
        <v>0</v>
      </c>
      <c r="N1099" s="26">
        <f t="shared" si="89"/>
        <v>3</v>
      </c>
    </row>
    <row r="1100" spans="1:14" ht="31.5" customHeight="1" x14ac:dyDescent="0.45">
      <c r="A1100" s="6" t="str">
        <f t="shared" si="85"/>
        <v>112-4</v>
      </c>
      <c r="B1100" s="6" t="str">
        <f t="shared" si="86"/>
        <v>112-4</v>
      </c>
      <c r="C1100" s="21">
        <f>原本!A1099</f>
        <v>112</v>
      </c>
      <c r="D1100" s="22" t="s">
        <v>9</v>
      </c>
      <c r="E1100" s="23">
        <f>原本!B1099</f>
        <v>4</v>
      </c>
      <c r="F1100" s="21">
        <f>原本!C1099</f>
        <v>0</v>
      </c>
      <c r="G1100" s="21" t="str">
        <f t="shared" si="87"/>
        <v>112-4</v>
      </c>
      <c r="H1100" s="42"/>
      <c r="I1100" s="24" t="str">
        <f>原本!D1099</f>
        <v>PRADA</v>
      </c>
      <c r="J1100" s="25" t="str">
        <f>原本!E1099</f>
        <v>バッグ</v>
      </c>
      <c r="K1100" s="25" t="str">
        <f>原本!G1099</f>
        <v>2way　ハンドバック/付属品:ST</v>
      </c>
      <c r="L1100" s="26">
        <f t="shared" si="88"/>
        <v>112</v>
      </c>
      <c r="M1100" s="26" t="s">
        <v>0</v>
      </c>
      <c r="N1100" s="26">
        <f t="shared" si="89"/>
        <v>4</v>
      </c>
    </row>
    <row r="1101" spans="1:14" ht="31.5" customHeight="1" x14ac:dyDescent="0.45">
      <c r="A1101" s="6" t="str">
        <f t="shared" si="85"/>
        <v>112-5</v>
      </c>
      <c r="B1101" s="6" t="str">
        <f t="shared" si="86"/>
        <v>112-5</v>
      </c>
      <c r="C1101" s="21">
        <f>原本!A1100</f>
        <v>112</v>
      </c>
      <c r="D1101" s="22" t="s">
        <v>9</v>
      </c>
      <c r="E1101" s="23">
        <f>原本!B1100</f>
        <v>5</v>
      </c>
      <c r="F1101" s="21">
        <f>原本!C1100</f>
        <v>0</v>
      </c>
      <c r="G1101" s="21" t="str">
        <f t="shared" si="87"/>
        <v>112-5</v>
      </c>
      <c r="H1101" s="42"/>
      <c r="I1101" s="24" t="str">
        <f>原本!D1100</f>
        <v>PRADA</v>
      </c>
      <c r="J1101" s="25" t="str">
        <f>原本!E1100</f>
        <v>バッグ</v>
      </c>
      <c r="K1101" s="25" t="str">
        <f>原本!G1100</f>
        <v>2way　ハンドバック/付属品:カード、ST</v>
      </c>
      <c r="L1101" s="26">
        <f t="shared" si="88"/>
        <v>112</v>
      </c>
      <c r="M1101" s="26" t="s">
        <v>0</v>
      </c>
      <c r="N1101" s="26">
        <f t="shared" si="89"/>
        <v>5</v>
      </c>
    </row>
    <row r="1102" spans="1:14" ht="31.5" customHeight="1" x14ac:dyDescent="0.45">
      <c r="A1102" s="6" t="str">
        <f t="shared" si="85"/>
        <v>112-6</v>
      </c>
      <c r="B1102" s="6" t="str">
        <f t="shared" si="86"/>
        <v>112-6</v>
      </c>
      <c r="C1102" s="21">
        <f>原本!A1101</f>
        <v>112</v>
      </c>
      <c r="D1102" s="22" t="s">
        <v>9</v>
      </c>
      <c r="E1102" s="23">
        <f>原本!B1101</f>
        <v>6</v>
      </c>
      <c r="F1102" s="21">
        <f>原本!C1101</f>
        <v>0</v>
      </c>
      <c r="G1102" s="21" t="str">
        <f t="shared" si="87"/>
        <v>112-6</v>
      </c>
      <c r="H1102" s="42"/>
      <c r="I1102" s="24" t="str">
        <f>原本!D1101</f>
        <v>PRADA</v>
      </c>
      <c r="J1102" s="25" t="str">
        <f>原本!E1101</f>
        <v>バッグ</v>
      </c>
      <c r="K1102" s="25" t="str">
        <f>原本!G1101</f>
        <v>2way　ハンドバック/付属品:ST</v>
      </c>
      <c r="L1102" s="26">
        <f t="shared" si="88"/>
        <v>112</v>
      </c>
      <c r="M1102" s="26" t="s">
        <v>0</v>
      </c>
      <c r="N1102" s="26">
        <f t="shared" si="89"/>
        <v>6</v>
      </c>
    </row>
    <row r="1103" spans="1:14" ht="31.5" customHeight="1" x14ac:dyDescent="0.45">
      <c r="A1103" s="6" t="str">
        <f t="shared" si="85"/>
        <v>112-7</v>
      </c>
      <c r="B1103" s="6" t="str">
        <f t="shared" si="86"/>
        <v>112-7</v>
      </c>
      <c r="C1103" s="21">
        <f>原本!A1102</f>
        <v>112</v>
      </c>
      <c r="D1103" s="22" t="s">
        <v>9</v>
      </c>
      <c r="E1103" s="23">
        <f>原本!B1102</f>
        <v>7</v>
      </c>
      <c r="F1103" s="21">
        <f>原本!C1102</f>
        <v>0</v>
      </c>
      <c r="G1103" s="21" t="str">
        <f t="shared" si="87"/>
        <v>112-7</v>
      </c>
      <c r="H1103" s="42"/>
      <c r="I1103" s="24" t="str">
        <f>原本!D1102</f>
        <v>PRADA</v>
      </c>
      <c r="J1103" s="25" t="str">
        <f>原本!E1102</f>
        <v>バッグ</v>
      </c>
      <c r="K1103" s="25" t="str">
        <f>原本!G1102</f>
        <v>レザー　ショルダーバック/付属品:カード</v>
      </c>
      <c r="L1103" s="26">
        <f t="shared" si="88"/>
        <v>112</v>
      </c>
      <c r="M1103" s="26" t="s">
        <v>0</v>
      </c>
      <c r="N1103" s="26">
        <f t="shared" si="89"/>
        <v>7</v>
      </c>
    </row>
    <row r="1104" spans="1:14" ht="31.5" customHeight="1" x14ac:dyDescent="0.45">
      <c r="A1104" s="6" t="str">
        <f t="shared" si="85"/>
        <v>112-8</v>
      </c>
      <c r="B1104" s="6" t="str">
        <f t="shared" si="86"/>
        <v>112-8</v>
      </c>
      <c r="C1104" s="21">
        <f>原本!A1103</f>
        <v>112</v>
      </c>
      <c r="D1104" s="22" t="s">
        <v>9</v>
      </c>
      <c r="E1104" s="23">
        <f>原本!B1103</f>
        <v>8</v>
      </c>
      <c r="F1104" s="21">
        <f>原本!C1103</f>
        <v>0</v>
      </c>
      <c r="G1104" s="21" t="str">
        <f t="shared" si="87"/>
        <v>112-8</v>
      </c>
      <c r="H1104" s="42"/>
      <c r="I1104" s="24" t="str">
        <f>原本!D1103</f>
        <v>PRADA</v>
      </c>
      <c r="J1104" s="25" t="str">
        <f>原本!E1103</f>
        <v>バッグ</v>
      </c>
      <c r="K1104" s="25" t="str">
        <f>原本!G1103</f>
        <v>ナイロン　ショルダーバック</v>
      </c>
      <c r="L1104" s="26">
        <f t="shared" si="88"/>
        <v>112</v>
      </c>
      <c r="M1104" s="26" t="s">
        <v>0</v>
      </c>
      <c r="N1104" s="26">
        <f t="shared" si="89"/>
        <v>8</v>
      </c>
    </row>
    <row r="1105" spans="1:14" ht="31.5" customHeight="1" x14ac:dyDescent="0.45">
      <c r="A1105" s="6" t="str">
        <f t="shared" si="85"/>
        <v>112-9</v>
      </c>
      <c r="B1105" s="6" t="str">
        <f t="shared" si="86"/>
        <v>112-9</v>
      </c>
      <c r="C1105" s="21">
        <f>原本!A1104</f>
        <v>112</v>
      </c>
      <c r="D1105" s="22" t="s">
        <v>9</v>
      </c>
      <c r="E1105" s="23">
        <f>原本!B1104</f>
        <v>9</v>
      </c>
      <c r="F1105" s="21">
        <f>原本!C1104</f>
        <v>0</v>
      </c>
      <c r="G1105" s="21" t="str">
        <f t="shared" si="87"/>
        <v>112-9</v>
      </c>
      <c r="H1105" s="42"/>
      <c r="I1105" s="24" t="str">
        <f>原本!D1104</f>
        <v>PRADA</v>
      </c>
      <c r="J1105" s="25" t="str">
        <f>原本!E1104</f>
        <v>バッグ</v>
      </c>
      <c r="K1105" s="25" t="str">
        <f>原本!G1104</f>
        <v>2way　ハンドバック/付属品:袋、カード、ST</v>
      </c>
      <c r="L1105" s="26">
        <f t="shared" si="88"/>
        <v>112</v>
      </c>
      <c r="M1105" s="26" t="s">
        <v>0</v>
      </c>
      <c r="N1105" s="26">
        <f t="shared" si="89"/>
        <v>9</v>
      </c>
    </row>
    <row r="1106" spans="1:14" ht="31.5" customHeight="1" x14ac:dyDescent="0.45">
      <c r="A1106" s="6" t="str">
        <f t="shared" si="85"/>
        <v>112-10</v>
      </c>
      <c r="B1106" s="6" t="str">
        <f t="shared" si="86"/>
        <v>112-10</v>
      </c>
      <c r="C1106" s="21">
        <f>原本!A1105</f>
        <v>112</v>
      </c>
      <c r="D1106" s="22" t="s">
        <v>9</v>
      </c>
      <c r="E1106" s="23">
        <f>原本!B1105</f>
        <v>10</v>
      </c>
      <c r="F1106" s="21">
        <f>原本!C1105</f>
        <v>0</v>
      </c>
      <c r="G1106" s="21" t="str">
        <f t="shared" si="87"/>
        <v>112-10</v>
      </c>
      <c r="H1106" s="42"/>
      <c r="I1106" s="24" t="str">
        <f>原本!D1105</f>
        <v>PRADA</v>
      </c>
      <c r="J1106" s="25" t="str">
        <f>原本!E1105</f>
        <v>バッグ</v>
      </c>
      <c r="K1106" s="25" t="str">
        <f>原本!G1105</f>
        <v>クラッチバック</v>
      </c>
      <c r="L1106" s="26">
        <f t="shared" si="88"/>
        <v>112</v>
      </c>
      <c r="M1106" s="26" t="s">
        <v>0</v>
      </c>
      <c r="N1106" s="26">
        <f t="shared" si="89"/>
        <v>10</v>
      </c>
    </row>
    <row r="1107" spans="1:14" ht="31.5" customHeight="1" x14ac:dyDescent="0.45">
      <c r="A1107" s="6" t="str">
        <f t="shared" si="85"/>
        <v>113-1</v>
      </c>
      <c r="B1107" s="6" t="str">
        <f t="shared" si="86"/>
        <v>113-1</v>
      </c>
      <c r="C1107" s="21">
        <f>原本!A1106</f>
        <v>113</v>
      </c>
      <c r="D1107" s="22" t="s">
        <v>9</v>
      </c>
      <c r="E1107" s="23">
        <f>原本!B1106</f>
        <v>1</v>
      </c>
      <c r="F1107" s="21">
        <f>原本!C1106</f>
        <v>0</v>
      </c>
      <c r="G1107" s="21" t="str">
        <f t="shared" si="87"/>
        <v>113-1</v>
      </c>
      <c r="H1107" s="42"/>
      <c r="I1107" s="24" t="str">
        <f>原本!D1106</f>
        <v>BVLGARI</v>
      </c>
      <c r="J1107" s="25" t="str">
        <f>原本!E1106</f>
        <v>バッグ</v>
      </c>
      <c r="K1107" s="25" t="str">
        <f>原本!G1106</f>
        <v>ロゴマニア　ショルダーバッグ/付属品:箱、袋</v>
      </c>
      <c r="L1107" s="26">
        <f t="shared" si="88"/>
        <v>113</v>
      </c>
      <c r="M1107" s="26" t="s">
        <v>0</v>
      </c>
      <c r="N1107" s="26">
        <f t="shared" si="89"/>
        <v>1</v>
      </c>
    </row>
    <row r="1108" spans="1:14" ht="31.5" customHeight="1" x14ac:dyDescent="0.45">
      <c r="A1108" s="6" t="str">
        <f t="shared" si="85"/>
        <v>113-2</v>
      </c>
      <c r="B1108" s="6" t="str">
        <f t="shared" si="86"/>
        <v>113-2</v>
      </c>
      <c r="C1108" s="21">
        <f>原本!A1107</f>
        <v>113</v>
      </c>
      <c r="D1108" s="22" t="s">
        <v>9</v>
      </c>
      <c r="E1108" s="23">
        <f>原本!B1107</f>
        <v>2</v>
      </c>
      <c r="F1108" s="21">
        <f>原本!C1107</f>
        <v>0</v>
      </c>
      <c r="G1108" s="21" t="str">
        <f t="shared" si="87"/>
        <v>113-2</v>
      </c>
      <c r="H1108" s="42"/>
      <c r="I1108" s="24" t="str">
        <f>原本!D1107</f>
        <v>FENDI</v>
      </c>
      <c r="J1108" s="25" t="str">
        <f>原本!E1107</f>
        <v>バッグ</v>
      </c>
      <c r="K1108" s="25" t="str">
        <f>原本!G1107</f>
        <v>トートバッグ</v>
      </c>
      <c r="L1108" s="26">
        <f t="shared" si="88"/>
        <v>113</v>
      </c>
      <c r="M1108" s="26" t="s">
        <v>0</v>
      </c>
      <c r="N1108" s="26">
        <f t="shared" si="89"/>
        <v>2</v>
      </c>
    </row>
    <row r="1109" spans="1:14" ht="31.5" customHeight="1" x14ac:dyDescent="0.45">
      <c r="A1109" s="6" t="str">
        <f t="shared" si="85"/>
        <v>113-3</v>
      </c>
      <c r="B1109" s="6" t="str">
        <f t="shared" si="86"/>
        <v>113-3</v>
      </c>
      <c r="C1109" s="21">
        <f>原本!A1108</f>
        <v>113</v>
      </c>
      <c r="D1109" s="22" t="s">
        <v>9</v>
      </c>
      <c r="E1109" s="23">
        <f>原本!B1108</f>
        <v>3</v>
      </c>
      <c r="F1109" s="21">
        <f>原本!C1108</f>
        <v>0</v>
      </c>
      <c r="G1109" s="21" t="str">
        <f t="shared" si="87"/>
        <v>113-3</v>
      </c>
      <c r="H1109" s="42"/>
      <c r="I1109" s="24" t="str">
        <f>原本!D1108</f>
        <v>CELINE</v>
      </c>
      <c r="J1109" s="25" t="str">
        <f>原本!E1108</f>
        <v>バッグ</v>
      </c>
      <c r="K1109" s="25" t="str">
        <f>原本!G1108</f>
        <v>ミニボストンバッグ</v>
      </c>
      <c r="L1109" s="26">
        <f t="shared" si="88"/>
        <v>113</v>
      </c>
      <c r="M1109" s="26" t="s">
        <v>0</v>
      </c>
      <c r="N1109" s="26">
        <f t="shared" si="89"/>
        <v>3</v>
      </c>
    </row>
    <row r="1110" spans="1:14" ht="31.5" customHeight="1" x14ac:dyDescent="0.45">
      <c r="A1110" s="6" t="str">
        <f t="shared" si="85"/>
        <v>113-4</v>
      </c>
      <c r="B1110" s="6" t="str">
        <f t="shared" si="86"/>
        <v>113-4</v>
      </c>
      <c r="C1110" s="21">
        <f>原本!A1109</f>
        <v>113</v>
      </c>
      <c r="D1110" s="22" t="s">
        <v>9</v>
      </c>
      <c r="E1110" s="23">
        <f>原本!B1109</f>
        <v>4</v>
      </c>
      <c r="F1110" s="21">
        <f>原本!C1109</f>
        <v>0</v>
      </c>
      <c r="G1110" s="21" t="str">
        <f t="shared" si="87"/>
        <v>113-4</v>
      </c>
      <c r="H1110" s="42"/>
      <c r="I1110" s="24" t="str">
        <f>原本!D1109</f>
        <v>BURBERRY</v>
      </c>
      <c r="J1110" s="25" t="str">
        <f>原本!E1109</f>
        <v>バッグ</v>
      </c>
      <c r="K1110" s="25" t="str">
        <f>原本!G1109</f>
        <v>ミニトートバッグ</v>
      </c>
      <c r="L1110" s="26">
        <f t="shared" si="88"/>
        <v>113</v>
      </c>
      <c r="M1110" s="26" t="s">
        <v>0</v>
      </c>
      <c r="N1110" s="26">
        <f t="shared" si="89"/>
        <v>4</v>
      </c>
    </row>
    <row r="1111" spans="1:14" ht="31.5" customHeight="1" x14ac:dyDescent="0.45">
      <c r="A1111" s="6" t="str">
        <f t="shared" si="85"/>
        <v>113-5</v>
      </c>
      <c r="B1111" s="6" t="str">
        <f t="shared" si="86"/>
        <v>113-5</v>
      </c>
      <c r="C1111" s="21">
        <f>原本!A1110</f>
        <v>113</v>
      </c>
      <c r="D1111" s="22" t="s">
        <v>9</v>
      </c>
      <c r="E1111" s="23">
        <f>原本!B1110</f>
        <v>5</v>
      </c>
      <c r="F1111" s="21">
        <f>原本!C1110</f>
        <v>0</v>
      </c>
      <c r="G1111" s="21" t="str">
        <f t="shared" si="87"/>
        <v>113-5</v>
      </c>
      <c r="H1111" s="42"/>
      <c r="I1111" s="24" t="str">
        <f>原本!D1110</f>
        <v>Salvatore Ferragamo</v>
      </c>
      <c r="J1111" s="25" t="str">
        <f>原本!E1110</f>
        <v>バッグ</v>
      </c>
      <c r="K1111" s="25" t="str">
        <f>原本!G1110</f>
        <v>ヴァラ ショルダーバッグ/付属品:袋</v>
      </c>
      <c r="L1111" s="26">
        <f t="shared" si="88"/>
        <v>113</v>
      </c>
      <c r="M1111" s="26" t="s">
        <v>0</v>
      </c>
      <c r="N1111" s="26">
        <f t="shared" si="89"/>
        <v>5</v>
      </c>
    </row>
    <row r="1112" spans="1:14" ht="31.5" customHeight="1" x14ac:dyDescent="0.45">
      <c r="A1112" s="6" t="str">
        <f t="shared" si="85"/>
        <v>113-6</v>
      </c>
      <c r="B1112" s="6" t="str">
        <f t="shared" si="86"/>
        <v>113-6</v>
      </c>
      <c r="C1112" s="21">
        <f>原本!A1111</f>
        <v>113</v>
      </c>
      <c r="D1112" s="22" t="s">
        <v>9</v>
      </c>
      <c r="E1112" s="23">
        <f>原本!B1111</f>
        <v>6</v>
      </c>
      <c r="F1112" s="21">
        <f>原本!C1111</f>
        <v>0</v>
      </c>
      <c r="G1112" s="21" t="str">
        <f t="shared" si="87"/>
        <v>113-6</v>
      </c>
      <c r="H1112" s="42"/>
      <c r="I1112" s="24" t="str">
        <f>原本!D1111</f>
        <v>Salvatore Ferragamo</v>
      </c>
      <c r="J1112" s="25" t="str">
        <f>原本!E1111</f>
        <v>バッグ</v>
      </c>
      <c r="K1112" s="25" t="str">
        <f>原本!G1111</f>
        <v>ヴァラ ショルダーバッグ　茶</v>
      </c>
      <c r="L1112" s="26">
        <f t="shared" si="88"/>
        <v>113</v>
      </c>
      <c r="M1112" s="26" t="s">
        <v>0</v>
      </c>
      <c r="N1112" s="26">
        <f t="shared" si="89"/>
        <v>6</v>
      </c>
    </row>
    <row r="1113" spans="1:14" ht="31.5" customHeight="1" x14ac:dyDescent="0.45">
      <c r="A1113" s="6" t="str">
        <f t="shared" si="85"/>
        <v>113-7</v>
      </c>
      <c r="B1113" s="6" t="str">
        <f t="shared" si="86"/>
        <v>113-7</v>
      </c>
      <c r="C1113" s="21">
        <f>原本!A1112</f>
        <v>113</v>
      </c>
      <c r="D1113" s="22" t="s">
        <v>9</v>
      </c>
      <c r="E1113" s="23">
        <f>原本!B1112</f>
        <v>7</v>
      </c>
      <c r="F1113" s="21">
        <f>原本!C1112</f>
        <v>0</v>
      </c>
      <c r="G1113" s="21" t="str">
        <f t="shared" si="87"/>
        <v>113-7</v>
      </c>
      <c r="H1113" s="42"/>
      <c r="I1113" s="24" t="str">
        <f>原本!D1112</f>
        <v>DOLCE&amp;GABBANA</v>
      </c>
      <c r="J1113" s="25" t="str">
        <f>原本!E1112</f>
        <v>バッグ</v>
      </c>
      <c r="K1113" s="25" t="str">
        <f>原本!G1112</f>
        <v>ショルダーバッグ/付属品:ミラー</v>
      </c>
      <c r="L1113" s="26">
        <f t="shared" si="88"/>
        <v>113</v>
      </c>
      <c r="M1113" s="26" t="s">
        <v>0</v>
      </c>
      <c r="N1113" s="26">
        <f t="shared" si="89"/>
        <v>7</v>
      </c>
    </row>
    <row r="1114" spans="1:14" ht="31.5" customHeight="1" x14ac:dyDescent="0.45">
      <c r="A1114" s="6" t="str">
        <f t="shared" si="85"/>
        <v>114-1</v>
      </c>
      <c r="B1114" s="6" t="str">
        <f t="shared" si="86"/>
        <v>114-1</v>
      </c>
      <c r="C1114" s="21">
        <f>原本!A1113</f>
        <v>114</v>
      </c>
      <c r="D1114" s="22" t="s">
        <v>9</v>
      </c>
      <c r="E1114" s="23">
        <f>原本!B1113</f>
        <v>1</v>
      </c>
      <c r="F1114" s="21">
        <f>原本!C1113</f>
        <v>0</v>
      </c>
      <c r="G1114" s="21" t="str">
        <f t="shared" si="87"/>
        <v>114-1</v>
      </c>
      <c r="H1114" s="42"/>
      <c r="I1114" s="24" t="str">
        <f>原本!D1113</f>
        <v>LOUIS VUITTON</v>
      </c>
      <c r="J1114" s="25" t="str">
        <f>原本!E1113</f>
        <v>バッグ</v>
      </c>
      <c r="K1114" s="25" t="str">
        <f>原本!G1113</f>
        <v xml:space="preserve">ダミエ サリア ミニ　/N51286　  </v>
      </c>
      <c r="L1114" s="26">
        <f t="shared" si="88"/>
        <v>114</v>
      </c>
      <c r="M1114" s="26" t="s">
        <v>0</v>
      </c>
      <c r="N1114" s="26">
        <f t="shared" si="89"/>
        <v>1</v>
      </c>
    </row>
    <row r="1115" spans="1:14" ht="31.5" customHeight="1" x14ac:dyDescent="0.45">
      <c r="A1115" s="6" t="str">
        <f t="shared" si="85"/>
        <v>114-2</v>
      </c>
      <c r="B1115" s="6" t="str">
        <f t="shared" si="86"/>
        <v>114-2</v>
      </c>
      <c r="C1115" s="21">
        <f>原本!A1114</f>
        <v>114</v>
      </c>
      <c r="D1115" s="22" t="s">
        <v>9</v>
      </c>
      <c r="E1115" s="23">
        <f>原本!B1114</f>
        <v>2</v>
      </c>
      <c r="F1115" s="21">
        <f>原本!C1114</f>
        <v>0</v>
      </c>
      <c r="G1115" s="21" t="str">
        <f t="shared" si="87"/>
        <v>114-2</v>
      </c>
      <c r="H1115" s="42"/>
      <c r="I1115" s="24" t="str">
        <f>原本!D1114</f>
        <v>LOUIS VUITTON</v>
      </c>
      <c r="J1115" s="25" t="str">
        <f>原本!E1114</f>
        <v>バッグ</v>
      </c>
      <c r="K1115" s="25" t="str">
        <f>原本!G1114</f>
        <v xml:space="preserve"> ダミエ　ネヴァーフルMM /N51105 VI1131  /付属品:袋</v>
      </c>
      <c r="L1115" s="26">
        <f t="shared" si="88"/>
        <v>114</v>
      </c>
      <c r="M1115" s="26" t="s">
        <v>0</v>
      </c>
      <c r="N1115" s="26">
        <f t="shared" si="89"/>
        <v>2</v>
      </c>
    </row>
    <row r="1116" spans="1:14" ht="31.5" customHeight="1" x14ac:dyDescent="0.45">
      <c r="A1116" s="6" t="str">
        <f t="shared" si="85"/>
        <v>114-3</v>
      </c>
      <c r="B1116" s="6" t="str">
        <f t="shared" si="86"/>
        <v>114-3</v>
      </c>
      <c r="C1116" s="21">
        <f>原本!A1115</f>
        <v>114</v>
      </c>
      <c r="D1116" s="22" t="s">
        <v>9</v>
      </c>
      <c r="E1116" s="23">
        <f>原本!B1115</f>
        <v>3</v>
      </c>
      <c r="F1116" s="21">
        <f>原本!C1115</f>
        <v>0</v>
      </c>
      <c r="G1116" s="21" t="str">
        <f t="shared" si="87"/>
        <v>114-3</v>
      </c>
      <c r="H1116" s="42"/>
      <c r="I1116" s="24" t="str">
        <f>原本!D1115</f>
        <v>LOUIS VUITTON</v>
      </c>
      <c r="J1116" s="25" t="str">
        <f>原本!E1115</f>
        <v>バッグ</v>
      </c>
      <c r="K1116" s="25" t="str">
        <f>原本!G1115</f>
        <v xml:space="preserve"> モノグラム モンテーニュBB 2way /M41055 CA4137 /付属品:ストラップ</v>
      </c>
      <c r="L1116" s="26">
        <f t="shared" si="88"/>
        <v>114</v>
      </c>
      <c r="M1116" s="26" t="s">
        <v>0</v>
      </c>
      <c r="N1116" s="26">
        <f t="shared" si="89"/>
        <v>3</v>
      </c>
    </row>
    <row r="1117" spans="1:14" ht="31.5" customHeight="1" x14ac:dyDescent="0.45">
      <c r="A1117" s="6" t="str">
        <f t="shared" si="85"/>
        <v>114-4</v>
      </c>
      <c r="B1117" s="6" t="str">
        <f t="shared" si="86"/>
        <v>114-4</v>
      </c>
      <c r="C1117" s="21">
        <f>原本!A1116</f>
        <v>114</v>
      </c>
      <c r="D1117" s="22" t="s">
        <v>9</v>
      </c>
      <c r="E1117" s="23">
        <f>原本!B1116</f>
        <v>4</v>
      </c>
      <c r="F1117" s="21">
        <f>原本!C1116</f>
        <v>0</v>
      </c>
      <c r="G1117" s="21" t="str">
        <f t="shared" si="87"/>
        <v>114-4</v>
      </c>
      <c r="H1117" s="42"/>
      <c r="I1117" s="24" t="str">
        <f>原本!D1116</f>
        <v>LOUIS VUITTON</v>
      </c>
      <c r="J1117" s="25" t="str">
        <f>原本!E1116</f>
        <v>バッグ</v>
      </c>
      <c r="K1117" s="25" t="str">
        <f>原本!G1116</f>
        <v xml:space="preserve"> モノグラム サンプラシード/M43714  </v>
      </c>
      <c r="L1117" s="26">
        <f t="shared" si="88"/>
        <v>114</v>
      </c>
      <c r="M1117" s="26" t="s">
        <v>0</v>
      </c>
      <c r="N1117" s="26">
        <f t="shared" si="89"/>
        <v>4</v>
      </c>
    </row>
    <row r="1118" spans="1:14" ht="31.5" customHeight="1" x14ac:dyDescent="0.45">
      <c r="A1118" s="6" t="str">
        <f t="shared" si="85"/>
        <v>114-5</v>
      </c>
      <c r="B1118" s="6" t="str">
        <f t="shared" si="86"/>
        <v>114-5</v>
      </c>
      <c r="C1118" s="21">
        <f>原本!A1117</f>
        <v>114</v>
      </c>
      <c r="D1118" s="22" t="s">
        <v>9</v>
      </c>
      <c r="E1118" s="23">
        <f>原本!B1117</f>
        <v>5</v>
      </c>
      <c r="F1118" s="21">
        <f>原本!C1117</f>
        <v>0</v>
      </c>
      <c r="G1118" s="21" t="str">
        <f t="shared" si="87"/>
        <v>114-5</v>
      </c>
      <c r="H1118" s="42"/>
      <c r="I1118" s="24" t="str">
        <f>原本!D1117</f>
        <v>LOUIS VUITTON</v>
      </c>
      <c r="J1118" s="25" t="str">
        <f>原本!E1117</f>
        <v>バッグ</v>
      </c>
      <c r="K1118" s="25" t="str">
        <f>原本!G1117</f>
        <v xml:space="preserve"> モノグラム ミニルーピング /M51147 MI0082 </v>
      </c>
      <c r="L1118" s="26">
        <f t="shared" si="88"/>
        <v>114</v>
      </c>
      <c r="M1118" s="26" t="s">
        <v>0</v>
      </c>
      <c r="N1118" s="26">
        <f t="shared" si="89"/>
        <v>5</v>
      </c>
    </row>
    <row r="1119" spans="1:14" ht="31.5" customHeight="1" x14ac:dyDescent="0.45">
      <c r="A1119" s="6" t="str">
        <f t="shared" si="85"/>
        <v>114-6</v>
      </c>
      <c r="B1119" s="6" t="str">
        <f t="shared" si="86"/>
        <v>114-6</v>
      </c>
      <c r="C1119" s="21">
        <f>原本!A1118</f>
        <v>114</v>
      </c>
      <c r="D1119" s="22" t="s">
        <v>9</v>
      </c>
      <c r="E1119" s="23">
        <f>原本!B1118</f>
        <v>6</v>
      </c>
      <c r="F1119" s="21">
        <f>原本!C1118</f>
        <v>0</v>
      </c>
      <c r="G1119" s="21" t="str">
        <f t="shared" si="87"/>
        <v>114-6</v>
      </c>
      <c r="H1119" s="42"/>
      <c r="I1119" s="24" t="str">
        <f>原本!D1118</f>
        <v>LOUIS VUITTON</v>
      </c>
      <c r="J1119" s="25" t="str">
        <f>原本!E1118</f>
        <v>バッグ</v>
      </c>
      <c r="K1119" s="25" t="str">
        <f>原本!G1118</f>
        <v xml:space="preserve">モノグラム ルコ/M51155  </v>
      </c>
      <c r="L1119" s="26">
        <f t="shared" si="88"/>
        <v>114</v>
      </c>
      <c r="M1119" s="26" t="s">
        <v>0</v>
      </c>
      <c r="N1119" s="26">
        <f t="shared" si="89"/>
        <v>6</v>
      </c>
    </row>
    <row r="1120" spans="1:14" ht="31.5" customHeight="1" x14ac:dyDescent="0.45">
      <c r="A1120" s="6" t="str">
        <f t="shared" si="85"/>
        <v>114-7</v>
      </c>
      <c r="B1120" s="6" t="str">
        <f t="shared" si="86"/>
        <v>114-7</v>
      </c>
      <c r="C1120" s="21">
        <f>原本!A1119</f>
        <v>114</v>
      </c>
      <c r="D1120" s="22" t="s">
        <v>9</v>
      </c>
      <c r="E1120" s="23">
        <f>原本!B1119</f>
        <v>7</v>
      </c>
      <c r="F1120" s="21">
        <f>原本!C1119</f>
        <v>0</v>
      </c>
      <c r="G1120" s="21" t="str">
        <f t="shared" si="87"/>
        <v>114-7</v>
      </c>
      <c r="H1120" s="42"/>
      <c r="I1120" s="24" t="str">
        <f>原本!D1119</f>
        <v>LOUIS VUITTON</v>
      </c>
      <c r="J1120" s="25" t="str">
        <f>原本!E1119</f>
        <v>バッグ</v>
      </c>
      <c r="K1120" s="25" t="str">
        <f>原本!G1119</f>
        <v xml:space="preserve"> モノグラム ドルーオ/M51290  </v>
      </c>
      <c r="L1120" s="26">
        <f t="shared" si="88"/>
        <v>114</v>
      </c>
      <c r="M1120" s="26" t="s">
        <v>0</v>
      </c>
      <c r="N1120" s="26">
        <f t="shared" si="89"/>
        <v>7</v>
      </c>
    </row>
    <row r="1121" spans="1:14" ht="31.5" customHeight="1" x14ac:dyDescent="0.45">
      <c r="A1121" s="6" t="str">
        <f t="shared" si="85"/>
        <v>114-8</v>
      </c>
      <c r="B1121" s="6" t="str">
        <f t="shared" si="86"/>
        <v>114-8</v>
      </c>
      <c r="C1121" s="21">
        <f>原本!A1120</f>
        <v>114</v>
      </c>
      <c r="D1121" s="22" t="s">
        <v>9</v>
      </c>
      <c r="E1121" s="23">
        <f>原本!B1120</f>
        <v>8</v>
      </c>
      <c r="F1121" s="21">
        <f>原本!C1120</f>
        <v>0</v>
      </c>
      <c r="G1121" s="21" t="str">
        <f t="shared" si="87"/>
        <v>114-8</v>
      </c>
      <c r="H1121" s="42"/>
      <c r="I1121" s="24" t="str">
        <f>原本!D1120</f>
        <v>LOUIS VUITTON</v>
      </c>
      <c r="J1121" s="25" t="str">
        <f>原本!E1120</f>
        <v>バッグ</v>
      </c>
      <c r="K1121" s="25" t="str">
        <f>原本!G1120</f>
        <v xml:space="preserve"> モノグラム ヴィバシテMM/M51164  </v>
      </c>
      <c r="L1121" s="26">
        <f t="shared" si="88"/>
        <v>114</v>
      </c>
      <c r="M1121" s="26" t="s">
        <v>0</v>
      </c>
      <c r="N1121" s="26">
        <f t="shared" si="89"/>
        <v>8</v>
      </c>
    </row>
    <row r="1122" spans="1:14" ht="31.5" customHeight="1" x14ac:dyDescent="0.45">
      <c r="A1122" s="6" t="str">
        <f t="shared" si="85"/>
        <v>114-9</v>
      </c>
      <c r="B1122" s="6" t="str">
        <f t="shared" si="86"/>
        <v>114-9</v>
      </c>
      <c r="C1122" s="21">
        <f>原本!A1121</f>
        <v>114</v>
      </c>
      <c r="D1122" s="22" t="s">
        <v>9</v>
      </c>
      <c r="E1122" s="23">
        <f>原本!B1121</f>
        <v>9</v>
      </c>
      <c r="F1122" s="21">
        <f>原本!C1121</f>
        <v>0</v>
      </c>
      <c r="G1122" s="21" t="str">
        <f t="shared" si="87"/>
        <v>114-9</v>
      </c>
      <c r="H1122" s="42"/>
      <c r="I1122" s="24" t="str">
        <f>原本!D1121</f>
        <v>LOUIS VUITTON</v>
      </c>
      <c r="J1122" s="25" t="str">
        <f>原本!E1121</f>
        <v>バッグ</v>
      </c>
      <c r="K1122" s="25" t="str">
        <f>原本!G1121</f>
        <v xml:space="preserve"> モノグラム ナイル /M45244 NO0090 </v>
      </c>
      <c r="L1122" s="26">
        <f t="shared" si="88"/>
        <v>114</v>
      </c>
      <c r="M1122" s="26" t="s">
        <v>0</v>
      </c>
      <c r="N1122" s="26">
        <f t="shared" si="89"/>
        <v>9</v>
      </c>
    </row>
    <row r="1123" spans="1:14" ht="31.5" customHeight="1" x14ac:dyDescent="0.45">
      <c r="A1123" s="6" t="str">
        <f t="shared" si="85"/>
        <v>114-10</v>
      </c>
      <c r="B1123" s="6" t="str">
        <f t="shared" si="86"/>
        <v>114-10</v>
      </c>
      <c r="C1123" s="21">
        <f>原本!A1122</f>
        <v>114</v>
      </c>
      <c r="D1123" s="22" t="s">
        <v>9</v>
      </c>
      <c r="E1123" s="23">
        <f>原本!B1122</f>
        <v>10</v>
      </c>
      <c r="F1123" s="21">
        <f>原本!C1122</f>
        <v>0</v>
      </c>
      <c r="G1123" s="21" t="str">
        <f t="shared" si="87"/>
        <v>114-10</v>
      </c>
      <c r="H1123" s="42"/>
      <c r="I1123" s="24" t="str">
        <f>原本!D1122</f>
        <v>LOUIS VUITTON</v>
      </c>
      <c r="J1123" s="25" t="str">
        <f>原本!E1122</f>
        <v>バッグ</v>
      </c>
      <c r="K1123" s="25" t="str">
        <f>原本!G1122</f>
        <v xml:space="preserve">ダミエ アズール ミニポシェットアクセソワール   / FL0017 </v>
      </c>
      <c r="L1123" s="26">
        <f t="shared" si="88"/>
        <v>114</v>
      </c>
      <c r="M1123" s="26" t="s">
        <v>0</v>
      </c>
      <c r="N1123" s="26">
        <f t="shared" si="89"/>
        <v>10</v>
      </c>
    </row>
    <row r="1124" spans="1:14" ht="31.5" customHeight="1" x14ac:dyDescent="0.45">
      <c r="A1124" s="6" t="str">
        <f t="shared" si="85"/>
        <v>115-1</v>
      </c>
      <c r="B1124" s="6" t="str">
        <f t="shared" si="86"/>
        <v>115-1</v>
      </c>
      <c r="C1124" s="21">
        <f>原本!A1123</f>
        <v>115</v>
      </c>
      <c r="D1124" s="22" t="s">
        <v>9</v>
      </c>
      <c r="E1124" s="23">
        <f>原本!B1123</f>
        <v>1</v>
      </c>
      <c r="F1124" s="21">
        <f>原本!C1123</f>
        <v>0</v>
      </c>
      <c r="G1124" s="21" t="str">
        <f t="shared" si="87"/>
        <v>115-1</v>
      </c>
      <c r="H1124" s="42"/>
      <c r="I1124" s="24" t="str">
        <f>原本!D1123</f>
        <v>HERMES</v>
      </c>
      <c r="J1124" s="25" t="str">
        <f>原本!E1123</f>
        <v>バッグ</v>
      </c>
      <c r="K1124" s="25" t="str">
        <f>原本!G1123</f>
        <v>【別展】ケリーｰ25 うち縫い トゴ ブルーザンジバル/ A刻 /付属品:袋(小)、スト、クロシェット,キー×、2カデナ</v>
      </c>
      <c r="L1124" s="26">
        <f t="shared" si="88"/>
        <v>115</v>
      </c>
      <c r="M1124" s="26" t="s">
        <v>0</v>
      </c>
      <c r="N1124" s="26">
        <f t="shared" si="89"/>
        <v>1</v>
      </c>
    </row>
    <row r="1125" spans="1:14" ht="31.5" customHeight="1" x14ac:dyDescent="0.45">
      <c r="A1125" s="6" t="str">
        <f t="shared" si="85"/>
        <v>115-2</v>
      </c>
      <c r="B1125" s="6" t="str">
        <f t="shared" si="86"/>
        <v>115-2</v>
      </c>
      <c r="C1125" s="21">
        <f>原本!A1124</f>
        <v>115</v>
      </c>
      <c r="D1125" s="22" t="s">
        <v>9</v>
      </c>
      <c r="E1125" s="23">
        <f>原本!B1124</f>
        <v>2</v>
      </c>
      <c r="F1125" s="21">
        <f>原本!C1124</f>
        <v>0</v>
      </c>
      <c r="G1125" s="21" t="str">
        <f t="shared" si="87"/>
        <v>115-2</v>
      </c>
      <c r="H1125" s="42"/>
      <c r="I1125" s="24" t="str">
        <f>原本!D1124</f>
        <v>CHANEL</v>
      </c>
      <c r="J1125" s="25" t="str">
        <f>原本!E1124</f>
        <v>バッグ</v>
      </c>
      <c r="K1125" s="25" t="str">
        <f>原本!G1124</f>
        <v>【別展】チェーンウォレット　24番台/付属品:袋、ギャラ</v>
      </c>
      <c r="L1125" s="26">
        <f t="shared" si="88"/>
        <v>115</v>
      </c>
      <c r="M1125" s="26" t="s">
        <v>0</v>
      </c>
      <c r="N1125" s="26">
        <f t="shared" si="89"/>
        <v>2</v>
      </c>
    </row>
    <row r="1126" spans="1:14" ht="31.5" customHeight="1" x14ac:dyDescent="0.45">
      <c r="A1126" s="6" t="str">
        <f t="shared" si="85"/>
        <v>116-1</v>
      </c>
      <c r="B1126" s="6" t="str">
        <f t="shared" si="86"/>
        <v>116-1</v>
      </c>
      <c r="C1126" s="21">
        <f>原本!A1125</f>
        <v>116</v>
      </c>
      <c r="D1126" s="22" t="s">
        <v>9</v>
      </c>
      <c r="E1126" s="23">
        <f>原本!B1125</f>
        <v>1</v>
      </c>
      <c r="F1126" s="21">
        <f>原本!C1125</f>
        <v>0</v>
      </c>
      <c r="G1126" s="21" t="str">
        <f t="shared" si="87"/>
        <v>116-1</v>
      </c>
      <c r="H1126" s="42"/>
      <c r="I1126" s="24" t="str">
        <f>原本!D1125</f>
        <v>FENDI</v>
      </c>
      <c r="J1126" s="25" t="str">
        <f>原本!E1125</f>
        <v>バッグ</v>
      </c>
      <c r="K1126" s="25" t="str">
        <f>原本!G1125</f>
        <v>ズッキーノ　ショルダーバッグ/付属品:袋</v>
      </c>
      <c r="L1126" s="26">
        <f t="shared" si="88"/>
        <v>116</v>
      </c>
      <c r="M1126" s="26" t="s">
        <v>0</v>
      </c>
      <c r="N1126" s="26">
        <f t="shared" si="89"/>
        <v>1</v>
      </c>
    </row>
    <row r="1127" spans="1:14" ht="31.5" customHeight="1" x14ac:dyDescent="0.45">
      <c r="A1127" s="6" t="str">
        <f t="shared" si="85"/>
        <v>116-2</v>
      </c>
      <c r="B1127" s="6" t="str">
        <f t="shared" si="86"/>
        <v>116-2</v>
      </c>
      <c r="C1127" s="21">
        <f>原本!A1126</f>
        <v>116</v>
      </c>
      <c r="D1127" s="22" t="s">
        <v>9</v>
      </c>
      <c r="E1127" s="23">
        <f>原本!B1126</f>
        <v>2</v>
      </c>
      <c r="F1127" s="21">
        <f>原本!C1126</f>
        <v>0</v>
      </c>
      <c r="G1127" s="21" t="str">
        <f t="shared" si="87"/>
        <v>116-2</v>
      </c>
      <c r="H1127" s="42"/>
      <c r="I1127" s="24" t="str">
        <f>原本!D1126</f>
        <v>FENDI</v>
      </c>
      <c r="J1127" s="25" t="str">
        <f>原本!E1126</f>
        <v>バッグ</v>
      </c>
      <c r="K1127" s="25" t="str">
        <f>原本!G1126</f>
        <v>ズッカ　ハンドバッグ</v>
      </c>
      <c r="L1127" s="26">
        <f t="shared" si="88"/>
        <v>116</v>
      </c>
      <c r="M1127" s="26" t="s">
        <v>0</v>
      </c>
      <c r="N1127" s="26">
        <f t="shared" si="89"/>
        <v>2</v>
      </c>
    </row>
    <row r="1128" spans="1:14" ht="31.5" customHeight="1" x14ac:dyDescent="0.45">
      <c r="A1128" s="6" t="str">
        <f t="shared" si="85"/>
        <v>116-3</v>
      </c>
      <c r="B1128" s="6" t="str">
        <f t="shared" si="86"/>
        <v>116-3</v>
      </c>
      <c r="C1128" s="21">
        <f>原本!A1127</f>
        <v>116</v>
      </c>
      <c r="D1128" s="22" t="s">
        <v>9</v>
      </c>
      <c r="E1128" s="23">
        <f>原本!B1127</f>
        <v>3</v>
      </c>
      <c r="F1128" s="21">
        <f>原本!C1127</f>
        <v>0</v>
      </c>
      <c r="G1128" s="21" t="str">
        <f t="shared" si="87"/>
        <v>116-3</v>
      </c>
      <c r="H1128" s="42"/>
      <c r="I1128" s="24" t="str">
        <f>原本!D1127</f>
        <v>FENDI</v>
      </c>
      <c r="J1128" s="25" t="str">
        <f>原本!E1127</f>
        <v>バッグ</v>
      </c>
      <c r="K1128" s="25" t="str">
        <f>原本!G1127</f>
        <v>ズッカ　ミア　チェーンハンドバッグ</v>
      </c>
      <c r="L1128" s="26">
        <f t="shared" si="88"/>
        <v>116</v>
      </c>
      <c r="M1128" s="26" t="s">
        <v>0</v>
      </c>
      <c r="N1128" s="26">
        <f t="shared" si="89"/>
        <v>3</v>
      </c>
    </row>
    <row r="1129" spans="1:14" ht="31.5" customHeight="1" x14ac:dyDescent="0.45">
      <c r="A1129" s="6" t="str">
        <f t="shared" si="85"/>
        <v>116-4</v>
      </c>
      <c r="B1129" s="6" t="str">
        <f t="shared" si="86"/>
        <v>116-4</v>
      </c>
      <c r="C1129" s="21">
        <f>原本!A1128</f>
        <v>116</v>
      </c>
      <c r="D1129" s="22" t="s">
        <v>9</v>
      </c>
      <c r="E1129" s="23">
        <f>原本!B1128</f>
        <v>4</v>
      </c>
      <c r="F1129" s="21">
        <f>原本!C1128</f>
        <v>0</v>
      </c>
      <c r="G1129" s="21" t="str">
        <f t="shared" si="87"/>
        <v>116-4</v>
      </c>
      <c r="H1129" s="42"/>
      <c r="I1129" s="24" t="str">
        <f>原本!D1128</f>
        <v>PRADA</v>
      </c>
      <c r="J1129" s="25" t="str">
        <f>原本!E1128</f>
        <v>バッグ</v>
      </c>
      <c r="K1129" s="25" t="str">
        <f>原本!G1128</f>
        <v>2wayバッグ</v>
      </c>
      <c r="L1129" s="26">
        <f t="shared" si="88"/>
        <v>116</v>
      </c>
      <c r="M1129" s="26" t="s">
        <v>0</v>
      </c>
      <c r="N1129" s="26">
        <f t="shared" si="89"/>
        <v>4</v>
      </c>
    </row>
    <row r="1130" spans="1:14" ht="31.5" customHeight="1" x14ac:dyDescent="0.45">
      <c r="A1130" s="6" t="str">
        <f t="shared" si="85"/>
        <v>116-5</v>
      </c>
      <c r="B1130" s="6" t="str">
        <f t="shared" si="86"/>
        <v>116-5</v>
      </c>
      <c r="C1130" s="21">
        <f>原本!A1129</f>
        <v>116</v>
      </c>
      <c r="D1130" s="22" t="s">
        <v>9</v>
      </c>
      <c r="E1130" s="23">
        <f>原本!B1129</f>
        <v>5</v>
      </c>
      <c r="F1130" s="21">
        <f>原本!C1129</f>
        <v>0</v>
      </c>
      <c r="G1130" s="21" t="str">
        <f t="shared" si="87"/>
        <v>116-5</v>
      </c>
      <c r="H1130" s="42"/>
      <c r="I1130" s="24" t="str">
        <f>原本!D1129</f>
        <v>PRADA</v>
      </c>
      <c r="J1130" s="25" t="str">
        <f>原本!E1129</f>
        <v>バッグ</v>
      </c>
      <c r="K1130" s="25" t="str">
        <f>原本!G1129</f>
        <v>2wayバッグ</v>
      </c>
      <c r="L1130" s="26">
        <f t="shared" si="88"/>
        <v>116</v>
      </c>
      <c r="M1130" s="26" t="s">
        <v>0</v>
      </c>
      <c r="N1130" s="26">
        <f t="shared" si="89"/>
        <v>5</v>
      </c>
    </row>
    <row r="1131" spans="1:14" ht="31.5" customHeight="1" x14ac:dyDescent="0.45">
      <c r="A1131" s="6" t="str">
        <f t="shared" si="85"/>
        <v>116-6</v>
      </c>
      <c r="B1131" s="6" t="str">
        <f t="shared" si="86"/>
        <v>116-6</v>
      </c>
      <c r="C1131" s="21">
        <f>原本!A1130</f>
        <v>116</v>
      </c>
      <c r="D1131" s="22" t="s">
        <v>9</v>
      </c>
      <c r="E1131" s="23">
        <f>原本!B1130</f>
        <v>6</v>
      </c>
      <c r="F1131" s="21">
        <f>原本!C1130</f>
        <v>0</v>
      </c>
      <c r="G1131" s="21" t="str">
        <f t="shared" si="87"/>
        <v>116-6</v>
      </c>
      <c r="H1131" s="42"/>
      <c r="I1131" s="24" t="str">
        <f>原本!D1130</f>
        <v>PRADA</v>
      </c>
      <c r="J1131" s="25" t="str">
        <f>原本!E1130</f>
        <v>バッグ</v>
      </c>
      <c r="K1131" s="25" t="str">
        <f>原本!G1130</f>
        <v>トートバッグ/付属品:ポーチ</v>
      </c>
      <c r="L1131" s="26">
        <f t="shared" si="88"/>
        <v>116</v>
      </c>
      <c r="M1131" s="26" t="s">
        <v>0</v>
      </c>
      <c r="N1131" s="26">
        <f t="shared" si="89"/>
        <v>6</v>
      </c>
    </row>
    <row r="1132" spans="1:14" ht="31.5" customHeight="1" x14ac:dyDescent="0.45">
      <c r="A1132" s="6" t="str">
        <f t="shared" si="85"/>
        <v>116-7</v>
      </c>
      <c r="B1132" s="6" t="str">
        <f t="shared" si="86"/>
        <v>116-7</v>
      </c>
      <c r="C1132" s="21">
        <f>原本!A1131</f>
        <v>116</v>
      </c>
      <c r="D1132" s="22" t="s">
        <v>9</v>
      </c>
      <c r="E1132" s="23">
        <f>原本!B1131</f>
        <v>7</v>
      </c>
      <c r="F1132" s="21">
        <f>原本!C1131</f>
        <v>0</v>
      </c>
      <c r="G1132" s="21" t="str">
        <f t="shared" si="87"/>
        <v>116-7</v>
      </c>
      <c r="H1132" s="42"/>
      <c r="I1132" s="24" t="str">
        <f>原本!D1131</f>
        <v>GUCCI</v>
      </c>
      <c r="J1132" s="25" t="str">
        <f>原本!E1131</f>
        <v>バッグ</v>
      </c>
      <c r="K1132" s="25" t="str">
        <f>原本!G1131</f>
        <v>マーモント　チェーンショルダー</v>
      </c>
      <c r="L1132" s="26">
        <f t="shared" si="88"/>
        <v>116</v>
      </c>
      <c r="M1132" s="26" t="s">
        <v>0</v>
      </c>
      <c r="N1132" s="26">
        <f t="shared" si="89"/>
        <v>7</v>
      </c>
    </row>
    <row r="1133" spans="1:14" ht="31.5" customHeight="1" x14ac:dyDescent="0.45">
      <c r="A1133" s="6" t="str">
        <f t="shared" si="85"/>
        <v>116-8</v>
      </c>
      <c r="B1133" s="6" t="str">
        <f t="shared" si="86"/>
        <v>116-8</v>
      </c>
      <c r="C1133" s="21">
        <f>原本!A1132</f>
        <v>116</v>
      </c>
      <c r="D1133" s="22" t="s">
        <v>9</v>
      </c>
      <c r="E1133" s="23">
        <f>原本!B1132</f>
        <v>8</v>
      </c>
      <c r="F1133" s="21">
        <f>原本!C1132</f>
        <v>0</v>
      </c>
      <c r="G1133" s="21" t="str">
        <f t="shared" si="87"/>
        <v>116-8</v>
      </c>
      <c r="H1133" s="42"/>
      <c r="I1133" s="24" t="str">
        <f>原本!D1132</f>
        <v>GUCCI</v>
      </c>
      <c r="J1133" s="25" t="str">
        <f>原本!E1132</f>
        <v>バッグ</v>
      </c>
      <c r="K1133" s="25" t="str">
        <f>原本!G1132</f>
        <v>インターロッキング　チェーンショルダー</v>
      </c>
      <c r="L1133" s="26">
        <f t="shared" si="88"/>
        <v>116</v>
      </c>
      <c r="M1133" s="26" t="s">
        <v>0</v>
      </c>
      <c r="N1133" s="26">
        <f t="shared" si="89"/>
        <v>8</v>
      </c>
    </row>
    <row r="1134" spans="1:14" ht="31.5" customHeight="1" x14ac:dyDescent="0.45">
      <c r="A1134" s="6" t="str">
        <f t="shared" si="85"/>
        <v>116-9</v>
      </c>
      <c r="B1134" s="6" t="str">
        <f t="shared" si="86"/>
        <v>116-9</v>
      </c>
      <c r="C1134" s="21">
        <f>原本!A1133</f>
        <v>116</v>
      </c>
      <c r="D1134" s="22" t="s">
        <v>9</v>
      </c>
      <c r="E1134" s="23">
        <f>原本!B1133</f>
        <v>9</v>
      </c>
      <c r="F1134" s="21">
        <f>原本!C1133</f>
        <v>0</v>
      </c>
      <c r="G1134" s="21" t="str">
        <f t="shared" si="87"/>
        <v>116-9</v>
      </c>
      <c r="H1134" s="42"/>
      <c r="I1134" s="24" t="str">
        <f>原本!D1133</f>
        <v>GUCCI</v>
      </c>
      <c r="J1134" s="25" t="str">
        <f>原本!E1133</f>
        <v>バッグ</v>
      </c>
      <c r="K1134" s="25" t="str">
        <f>原本!G1133</f>
        <v>インターロッキング　チェーンショルダー</v>
      </c>
      <c r="L1134" s="26">
        <f t="shared" si="88"/>
        <v>116</v>
      </c>
      <c r="M1134" s="26" t="s">
        <v>0</v>
      </c>
      <c r="N1134" s="26">
        <f t="shared" si="89"/>
        <v>9</v>
      </c>
    </row>
    <row r="1135" spans="1:14" ht="31.5" customHeight="1" x14ac:dyDescent="0.45">
      <c r="A1135" s="6" t="str">
        <f t="shared" si="85"/>
        <v>116-10</v>
      </c>
      <c r="B1135" s="6" t="str">
        <f t="shared" si="86"/>
        <v>116-10</v>
      </c>
      <c r="C1135" s="21">
        <f>原本!A1134</f>
        <v>116</v>
      </c>
      <c r="D1135" s="22" t="s">
        <v>9</v>
      </c>
      <c r="E1135" s="23">
        <f>原本!B1134</f>
        <v>10</v>
      </c>
      <c r="F1135" s="21">
        <f>原本!C1134</f>
        <v>0</v>
      </c>
      <c r="G1135" s="21" t="str">
        <f t="shared" si="87"/>
        <v>116-10</v>
      </c>
      <c r="H1135" s="42"/>
      <c r="I1135" s="24" t="str">
        <f>原本!D1134</f>
        <v>GUCCI</v>
      </c>
      <c r="J1135" s="25" t="str">
        <f>原本!E1134</f>
        <v>バッグ</v>
      </c>
      <c r="K1135" s="25" t="str">
        <f>原本!G1134</f>
        <v>GGキャンバス　カメラバッグ</v>
      </c>
      <c r="L1135" s="26">
        <f t="shared" si="88"/>
        <v>116</v>
      </c>
      <c r="M1135" s="26" t="s">
        <v>0</v>
      </c>
      <c r="N1135" s="26">
        <f t="shared" si="89"/>
        <v>10</v>
      </c>
    </row>
    <row r="1136" spans="1:14" ht="31.5" customHeight="1" x14ac:dyDescent="0.45">
      <c r="A1136" s="6" t="str">
        <f t="shared" si="85"/>
        <v>117-1</v>
      </c>
      <c r="B1136" s="6" t="str">
        <f t="shared" si="86"/>
        <v>117-1</v>
      </c>
      <c r="C1136" s="21">
        <f>原本!A1135</f>
        <v>117</v>
      </c>
      <c r="D1136" s="22" t="s">
        <v>9</v>
      </c>
      <c r="E1136" s="23">
        <f>原本!B1135</f>
        <v>1</v>
      </c>
      <c r="F1136" s="21">
        <f>原本!C1135</f>
        <v>0</v>
      </c>
      <c r="G1136" s="21" t="str">
        <f t="shared" si="87"/>
        <v>117-1</v>
      </c>
      <c r="H1136" s="42"/>
      <c r="I1136" s="24" t="str">
        <f>原本!D1135</f>
        <v>LOUIS VUITTON</v>
      </c>
      <c r="J1136" s="25" t="str">
        <f>原本!E1135</f>
        <v>バッグ</v>
      </c>
      <c r="K1136" s="25" t="str">
        <f>原本!G1135</f>
        <v xml:space="preserve">モノグラム・モントルグイユGM/☆M95566  MI3180 </v>
      </c>
      <c r="L1136" s="26">
        <f t="shared" si="88"/>
        <v>117</v>
      </c>
      <c r="M1136" s="26" t="s">
        <v>0</v>
      </c>
      <c r="N1136" s="26">
        <f t="shared" si="89"/>
        <v>1</v>
      </c>
    </row>
    <row r="1137" spans="1:14" ht="31.5" customHeight="1" x14ac:dyDescent="0.45">
      <c r="A1137" s="6" t="str">
        <f t="shared" si="85"/>
        <v>117-2</v>
      </c>
      <c r="B1137" s="6" t="str">
        <f t="shared" si="86"/>
        <v>117-2</v>
      </c>
      <c r="C1137" s="21">
        <f>原本!A1136</f>
        <v>117</v>
      </c>
      <c r="D1137" s="22" t="s">
        <v>9</v>
      </c>
      <c r="E1137" s="23">
        <f>原本!B1136</f>
        <v>2</v>
      </c>
      <c r="F1137" s="21">
        <f>原本!C1136</f>
        <v>0</v>
      </c>
      <c r="G1137" s="21" t="str">
        <f t="shared" si="87"/>
        <v>117-2</v>
      </c>
      <c r="H1137" s="42"/>
      <c r="I1137" s="24" t="str">
        <f>原本!D1136</f>
        <v>LOUIS VUITTON</v>
      </c>
      <c r="J1137" s="25" t="str">
        <f>原本!E1136</f>
        <v>バッグ</v>
      </c>
      <c r="K1137" s="25" t="str">
        <f>原本!G1136</f>
        <v xml:space="preserve">モノグラム・バティニョール/☆M51156 VI1005 </v>
      </c>
      <c r="L1137" s="26">
        <f t="shared" si="88"/>
        <v>117</v>
      </c>
      <c r="M1137" s="26" t="s">
        <v>0</v>
      </c>
      <c r="N1137" s="26">
        <f t="shared" si="89"/>
        <v>2</v>
      </c>
    </row>
    <row r="1138" spans="1:14" ht="31.5" customHeight="1" x14ac:dyDescent="0.45">
      <c r="A1138" s="6" t="str">
        <f t="shared" si="85"/>
        <v>117-3</v>
      </c>
      <c r="B1138" s="6" t="str">
        <f t="shared" si="86"/>
        <v>117-3</v>
      </c>
      <c r="C1138" s="21">
        <f>原本!A1137</f>
        <v>117</v>
      </c>
      <c r="D1138" s="22" t="s">
        <v>9</v>
      </c>
      <c r="E1138" s="23">
        <f>原本!B1137</f>
        <v>3</v>
      </c>
      <c r="F1138" s="21">
        <f>原本!C1137</f>
        <v>0</v>
      </c>
      <c r="G1138" s="21" t="str">
        <f t="shared" si="87"/>
        <v>117-3</v>
      </c>
      <c r="H1138" s="42"/>
      <c r="I1138" s="24" t="str">
        <f>原本!D1137</f>
        <v>LOUIS VUITTON</v>
      </c>
      <c r="J1138" s="25" t="str">
        <f>原本!E1137</f>
        <v>バッグ</v>
      </c>
      <c r="K1138" s="25" t="str">
        <f>原本!G1137</f>
        <v xml:space="preserve">モノグラム・バティニョール・オリゾンタル/☆M51154  SD0086 </v>
      </c>
      <c r="L1138" s="26">
        <f t="shared" si="88"/>
        <v>117</v>
      </c>
      <c r="M1138" s="26" t="s">
        <v>0</v>
      </c>
      <c r="N1138" s="26">
        <f t="shared" si="89"/>
        <v>3</v>
      </c>
    </row>
    <row r="1139" spans="1:14" ht="31.5" customHeight="1" x14ac:dyDescent="0.45">
      <c r="A1139" s="6" t="str">
        <f t="shared" si="85"/>
        <v>117-4</v>
      </c>
      <c r="B1139" s="6" t="str">
        <f t="shared" si="86"/>
        <v>117-4</v>
      </c>
      <c r="C1139" s="21">
        <f>原本!A1138</f>
        <v>117</v>
      </c>
      <c r="D1139" s="22" t="s">
        <v>9</v>
      </c>
      <c r="E1139" s="23">
        <f>原本!B1138</f>
        <v>4</v>
      </c>
      <c r="F1139" s="21">
        <f>原本!C1138</f>
        <v>0</v>
      </c>
      <c r="G1139" s="21" t="str">
        <f t="shared" si="87"/>
        <v>117-4</v>
      </c>
      <c r="H1139" s="42"/>
      <c r="I1139" s="24" t="str">
        <f>原本!D1138</f>
        <v>LOUIS VUITTON</v>
      </c>
      <c r="J1139" s="25" t="str">
        <f>原本!E1138</f>
        <v>バッグ</v>
      </c>
      <c r="K1139" s="25" t="str">
        <f>原本!G1138</f>
        <v xml:space="preserve">モノグラム・オデオンMM/☆M56389 VI2098 </v>
      </c>
      <c r="L1139" s="26">
        <f t="shared" si="88"/>
        <v>117</v>
      </c>
      <c r="M1139" s="26" t="s">
        <v>0</v>
      </c>
      <c r="N1139" s="26">
        <f t="shared" si="89"/>
        <v>4</v>
      </c>
    </row>
    <row r="1140" spans="1:14" ht="31.5" customHeight="1" x14ac:dyDescent="0.45">
      <c r="A1140" s="6" t="str">
        <f t="shared" si="85"/>
        <v>117-5</v>
      </c>
      <c r="B1140" s="6" t="str">
        <f t="shared" si="86"/>
        <v>117-5</v>
      </c>
      <c r="C1140" s="21">
        <f>原本!A1139</f>
        <v>117</v>
      </c>
      <c r="D1140" s="22" t="s">
        <v>9</v>
      </c>
      <c r="E1140" s="23">
        <f>原本!B1139</f>
        <v>5</v>
      </c>
      <c r="F1140" s="21">
        <f>原本!C1139</f>
        <v>0</v>
      </c>
      <c r="G1140" s="21" t="str">
        <f t="shared" si="87"/>
        <v>117-5</v>
      </c>
      <c r="H1140" s="42"/>
      <c r="I1140" s="24" t="str">
        <f>原本!D1139</f>
        <v>LOUIS VUITTON</v>
      </c>
      <c r="J1140" s="25" t="str">
        <f>原本!E1139</f>
        <v>バッグ</v>
      </c>
      <c r="K1140" s="25" t="str">
        <f>原本!G1139</f>
        <v xml:space="preserve">モノグラム・オデオンPM/☆M56390 CA4018 </v>
      </c>
      <c r="L1140" s="26">
        <f t="shared" si="88"/>
        <v>117</v>
      </c>
      <c r="M1140" s="26" t="s">
        <v>0</v>
      </c>
      <c r="N1140" s="26">
        <f t="shared" si="89"/>
        <v>5</v>
      </c>
    </row>
    <row r="1141" spans="1:14" ht="31.5" customHeight="1" x14ac:dyDescent="0.45">
      <c r="A1141" s="6" t="str">
        <f t="shared" si="85"/>
        <v>117-6</v>
      </c>
      <c r="B1141" s="6" t="str">
        <f t="shared" si="86"/>
        <v>117-6</v>
      </c>
      <c r="C1141" s="21">
        <f>原本!A1140</f>
        <v>117</v>
      </c>
      <c r="D1141" s="22" t="s">
        <v>9</v>
      </c>
      <c r="E1141" s="23">
        <f>原本!B1140</f>
        <v>6</v>
      </c>
      <c r="F1141" s="21">
        <f>原本!C1140</f>
        <v>0</v>
      </c>
      <c r="G1141" s="21" t="str">
        <f t="shared" si="87"/>
        <v>117-6</v>
      </c>
      <c r="H1141" s="42"/>
      <c r="I1141" s="24" t="str">
        <f>原本!D1140</f>
        <v>LOUIS VUITTON</v>
      </c>
      <c r="J1141" s="25" t="str">
        <f>原本!E1140</f>
        <v>バッグ</v>
      </c>
      <c r="K1141" s="25" t="str">
        <f>原本!G1140</f>
        <v xml:space="preserve">モノグラム・ポシェット・ボスフォール/☆M40044 MI0076 </v>
      </c>
      <c r="L1141" s="26">
        <f t="shared" si="88"/>
        <v>117</v>
      </c>
      <c r="M1141" s="26" t="s">
        <v>0</v>
      </c>
      <c r="N1141" s="26">
        <f t="shared" si="89"/>
        <v>6</v>
      </c>
    </row>
    <row r="1142" spans="1:14" ht="31.5" customHeight="1" x14ac:dyDescent="0.45">
      <c r="A1142" s="6" t="str">
        <f t="shared" si="85"/>
        <v>117-7</v>
      </c>
      <c r="B1142" s="6" t="str">
        <f t="shared" si="86"/>
        <v>117-7</v>
      </c>
      <c r="C1142" s="21">
        <f>原本!A1141</f>
        <v>117</v>
      </c>
      <c r="D1142" s="22" t="s">
        <v>9</v>
      </c>
      <c r="E1142" s="23">
        <f>原本!B1141</f>
        <v>7</v>
      </c>
      <c r="F1142" s="21">
        <f>原本!C1141</f>
        <v>0</v>
      </c>
      <c r="G1142" s="21" t="str">
        <f t="shared" si="87"/>
        <v>117-7</v>
      </c>
      <c r="H1142" s="42"/>
      <c r="I1142" s="24" t="str">
        <f>原本!D1141</f>
        <v>LOUIS VUITTON</v>
      </c>
      <c r="J1142" s="25" t="str">
        <f>原本!E1141</f>
        <v>バッグ</v>
      </c>
      <c r="K1142" s="25" t="str">
        <f>原本!G1141</f>
        <v xml:space="preserve">モノグラム・サックショッピング/☆M51110 MB1928 </v>
      </c>
      <c r="L1142" s="26">
        <f t="shared" si="88"/>
        <v>117</v>
      </c>
      <c r="M1142" s="26" t="s">
        <v>0</v>
      </c>
      <c r="N1142" s="26">
        <f t="shared" si="89"/>
        <v>7</v>
      </c>
    </row>
    <row r="1143" spans="1:14" ht="31.5" customHeight="1" x14ac:dyDescent="0.45">
      <c r="A1143" s="6" t="str">
        <f t="shared" si="85"/>
        <v>117-8</v>
      </c>
      <c r="B1143" s="6" t="str">
        <f t="shared" si="86"/>
        <v>117-8</v>
      </c>
      <c r="C1143" s="21">
        <f>原本!A1142</f>
        <v>117</v>
      </c>
      <c r="D1143" s="22" t="s">
        <v>9</v>
      </c>
      <c r="E1143" s="23">
        <f>原本!B1142</f>
        <v>8</v>
      </c>
      <c r="F1143" s="21">
        <f>原本!C1142</f>
        <v>0</v>
      </c>
      <c r="G1143" s="21" t="str">
        <f t="shared" si="87"/>
        <v>117-8</v>
      </c>
      <c r="H1143" s="42"/>
      <c r="I1143" s="24" t="str">
        <f>原本!D1142</f>
        <v>LOUIS VUITTON</v>
      </c>
      <c r="J1143" s="25" t="str">
        <f>原本!E1142</f>
        <v>バッグ</v>
      </c>
      <c r="K1143" s="25" t="str">
        <f>原本!G1142</f>
        <v xml:space="preserve">モノグラム・フラネリー/☆M51115 AR0936 </v>
      </c>
      <c r="L1143" s="26">
        <f t="shared" si="88"/>
        <v>117</v>
      </c>
      <c r="M1143" s="26" t="s">
        <v>0</v>
      </c>
      <c r="N1143" s="26">
        <f t="shared" si="89"/>
        <v>8</v>
      </c>
    </row>
    <row r="1144" spans="1:14" ht="31.5" customHeight="1" x14ac:dyDescent="0.45">
      <c r="A1144" s="6" t="str">
        <f t="shared" si="85"/>
        <v>117-9</v>
      </c>
      <c r="B1144" s="6" t="str">
        <f t="shared" si="86"/>
        <v>117-9</v>
      </c>
      <c r="C1144" s="21">
        <f>原本!A1143</f>
        <v>117</v>
      </c>
      <c r="D1144" s="22" t="s">
        <v>9</v>
      </c>
      <c r="E1144" s="23">
        <f>原本!B1143</f>
        <v>9</v>
      </c>
      <c r="F1144" s="21">
        <f>原本!C1143</f>
        <v>0</v>
      </c>
      <c r="G1144" s="21" t="str">
        <f t="shared" si="87"/>
        <v>117-9</v>
      </c>
      <c r="H1144" s="42"/>
      <c r="I1144" s="24" t="str">
        <f>原本!D1143</f>
        <v>LOUIS VUITTON</v>
      </c>
      <c r="J1144" s="25" t="str">
        <f>原本!E1143</f>
        <v>バッグ</v>
      </c>
      <c r="K1144" s="25" t="str">
        <f>原本!G1143</f>
        <v xml:space="preserve">モノグラム・ソミュール４３/☆M42252 884VI </v>
      </c>
      <c r="L1144" s="26">
        <f t="shared" si="88"/>
        <v>117</v>
      </c>
      <c r="M1144" s="26" t="s">
        <v>0</v>
      </c>
      <c r="N1144" s="26">
        <f t="shared" si="89"/>
        <v>9</v>
      </c>
    </row>
    <row r="1145" spans="1:14" ht="31.5" customHeight="1" x14ac:dyDescent="0.45">
      <c r="A1145" s="6" t="str">
        <f t="shared" si="85"/>
        <v>117-10</v>
      </c>
      <c r="B1145" s="6" t="str">
        <f t="shared" si="86"/>
        <v>117-10</v>
      </c>
      <c r="C1145" s="21">
        <f>原本!A1144</f>
        <v>117</v>
      </c>
      <c r="D1145" s="22" t="s">
        <v>9</v>
      </c>
      <c r="E1145" s="23">
        <f>原本!B1144</f>
        <v>10</v>
      </c>
      <c r="F1145" s="21">
        <f>原本!C1144</f>
        <v>0</v>
      </c>
      <c r="G1145" s="21" t="str">
        <f t="shared" si="87"/>
        <v>117-10</v>
      </c>
      <c r="H1145" s="42"/>
      <c r="I1145" s="24" t="str">
        <f>原本!D1144</f>
        <v>LOUIS VUITTON</v>
      </c>
      <c r="J1145" s="25" t="str">
        <f>原本!E1144</f>
        <v>バッグ</v>
      </c>
      <c r="K1145" s="25" t="str">
        <f>原本!G1144</f>
        <v xml:space="preserve">モノグラム・バビロン※アルカンターラ/☆M51102 MB0011 </v>
      </c>
      <c r="L1145" s="26">
        <f t="shared" si="88"/>
        <v>117</v>
      </c>
      <c r="M1145" s="26" t="s">
        <v>0</v>
      </c>
      <c r="N1145" s="26">
        <f t="shared" si="89"/>
        <v>10</v>
      </c>
    </row>
    <row r="1146" spans="1:14" ht="31.5" customHeight="1" x14ac:dyDescent="0.45">
      <c r="A1146" s="6" t="str">
        <f t="shared" si="85"/>
        <v>118-1</v>
      </c>
      <c r="B1146" s="6" t="str">
        <f t="shared" si="86"/>
        <v>118-1</v>
      </c>
      <c r="C1146" s="21">
        <f>原本!A1145</f>
        <v>118</v>
      </c>
      <c r="D1146" s="22" t="s">
        <v>9</v>
      </c>
      <c r="E1146" s="23">
        <f>原本!B1145</f>
        <v>1</v>
      </c>
      <c r="F1146" s="21">
        <f>原本!C1145</f>
        <v>0</v>
      </c>
      <c r="G1146" s="21" t="str">
        <f t="shared" si="87"/>
        <v>118-1</v>
      </c>
      <c r="H1146" s="42"/>
      <c r="I1146" s="24" t="str">
        <f>原本!D1145</f>
        <v>GUCCI</v>
      </c>
      <c r="J1146" s="25" t="str">
        <f>原本!E1145</f>
        <v>バッグ</v>
      </c>
      <c r="K1146" s="25" t="str">
        <f>原本!G1145</f>
        <v>スーキー　2WAYバッグ/付属品:ストラップ、チャーム</v>
      </c>
      <c r="L1146" s="26">
        <f t="shared" si="88"/>
        <v>118</v>
      </c>
      <c r="M1146" s="26" t="s">
        <v>0</v>
      </c>
      <c r="N1146" s="26">
        <f t="shared" si="89"/>
        <v>1</v>
      </c>
    </row>
    <row r="1147" spans="1:14" ht="31.5" customHeight="1" x14ac:dyDescent="0.45">
      <c r="A1147" s="6" t="str">
        <f t="shared" si="85"/>
        <v>118-2</v>
      </c>
      <c r="B1147" s="6" t="str">
        <f t="shared" si="86"/>
        <v>118-2</v>
      </c>
      <c r="C1147" s="21">
        <f>原本!A1146</f>
        <v>118</v>
      </c>
      <c r="D1147" s="22" t="s">
        <v>9</v>
      </c>
      <c r="E1147" s="23">
        <f>原本!B1146</f>
        <v>2</v>
      </c>
      <c r="F1147" s="21">
        <f>原本!C1146</f>
        <v>0</v>
      </c>
      <c r="G1147" s="21" t="str">
        <f t="shared" si="87"/>
        <v>118-2</v>
      </c>
      <c r="H1147" s="42"/>
      <c r="I1147" s="24" t="str">
        <f>原本!D1146</f>
        <v>GUCCI</v>
      </c>
      <c r="J1147" s="25" t="str">
        <f>原本!E1146</f>
        <v>バッグ</v>
      </c>
      <c r="K1147" s="25" t="str">
        <f>原本!G1146</f>
        <v>スーキー　ショルダーバッグ/付属品:チャーム</v>
      </c>
      <c r="L1147" s="26">
        <f t="shared" si="88"/>
        <v>118</v>
      </c>
      <c r="M1147" s="26" t="s">
        <v>0</v>
      </c>
      <c r="N1147" s="26">
        <f t="shared" si="89"/>
        <v>2</v>
      </c>
    </row>
    <row r="1148" spans="1:14" ht="31.5" customHeight="1" x14ac:dyDescent="0.45">
      <c r="A1148" s="6" t="str">
        <f t="shared" si="85"/>
        <v>118-3</v>
      </c>
      <c r="B1148" s="6" t="str">
        <f t="shared" si="86"/>
        <v>118-3</v>
      </c>
      <c r="C1148" s="21">
        <f>原本!A1147</f>
        <v>118</v>
      </c>
      <c r="D1148" s="22" t="s">
        <v>9</v>
      </c>
      <c r="E1148" s="23">
        <f>原本!B1147</f>
        <v>3</v>
      </c>
      <c r="F1148" s="21">
        <f>原本!C1147</f>
        <v>0</v>
      </c>
      <c r="G1148" s="21" t="str">
        <f t="shared" si="87"/>
        <v>118-3</v>
      </c>
      <c r="H1148" s="42"/>
      <c r="I1148" s="24" t="str">
        <f>原本!D1147</f>
        <v>GUCCI</v>
      </c>
      <c r="J1148" s="25" t="str">
        <f>原本!E1147</f>
        <v>バッグ</v>
      </c>
      <c r="K1148" s="25" t="str">
        <f>原本!G1147</f>
        <v>2WAYバッグ　GGキャンバス　インターロッキングG/付属品:ストラップ</v>
      </c>
      <c r="L1148" s="26">
        <f t="shared" si="88"/>
        <v>118</v>
      </c>
      <c r="M1148" s="26" t="s">
        <v>0</v>
      </c>
      <c r="N1148" s="26">
        <f t="shared" si="89"/>
        <v>3</v>
      </c>
    </row>
    <row r="1149" spans="1:14" ht="31.5" customHeight="1" x14ac:dyDescent="0.45">
      <c r="A1149" s="6" t="str">
        <f t="shared" si="85"/>
        <v>118-4</v>
      </c>
      <c r="B1149" s="6" t="str">
        <f t="shared" si="86"/>
        <v>118-4</v>
      </c>
      <c r="C1149" s="21">
        <f>原本!A1148</f>
        <v>118</v>
      </c>
      <c r="D1149" s="22" t="s">
        <v>9</v>
      </c>
      <c r="E1149" s="23">
        <f>原本!B1148</f>
        <v>4</v>
      </c>
      <c r="F1149" s="21">
        <f>原本!C1148</f>
        <v>0</v>
      </c>
      <c r="G1149" s="21" t="str">
        <f t="shared" si="87"/>
        <v>118-4</v>
      </c>
      <c r="H1149" s="42"/>
      <c r="I1149" s="24" t="str">
        <f>原本!D1148</f>
        <v>GUCCI</v>
      </c>
      <c r="J1149" s="25" t="str">
        <f>原本!E1148</f>
        <v>バッグ</v>
      </c>
      <c r="K1149" s="25" t="str">
        <f>原本!G1148</f>
        <v>アビー　ショルダーバッグ　GGキャンバス</v>
      </c>
      <c r="L1149" s="26">
        <f t="shared" si="88"/>
        <v>118</v>
      </c>
      <c r="M1149" s="26" t="s">
        <v>0</v>
      </c>
      <c r="N1149" s="26">
        <f t="shared" si="89"/>
        <v>4</v>
      </c>
    </row>
    <row r="1150" spans="1:14" ht="31.5" customHeight="1" x14ac:dyDescent="0.45">
      <c r="A1150" s="6" t="str">
        <f t="shared" si="85"/>
        <v>118-5</v>
      </c>
      <c r="B1150" s="6" t="str">
        <f t="shared" si="86"/>
        <v>118-5</v>
      </c>
      <c r="C1150" s="21">
        <f>原本!A1149</f>
        <v>118</v>
      </c>
      <c r="D1150" s="22" t="s">
        <v>9</v>
      </c>
      <c r="E1150" s="23">
        <f>原本!B1149</f>
        <v>5</v>
      </c>
      <c r="F1150" s="21">
        <f>原本!C1149</f>
        <v>0</v>
      </c>
      <c r="G1150" s="21" t="str">
        <f t="shared" si="87"/>
        <v>118-5</v>
      </c>
      <c r="H1150" s="42"/>
      <c r="I1150" s="24" t="str">
        <f>原本!D1149</f>
        <v>GUCCI</v>
      </c>
      <c r="J1150" s="25" t="str">
        <f>原本!E1149</f>
        <v>バッグ</v>
      </c>
      <c r="K1150" s="25" t="str">
        <f>原本!G1149</f>
        <v>アビー　2WAYバッグ　GGキャンバス/付属品:ストラップ</v>
      </c>
      <c r="L1150" s="26">
        <f t="shared" si="88"/>
        <v>118</v>
      </c>
      <c r="M1150" s="26" t="s">
        <v>0</v>
      </c>
      <c r="N1150" s="26">
        <f t="shared" si="89"/>
        <v>5</v>
      </c>
    </row>
    <row r="1151" spans="1:14" ht="31.5" customHeight="1" x14ac:dyDescent="0.45">
      <c r="A1151" s="6" t="str">
        <f t="shared" si="85"/>
        <v>118-6</v>
      </c>
      <c r="B1151" s="6" t="str">
        <f t="shared" si="86"/>
        <v>118-6</v>
      </c>
      <c r="C1151" s="21">
        <f>原本!A1150</f>
        <v>118</v>
      </c>
      <c r="D1151" s="22" t="s">
        <v>9</v>
      </c>
      <c r="E1151" s="23">
        <f>原本!B1150</f>
        <v>6</v>
      </c>
      <c r="F1151" s="21">
        <f>原本!C1150</f>
        <v>0</v>
      </c>
      <c r="G1151" s="21" t="str">
        <f t="shared" si="87"/>
        <v>118-6</v>
      </c>
      <c r="H1151" s="42"/>
      <c r="I1151" s="24" t="str">
        <f>原本!D1150</f>
        <v>GUCCI</v>
      </c>
      <c r="J1151" s="25" t="str">
        <f>原本!E1150</f>
        <v>バッグ</v>
      </c>
      <c r="K1151" s="25" t="str">
        <f>原本!G1150</f>
        <v>ボディバッグ　GGキャンバス</v>
      </c>
      <c r="L1151" s="26">
        <f t="shared" si="88"/>
        <v>118</v>
      </c>
      <c r="M1151" s="26" t="s">
        <v>0</v>
      </c>
      <c r="N1151" s="26">
        <f t="shared" si="89"/>
        <v>6</v>
      </c>
    </row>
    <row r="1152" spans="1:14" ht="31.5" customHeight="1" x14ac:dyDescent="0.45">
      <c r="A1152" s="6" t="str">
        <f t="shared" si="85"/>
        <v>118-7</v>
      </c>
      <c r="B1152" s="6" t="str">
        <f t="shared" si="86"/>
        <v>118-7</v>
      </c>
      <c r="C1152" s="21">
        <f>原本!A1151</f>
        <v>118</v>
      </c>
      <c r="D1152" s="22" t="s">
        <v>9</v>
      </c>
      <c r="E1152" s="23">
        <f>原本!B1151</f>
        <v>7</v>
      </c>
      <c r="F1152" s="21">
        <f>原本!C1151</f>
        <v>0</v>
      </c>
      <c r="G1152" s="21" t="str">
        <f t="shared" si="87"/>
        <v>118-7</v>
      </c>
      <c r="H1152" s="42"/>
      <c r="I1152" s="24" t="str">
        <f>原本!D1151</f>
        <v>GUCCI</v>
      </c>
      <c r="J1152" s="25" t="str">
        <f>原本!E1151</f>
        <v>バッグ</v>
      </c>
      <c r="K1152" s="25" t="str">
        <f>原本!G1151</f>
        <v>ショルダーバッグ　GGキャンバス</v>
      </c>
      <c r="L1152" s="26">
        <f t="shared" si="88"/>
        <v>118</v>
      </c>
      <c r="M1152" s="26" t="s">
        <v>0</v>
      </c>
      <c r="N1152" s="26">
        <f t="shared" si="89"/>
        <v>7</v>
      </c>
    </row>
    <row r="1153" spans="1:14" ht="31.5" customHeight="1" x14ac:dyDescent="0.45">
      <c r="A1153" s="6" t="str">
        <f t="shared" si="85"/>
        <v>118-8</v>
      </c>
      <c r="B1153" s="6" t="str">
        <f t="shared" si="86"/>
        <v>118-8</v>
      </c>
      <c r="C1153" s="21">
        <f>原本!A1152</f>
        <v>118</v>
      </c>
      <c r="D1153" s="22" t="s">
        <v>9</v>
      </c>
      <c r="E1153" s="23">
        <f>原本!B1152</f>
        <v>8</v>
      </c>
      <c r="F1153" s="21">
        <f>原本!C1152</f>
        <v>0</v>
      </c>
      <c r="G1153" s="21" t="str">
        <f t="shared" si="87"/>
        <v>118-8</v>
      </c>
      <c r="H1153" s="42"/>
      <c r="I1153" s="24" t="str">
        <f>原本!D1152</f>
        <v>GUCCI</v>
      </c>
      <c r="J1153" s="25" t="str">
        <f>原本!E1152</f>
        <v>バッグ</v>
      </c>
      <c r="K1153" s="25" t="str">
        <f>原本!G1152</f>
        <v>メッセンジャーバッグ　GGキャンバス/付属品:袋</v>
      </c>
      <c r="L1153" s="26">
        <f t="shared" si="88"/>
        <v>118</v>
      </c>
      <c r="M1153" s="26" t="s">
        <v>0</v>
      </c>
      <c r="N1153" s="26">
        <f t="shared" si="89"/>
        <v>8</v>
      </c>
    </row>
    <row r="1154" spans="1:14" ht="31.5" customHeight="1" x14ac:dyDescent="0.45">
      <c r="A1154" s="6" t="str">
        <f t="shared" si="85"/>
        <v>118-9</v>
      </c>
      <c r="B1154" s="6" t="str">
        <f t="shared" si="86"/>
        <v>118-9</v>
      </c>
      <c r="C1154" s="21">
        <f>原本!A1153</f>
        <v>118</v>
      </c>
      <c r="D1154" s="22" t="s">
        <v>9</v>
      </c>
      <c r="E1154" s="23">
        <f>原本!B1153</f>
        <v>9</v>
      </c>
      <c r="F1154" s="21">
        <f>原本!C1153</f>
        <v>0</v>
      </c>
      <c r="G1154" s="21" t="str">
        <f t="shared" si="87"/>
        <v>118-9</v>
      </c>
      <c r="H1154" s="42"/>
      <c r="I1154" s="24" t="str">
        <f>原本!D1153</f>
        <v>GUCCI</v>
      </c>
      <c r="J1154" s="25" t="str">
        <f>原本!E1153</f>
        <v>バッグ</v>
      </c>
      <c r="K1154" s="25" t="str">
        <f>原本!G1153</f>
        <v>ショルダーバッグ　GGキャンバス</v>
      </c>
      <c r="L1154" s="26">
        <f t="shared" si="88"/>
        <v>118</v>
      </c>
      <c r="M1154" s="26" t="s">
        <v>0</v>
      </c>
      <c r="N1154" s="26">
        <f t="shared" si="89"/>
        <v>9</v>
      </c>
    </row>
    <row r="1155" spans="1:14" ht="31.5" customHeight="1" x14ac:dyDescent="0.45">
      <c r="A1155" s="6" t="str">
        <f t="shared" si="85"/>
        <v>118-10</v>
      </c>
      <c r="B1155" s="6" t="str">
        <f t="shared" si="86"/>
        <v>118-10</v>
      </c>
      <c r="C1155" s="21">
        <f>原本!A1154</f>
        <v>118</v>
      </c>
      <c r="D1155" s="22" t="s">
        <v>9</v>
      </c>
      <c r="E1155" s="23">
        <f>原本!B1154</f>
        <v>10</v>
      </c>
      <c r="F1155" s="21">
        <f>原本!C1154</f>
        <v>0</v>
      </c>
      <c r="G1155" s="21" t="str">
        <f t="shared" si="87"/>
        <v>118-10</v>
      </c>
      <c r="H1155" s="42"/>
      <c r="I1155" s="24" t="str">
        <f>原本!D1154</f>
        <v>GUCCI</v>
      </c>
      <c r="J1155" s="25" t="str">
        <f>原本!E1154</f>
        <v>バッグ</v>
      </c>
      <c r="K1155" s="25" t="str">
        <f>原本!G1154</f>
        <v>バッグパック　GGキャンバス</v>
      </c>
      <c r="L1155" s="26">
        <f t="shared" si="88"/>
        <v>118</v>
      </c>
      <c r="M1155" s="26" t="s">
        <v>0</v>
      </c>
      <c r="N1155" s="26">
        <f t="shared" si="89"/>
        <v>10</v>
      </c>
    </row>
    <row r="1156" spans="1:14" ht="31.5" customHeight="1" x14ac:dyDescent="0.45">
      <c r="A1156" s="6" t="str">
        <f t="shared" si="85"/>
        <v>119-1</v>
      </c>
      <c r="B1156" s="6" t="str">
        <f t="shared" si="86"/>
        <v>119-1</v>
      </c>
      <c r="C1156" s="21">
        <f>原本!A1155</f>
        <v>119</v>
      </c>
      <c r="D1156" s="22" t="s">
        <v>9</v>
      </c>
      <c r="E1156" s="23">
        <f>原本!B1155</f>
        <v>1</v>
      </c>
      <c r="F1156" s="21">
        <f>原本!C1155</f>
        <v>0</v>
      </c>
      <c r="G1156" s="21" t="str">
        <f t="shared" si="87"/>
        <v>119-1</v>
      </c>
      <c r="H1156" s="42"/>
      <c r="I1156" s="24" t="str">
        <f>原本!D1155</f>
        <v>GUCCI</v>
      </c>
      <c r="J1156" s="25" t="str">
        <f>原本!E1155</f>
        <v>バッグ</v>
      </c>
      <c r="K1156" s="25" t="str">
        <f>原本!G1155</f>
        <v>アビー　トートバッグ/247237  /付属品:袋</v>
      </c>
      <c r="L1156" s="26">
        <f t="shared" si="88"/>
        <v>119</v>
      </c>
      <c r="M1156" s="26" t="s">
        <v>0</v>
      </c>
      <c r="N1156" s="26">
        <f t="shared" si="89"/>
        <v>1</v>
      </c>
    </row>
    <row r="1157" spans="1:14" ht="31.5" customHeight="1" x14ac:dyDescent="0.45">
      <c r="A1157" s="6" t="str">
        <f t="shared" si="85"/>
        <v>119-2</v>
      </c>
      <c r="B1157" s="6" t="str">
        <f t="shared" si="86"/>
        <v>119-2</v>
      </c>
      <c r="C1157" s="21">
        <f>原本!A1156</f>
        <v>119</v>
      </c>
      <c r="D1157" s="22" t="s">
        <v>9</v>
      </c>
      <c r="E1157" s="23">
        <f>原本!B1156</f>
        <v>2</v>
      </c>
      <c r="F1157" s="21">
        <f>原本!C1156</f>
        <v>0</v>
      </c>
      <c r="G1157" s="21" t="str">
        <f t="shared" si="87"/>
        <v>119-2</v>
      </c>
      <c r="H1157" s="42"/>
      <c r="I1157" s="24" t="str">
        <f>原本!D1156</f>
        <v>GUCCI</v>
      </c>
      <c r="J1157" s="25" t="str">
        <f>原本!E1156</f>
        <v>バッグ</v>
      </c>
      <c r="K1157" s="25" t="str">
        <f>原本!G1156</f>
        <v xml:space="preserve">GGキャンバス　ﾜﾝｼｮﾙﾀﾞｰ/120888  </v>
      </c>
      <c r="L1157" s="26">
        <f t="shared" si="88"/>
        <v>119</v>
      </c>
      <c r="M1157" s="26" t="s">
        <v>0</v>
      </c>
      <c r="N1157" s="26">
        <f t="shared" si="89"/>
        <v>2</v>
      </c>
    </row>
    <row r="1158" spans="1:14" ht="31.5" customHeight="1" x14ac:dyDescent="0.45">
      <c r="A1158" s="6" t="str">
        <f t="shared" ref="A1158:A1221" si="90">$C$3&amp;B1158</f>
        <v>119-3</v>
      </c>
      <c r="B1158" s="6" t="str">
        <f t="shared" ref="B1158:B1221" si="91">C1158&amp;-E1158</f>
        <v>119-3</v>
      </c>
      <c r="C1158" s="21">
        <f>原本!A1157</f>
        <v>119</v>
      </c>
      <c r="D1158" s="22" t="s">
        <v>9</v>
      </c>
      <c r="E1158" s="23">
        <f>原本!B1157</f>
        <v>3</v>
      </c>
      <c r="F1158" s="21">
        <f>原本!C1157</f>
        <v>0</v>
      </c>
      <c r="G1158" s="21" t="str">
        <f t="shared" ref="G1158:G1221" si="92">C1158&amp;-E1158</f>
        <v>119-3</v>
      </c>
      <c r="H1158" s="42"/>
      <c r="I1158" s="24" t="str">
        <f>原本!D1157</f>
        <v>GUCCI</v>
      </c>
      <c r="J1158" s="25" t="str">
        <f>原本!E1157</f>
        <v>バッグ</v>
      </c>
      <c r="K1158" s="25" t="str">
        <f>原本!G1157</f>
        <v xml:space="preserve">GGキャンバス　シェリーライン/144388  </v>
      </c>
      <c r="L1158" s="26">
        <f t="shared" ref="L1158:L1221" si="93">C1158</f>
        <v>119</v>
      </c>
      <c r="M1158" s="26" t="s">
        <v>0</v>
      </c>
      <c r="N1158" s="26">
        <f t="shared" ref="N1158:N1221" si="94">E1158</f>
        <v>3</v>
      </c>
    </row>
    <row r="1159" spans="1:14" ht="31.5" customHeight="1" x14ac:dyDescent="0.45">
      <c r="A1159" s="6" t="str">
        <f t="shared" si="90"/>
        <v>119-4</v>
      </c>
      <c r="B1159" s="6" t="str">
        <f t="shared" si="91"/>
        <v>119-4</v>
      </c>
      <c r="C1159" s="21">
        <f>原本!A1158</f>
        <v>119</v>
      </c>
      <c r="D1159" s="22" t="s">
        <v>9</v>
      </c>
      <c r="E1159" s="23">
        <f>原本!B1158</f>
        <v>4</v>
      </c>
      <c r="F1159" s="21">
        <f>原本!C1158</f>
        <v>0</v>
      </c>
      <c r="G1159" s="21" t="str">
        <f t="shared" si="92"/>
        <v>119-4</v>
      </c>
      <c r="H1159" s="42"/>
      <c r="I1159" s="24" t="str">
        <f>原本!D1158</f>
        <v>GUCCI</v>
      </c>
      <c r="J1159" s="25" t="str">
        <f>原本!E1158</f>
        <v>バッグ</v>
      </c>
      <c r="K1159" s="25" t="str">
        <f>原本!G1158</f>
        <v xml:space="preserve">GGキャンバス　トートバッグ/257302  </v>
      </c>
      <c r="L1159" s="26">
        <f t="shared" si="93"/>
        <v>119</v>
      </c>
      <c r="M1159" s="26" t="s">
        <v>0</v>
      </c>
      <c r="N1159" s="26">
        <f t="shared" si="94"/>
        <v>4</v>
      </c>
    </row>
    <row r="1160" spans="1:14" ht="31.5" customHeight="1" x14ac:dyDescent="0.45">
      <c r="A1160" s="6" t="str">
        <f t="shared" si="90"/>
        <v>119-5</v>
      </c>
      <c r="B1160" s="6" t="str">
        <f t="shared" si="91"/>
        <v>119-5</v>
      </c>
      <c r="C1160" s="21">
        <f>原本!A1159</f>
        <v>119</v>
      </c>
      <c r="D1160" s="22" t="s">
        <v>9</v>
      </c>
      <c r="E1160" s="23">
        <f>原本!B1159</f>
        <v>5</v>
      </c>
      <c r="F1160" s="21">
        <f>原本!C1159</f>
        <v>0</v>
      </c>
      <c r="G1160" s="21" t="str">
        <f t="shared" si="92"/>
        <v>119-5</v>
      </c>
      <c r="H1160" s="42"/>
      <c r="I1160" s="24" t="str">
        <f>原本!D1159</f>
        <v>GUCCI</v>
      </c>
      <c r="J1160" s="25" t="str">
        <f>原本!E1159</f>
        <v>バッグ</v>
      </c>
      <c r="K1160" s="25" t="str">
        <f>原本!G1159</f>
        <v xml:space="preserve">マイクログッチ　トート/449242  </v>
      </c>
      <c r="L1160" s="26">
        <f t="shared" si="93"/>
        <v>119</v>
      </c>
      <c r="M1160" s="26" t="s">
        <v>0</v>
      </c>
      <c r="N1160" s="26">
        <f t="shared" si="94"/>
        <v>5</v>
      </c>
    </row>
    <row r="1161" spans="1:14" ht="31.5" customHeight="1" x14ac:dyDescent="0.45">
      <c r="A1161" s="6" t="str">
        <f t="shared" si="90"/>
        <v>119-6</v>
      </c>
      <c r="B1161" s="6" t="str">
        <f t="shared" si="91"/>
        <v>119-6</v>
      </c>
      <c r="C1161" s="21">
        <f>原本!A1160</f>
        <v>119</v>
      </c>
      <c r="D1161" s="22" t="s">
        <v>9</v>
      </c>
      <c r="E1161" s="23">
        <f>原本!B1160</f>
        <v>6</v>
      </c>
      <c r="F1161" s="21">
        <f>原本!C1160</f>
        <v>0</v>
      </c>
      <c r="G1161" s="21" t="str">
        <f t="shared" si="92"/>
        <v>119-6</v>
      </c>
      <c r="H1161" s="42"/>
      <c r="I1161" s="24" t="str">
        <f>原本!D1160</f>
        <v>GUCCI</v>
      </c>
      <c r="J1161" s="25" t="str">
        <f>原本!E1160</f>
        <v>バッグ</v>
      </c>
      <c r="K1161" s="25" t="str">
        <f>原本!G1160</f>
        <v>GGキャンバス　スプリーム/473887  /付属品:ストラップ</v>
      </c>
      <c r="L1161" s="26">
        <f t="shared" si="93"/>
        <v>119</v>
      </c>
      <c r="M1161" s="26" t="s">
        <v>0</v>
      </c>
      <c r="N1161" s="26">
        <f t="shared" si="94"/>
        <v>6</v>
      </c>
    </row>
    <row r="1162" spans="1:14" ht="31.5" customHeight="1" x14ac:dyDescent="0.45">
      <c r="A1162" s="6" t="str">
        <f t="shared" si="90"/>
        <v>119-7</v>
      </c>
      <c r="B1162" s="6" t="str">
        <f t="shared" si="91"/>
        <v>119-7</v>
      </c>
      <c r="C1162" s="21">
        <f>原本!A1161</f>
        <v>119</v>
      </c>
      <c r="D1162" s="22" t="s">
        <v>9</v>
      </c>
      <c r="E1162" s="23">
        <f>原本!B1161</f>
        <v>7</v>
      </c>
      <c r="F1162" s="21">
        <f>原本!C1161</f>
        <v>0</v>
      </c>
      <c r="G1162" s="21" t="str">
        <f t="shared" si="92"/>
        <v>119-7</v>
      </c>
      <c r="H1162" s="42"/>
      <c r="I1162" s="24" t="str">
        <f>原本!D1161</f>
        <v>GUCCI</v>
      </c>
      <c r="J1162" s="25" t="str">
        <f>原本!E1161</f>
        <v>バッグ</v>
      </c>
      <c r="K1162" s="25" t="str">
        <f>原本!G1161</f>
        <v>GGクリスタル　トート/293592  /付属品:袋</v>
      </c>
      <c r="L1162" s="26">
        <f t="shared" si="93"/>
        <v>119</v>
      </c>
      <c r="M1162" s="26" t="s">
        <v>0</v>
      </c>
      <c r="N1162" s="26">
        <f t="shared" si="94"/>
        <v>7</v>
      </c>
    </row>
    <row r="1163" spans="1:14" ht="31.5" customHeight="1" x14ac:dyDescent="0.45">
      <c r="A1163" s="6" t="str">
        <f t="shared" si="90"/>
        <v>119-8</v>
      </c>
      <c r="B1163" s="6" t="str">
        <f t="shared" si="91"/>
        <v>119-8</v>
      </c>
      <c r="C1163" s="21">
        <f>原本!A1162</f>
        <v>119</v>
      </c>
      <c r="D1163" s="22" t="s">
        <v>9</v>
      </c>
      <c r="E1163" s="23">
        <f>原本!B1162</f>
        <v>8</v>
      </c>
      <c r="F1163" s="21">
        <f>原本!C1162</f>
        <v>0</v>
      </c>
      <c r="G1163" s="21" t="str">
        <f t="shared" si="92"/>
        <v>119-8</v>
      </c>
      <c r="H1163" s="42"/>
      <c r="I1163" s="24" t="str">
        <f>原本!D1162</f>
        <v>GUCCI</v>
      </c>
      <c r="J1163" s="25" t="str">
        <f>原本!E1162</f>
        <v>バッグ</v>
      </c>
      <c r="K1163" s="25" t="str">
        <f>原本!G1162</f>
        <v xml:space="preserve">シェリー　ショルダーバッグ/189751  </v>
      </c>
      <c r="L1163" s="26">
        <f t="shared" si="93"/>
        <v>119</v>
      </c>
      <c r="M1163" s="26" t="s">
        <v>0</v>
      </c>
      <c r="N1163" s="26">
        <f t="shared" si="94"/>
        <v>8</v>
      </c>
    </row>
    <row r="1164" spans="1:14" ht="31.5" customHeight="1" x14ac:dyDescent="0.45">
      <c r="A1164" s="6" t="str">
        <f t="shared" si="90"/>
        <v>119-9</v>
      </c>
      <c r="B1164" s="6" t="str">
        <f t="shared" si="91"/>
        <v>119-9</v>
      </c>
      <c r="C1164" s="21">
        <f>原本!A1163</f>
        <v>119</v>
      </c>
      <c r="D1164" s="22" t="s">
        <v>9</v>
      </c>
      <c r="E1164" s="23">
        <f>原本!B1163</f>
        <v>9</v>
      </c>
      <c r="F1164" s="21">
        <f>原本!C1163</f>
        <v>0</v>
      </c>
      <c r="G1164" s="21" t="str">
        <f t="shared" si="92"/>
        <v>119-9</v>
      </c>
      <c r="H1164" s="42"/>
      <c r="I1164" s="24" t="str">
        <f>原本!D1163</f>
        <v>GUCCI</v>
      </c>
      <c r="J1164" s="25" t="str">
        <f>原本!E1163</f>
        <v>バッグ</v>
      </c>
      <c r="K1164" s="25" t="str">
        <f>原本!G1163</f>
        <v>ソーホー2wayバッグ/369176  /付属品:ストラップ</v>
      </c>
      <c r="L1164" s="26">
        <f t="shared" si="93"/>
        <v>119</v>
      </c>
      <c r="M1164" s="26" t="s">
        <v>0</v>
      </c>
      <c r="N1164" s="26">
        <f t="shared" si="94"/>
        <v>9</v>
      </c>
    </row>
    <row r="1165" spans="1:14" ht="31.5" customHeight="1" x14ac:dyDescent="0.45">
      <c r="A1165" s="6" t="str">
        <f t="shared" si="90"/>
        <v>119-10</v>
      </c>
      <c r="B1165" s="6" t="str">
        <f t="shared" si="91"/>
        <v>119-10</v>
      </c>
      <c r="C1165" s="21">
        <f>原本!A1164</f>
        <v>119</v>
      </c>
      <c r="D1165" s="22" t="s">
        <v>9</v>
      </c>
      <c r="E1165" s="23">
        <f>原本!B1164</f>
        <v>10</v>
      </c>
      <c r="F1165" s="21">
        <f>原本!C1164</f>
        <v>0</v>
      </c>
      <c r="G1165" s="21" t="str">
        <f t="shared" si="92"/>
        <v>119-10</v>
      </c>
      <c r="H1165" s="42"/>
      <c r="I1165" s="24" t="str">
        <f>原本!D1164</f>
        <v>GUCCI</v>
      </c>
      <c r="J1165" s="25" t="str">
        <f>原本!E1164</f>
        <v>バッグ</v>
      </c>
      <c r="K1165" s="25" t="str">
        <f>原本!G1164</f>
        <v xml:space="preserve">GGスプリーム　ショルダーバッグ/523534  </v>
      </c>
      <c r="L1165" s="26">
        <f t="shared" si="93"/>
        <v>119</v>
      </c>
      <c r="M1165" s="26" t="s">
        <v>0</v>
      </c>
      <c r="N1165" s="26">
        <f t="shared" si="94"/>
        <v>10</v>
      </c>
    </row>
    <row r="1166" spans="1:14" ht="31.5" customHeight="1" x14ac:dyDescent="0.45">
      <c r="A1166" s="6" t="str">
        <f t="shared" si="90"/>
        <v>120-1</v>
      </c>
      <c r="B1166" s="6" t="str">
        <f t="shared" si="91"/>
        <v>120-1</v>
      </c>
      <c r="C1166" s="21">
        <f>原本!A1165</f>
        <v>120</v>
      </c>
      <c r="D1166" s="22" t="s">
        <v>9</v>
      </c>
      <c r="E1166" s="23">
        <f>原本!B1165</f>
        <v>1</v>
      </c>
      <c r="F1166" s="21">
        <f>原本!C1165</f>
        <v>0</v>
      </c>
      <c r="G1166" s="21" t="str">
        <f t="shared" si="92"/>
        <v>120-1</v>
      </c>
      <c r="H1166" s="42"/>
      <c r="I1166" s="24" t="str">
        <f>原本!D1165</f>
        <v>Christian Dior</v>
      </c>
      <c r="J1166" s="25" t="str">
        <f>原本!E1165</f>
        <v>バッグ</v>
      </c>
      <c r="K1166" s="25" t="str">
        <f>原本!G1165</f>
        <v>トロッター/付属品:保存袋</v>
      </c>
      <c r="L1166" s="26">
        <f t="shared" si="93"/>
        <v>120</v>
      </c>
      <c r="M1166" s="26" t="s">
        <v>0</v>
      </c>
      <c r="N1166" s="26">
        <f t="shared" si="94"/>
        <v>1</v>
      </c>
    </row>
    <row r="1167" spans="1:14" ht="31.5" customHeight="1" x14ac:dyDescent="0.45">
      <c r="A1167" s="6" t="str">
        <f t="shared" si="90"/>
        <v>120-2</v>
      </c>
      <c r="B1167" s="6" t="str">
        <f t="shared" si="91"/>
        <v>120-2</v>
      </c>
      <c r="C1167" s="21">
        <f>原本!A1166</f>
        <v>120</v>
      </c>
      <c r="D1167" s="22" t="s">
        <v>9</v>
      </c>
      <c r="E1167" s="23">
        <f>原本!B1166</f>
        <v>2</v>
      </c>
      <c r="F1167" s="21">
        <f>原本!C1166</f>
        <v>0</v>
      </c>
      <c r="G1167" s="21" t="str">
        <f t="shared" si="92"/>
        <v>120-2</v>
      </c>
      <c r="H1167" s="42"/>
      <c r="I1167" s="24" t="str">
        <f>原本!D1166</f>
        <v>Christian Dior</v>
      </c>
      <c r="J1167" s="25" t="str">
        <f>原本!E1166</f>
        <v>バッグ</v>
      </c>
      <c r="K1167" s="25" t="str">
        <f>原本!G1166</f>
        <v>ストリート</v>
      </c>
      <c r="L1167" s="26">
        <f t="shared" si="93"/>
        <v>120</v>
      </c>
      <c r="M1167" s="26" t="s">
        <v>0</v>
      </c>
      <c r="N1167" s="26">
        <f t="shared" si="94"/>
        <v>2</v>
      </c>
    </row>
    <row r="1168" spans="1:14" ht="31.5" customHeight="1" x14ac:dyDescent="0.45">
      <c r="A1168" s="6" t="str">
        <f t="shared" si="90"/>
        <v>120-3</v>
      </c>
      <c r="B1168" s="6" t="str">
        <f t="shared" si="91"/>
        <v>120-3</v>
      </c>
      <c r="C1168" s="21">
        <f>原本!A1167</f>
        <v>120</v>
      </c>
      <c r="D1168" s="22" t="s">
        <v>9</v>
      </c>
      <c r="E1168" s="23">
        <f>原本!B1167</f>
        <v>3</v>
      </c>
      <c r="F1168" s="21">
        <f>原本!C1167</f>
        <v>0</v>
      </c>
      <c r="G1168" s="21" t="str">
        <f t="shared" si="92"/>
        <v>120-3</v>
      </c>
      <c r="H1168" s="42"/>
      <c r="I1168" s="24" t="str">
        <f>原本!D1167</f>
        <v>BURBERRY</v>
      </c>
      <c r="J1168" s="25" t="str">
        <f>原本!E1167</f>
        <v>バッグ</v>
      </c>
      <c r="K1168" s="25" t="str">
        <f>原本!G1167</f>
        <v>ノバチェック</v>
      </c>
      <c r="L1168" s="26">
        <f t="shared" si="93"/>
        <v>120</v>
      </c>
      <c r="M1168" s="26" t="s">
        <v>0</v>
      </c>
      <c r="N1168" s="26">
        <f t="shared" si="94"/>
        <v>3</v>
      </c>
    </row>
    <row r="1169" spans="1:14" ht="31.5" customHeight="1" x14ac:dyDescent="0.45">
      <c r="A1169" s="6" t="str">
        <f t="shared" si="90"/>
        <v>120-4</v>
      </c>
      <c r="B1169" s="6" t="str">
        <f t="shared" si="91"/>
        <v>120-4</v>
      </c>
      <c r="C1169" s="21">
        <f>原本!A1168</f>
        <v>120</v>
      </c>
      <c r="D1169" s="22" t="s">
        <v>9</v>
      </c>
      <c r="E1169" s="23">
        <f>原本!B1168</f>
        <v>4</v>
      </c>
      <c r="F1169" s="21">
        <f>原本!C1168</f>
        <v>0</v>
      </c>
      <c r="G1169" s="21" t="str">
        <f t="shared" si="92"/>
        <v>120-4</v>
      </c>
      <c r="H1169" s="42"/>
      <c r="I1169" s="24" t="str">
        <f>原本!D1168</f>
        <v>BURBERRY</v>
      </c>
      <c r="J1169" s="25" t="str">
        <f>原本!E1168</f>
        <v>バッグ</v>
      </c>
      <c r="K1169" s="25" t="str">
        <f>原本!G1168</f>
        <v>ノバチェック</v>
      </c>
      <c r="L1169" s="26">
        <f t="shared" si="93"/>
        <v>120</v>
      </c>
      <c r="M1169" s="26" t="s">
        <v>0</v>
      </c>
      <c r="N1169" s="26">
        <f t="shared" si="94"/>
        <v>4</v>
      </c>
    </row>
    <row r="1170" spans="1:14" ht="31.5" customHeight="1" x14ac:dyDescent="0.45">
      <c r="A1170" s="6" t="str">
        <f t="shared" si="90"/>
        <v>120-5</v>
      </c>
      <c r="B1170" s="6" t="str">
        <f t="shared" si="91"/>
        <v>120-5</v>
      </c>
      <c r="C1170" s="21">
        <f>原本!A1169</f>
        <v>120</v>
      </c>
      <c r="D1170" s="22" t="s">
        <v>9</v>
      </c>
      <c r="E1170" s="23">
        <f>原本!B1169</f>
        <v>5</v>
      </c>
      <c r="F1170" s="21">
        <f>原本!C1169</f>
        <v>0</v>
      </c>
      <c r="G1170" s="21" t="str">
        <f t="shared" si="92"/>
        <v>120-5</v>
      </c>
      <c r="H1170" s="42"/>
      <c r="I1170" s="24" t="str">
        <f>原本!D1169</f>
        <v>BURBERRY</v>
      </c>
      <c r="J1170" s="25" t="str">
        <f>原本!E1169</f>
        <v>バッグ</v>
      </c>
      <c r="K1170" s="25" t="str">
        <f>原本!G1169</f>
        <v>ノバチェック</v>
      </c>
      <c r="L1170" s="26">
        <f t="shared" si="93"/>
        <v>120</v>
      </c>
      <c r="M1170" s="26" t="s">
        <v>0</v>
      </c>
      <c r="N1170" s="26">
        <f t="shared" si="94"/>
        <v>5</v>
      </c>
    </row>
    <row r="1171" spans="1:14" ht="31.5" customHeight="1" x14ac:dyDescent="0.45">
      <c r="A1171" s="6" t="str">
        <f t="shared" si="90"/>
        <v>120-6</v>
      </c>
      <c r="B1171" s="6" t="str">
        <f t="shared" si="91"/>
        <v>120-6</v>
      </c>
      <c r="C1171" s="21">
        <f>原本!A1170</f>
        <v>120</v>
      </c>
      <c r="D1171" s="22" t="s">
        <v>9</v>
      </c>
      <c r="E1171" s="23">
        <f>原本!B1170</f>
        <v>6</v>
      </c>
      <c r="F1171" s="21">
        <f>原本!C1170</f>
        <v>0</v>
      </c>
      <c r="G1171" s="21" t="str">
        <f t="shared" si="92"/>
        <v>120-6</v>
      </c>
      <c r="H1171" s="42"/>
      <c r="I1171" s="24" t="str">
        <f>原本!D1170</f>
        <v>BOTTEGA VENETA</v>
      </c>
      <c r="J1171" s="25" t="str">
        <f>原本!E1170</f>
        <v>バッグ</v>
      </c>
      <c r="K1171" s="25" t="str">
        <f>原本!G1170</f>
        <v>カセット/付属品:ポーチ,保存袋</v>
      </c>
      <c r="L1171" s="26">
        <f t="shared" si="93"/>
        <v>120</v>
      </c>
      <c r="M1171" s="26" t="s">
        <v>0</v>
      </c>
      <c r="N1171" s="26">
        <f t="shared" si="94"/>
        <v>6</v>
      </c>
    </row>
    <row r="1172" spans="1:14" ht="31.5" customHeight="1" x14ac:dyDescent="0.45">
      <c r="A1172" s="6" t="str">
        <f t="shared" si="90"/>
        <v>120-7</v>
      </c>
      <c r="B1172" s="6" t="str">
        <f t="shared" si="91"/>
        <v>120-7</v>
      </c>
      <c r="C1172" s="21">
        <f>原本!A1171</f>
        <v>120</v>
      </c>
      <c r="D1172" s="22" t="s">
        <v>9</v>
      </c>
      <c r="E1172" s="23">
        <f>原本!B1171</f>
        <v>7</v>
      </c>
      <c r="F1172" s="21">
        <f>原本!C1171</f>
        <v>0</v>
      </c>
      <c r="G1172" s="21" t="str">
        <f t="shared" si="92"/>
        <v>120-7</v>
      </c>
      <c r="H1172" s="42"/>
      <c r="I1172" s="24" t="str">
        <f>原本!D1171</f>
        <v>LOUIS VUITTON</v>
      </c>
      <c r="J1172" s="25" t="str">
        <f>原本!E1171</f>
        <v>バッグ</v>
      </c>
      <c r="K1172" s="25" t="str">
        <f>原本!G1171</f>
        <v>マルリー/モノグラム</v>
      </c>
      <c r="L1172" s="26">
        <f t="shared" si="93"/>
        <v>120</v>
      </c>
      <c r="M1172" s="26" t="s">
        <v>0</v>
      </c>
      <c r="N1172" s="26">
        <f t="shared" si="94"/>
        <v>7</v>
      </c>
    </row>
    <row r="1173" spans="1:14" ht="31.5" customHeight="1" x14ac:dyDescent="0.45">
      <c r="A1173" s="6" t="str">
        <f t="shared" si="90"/>
        <v>120-8</v>
      </c>
      <c r="B1173" s="6" t="str">
        <f t="shared" si="91"/>
        <v>120-8</v>
      </c>
      <c r="C1173" s="21">
        <f>原本!A1172</f>
        <v>120</v>
      </c>
      <c r="D1173" s="22" t="s">
        <v>9</v>
      </c>
      <c r="E1173" s="23">
        <f>原本!B1172</f>
        <v>8</v>
      </c>
      <c r="F1173" s="21">
        <f>原本!C1172</f>
        <v>0</v>
      </c>
      <c r="G1173" s="21" t="str">
        <f t="shared" si="92"/>
        <v>120-8</v>
      </c>
      <c r="H1173" s="42"/>
      <c r="I1173" s="24" t="str">
        <f>原本!D1172</f>
        <v>LOUIS VUITTON</v>
      </c>
      <c r="J1173" s="25" t="str">
        <f>原本!E1172</f>
        <v>バッグ</v>
      </c>
      <c r="K1173" s="25" t="str">
        <f>原本!G1172</f>
        <v>キーポルバンドリエール/モノグラム/付属品:ストラップ</v>
      </c>
      <c r="L1173" s="26">
        <f t="shared" si="93"/>
        <v>120</v>
      </c>
      <c r="M1173" s="26" t="s">
        <v>0</v>
      </c>
      <c r="N1173" s="26">
        <f t="shared" si="94"/>
        <v>8</v>
      </c>
    </row>
    <row r="1174" spans="1:14" ht="31.5" customHeight="1" x14ac:dyDescent="0.45">
      <c r="A1174" s="6" t="str">
        <f t="shared" si="90"/>
        <v>120-9</v>
      </c>
      <c r="B1174" s="6" t="str">
        <f t="shared" si="91"/>
        <v>120-9</v>
      </c>
      <c r="C1174" s="21">
        <f>原本!A1173</f>
        <v>120</v>
      </c>
      <c r="D1174" s="22" t="s">
        <v>9</v>
      </c>
      <c r="E1174" s="23">
        <f>原本!B1173</f>
        <v>9</v>
      </c>
      <c r="F1174" s="21">
        <f>原本!C1173</f>
        <v>0</v>
      </c>
      <c r="G1174" s="21" t="str">
        <f t="shared" si="92"/>
        <v>120-9</v>
      </c>
      <c r="H1174" s="42"/>
      <c r="I1174" s="24" t="str">
        <f>原本!D1173</f>
        <v>GUCCI</v>
      </c>
      <c r="J1174" s="25" t="str">
        <f>原本!E1173</f>
        <v>バッグ</v>
      </c>
      <c r="K1174" s="25" t="str">
        <f>原本!G1173</f>
        <v>GGキャンバス</v>
      </c>
      <c r="L1174" s="26">
        <f t="shared" si="93"/>
        <v>120</v>
      </c>
      <c r="M1174" s="26" t="s">
        <v>0</v>
      </c>
      <c r="N1174" s="26">
        <f t="shared" si="94"/>
        <v>9</v>
      </c>
    </row>
    <row r="1175" spans="1:14" ht="31.5" customHeight="1" x14ac:dyDescent="0.45">
      <c r="A1175" s="6" t="str">
        <f t="shared" si="90"/>
        <v>120-10</v>
      </c>
      <c r="B1175" s="6" t="str">
        <f t="shared" si="91"/>
        <v>120-10</v>
      </c>
      <c r="C1175" s="21">
        <f>原本!A1174</f>
        <v>120</v>
      </c>
      <c r="D1175" s="22" t="s">
        <v>9</v>
      </c>
      <c r="E1175" s="23">
        <f>原本!B1174</f>
        <v>10</v>
      </c>
      <c r="F1175" s="21">
        <f>原本!C1174</f>
        <v>0</v>
      </c>
      <c r="G1175" s="21" t="str">
        <f t="shared" si="92"/>
        <v>120-10</v>
      </c>
      <c r="H1175" s="42"/>
      <c r="I1175" s="24" t="str">
        <f>原本!D1174</f>
        <v>LOUIS VUITTON</v>
      </c>
      <c r="J1175" s="25" t="str">
        <f>原本!E1174</f>
        <v>バッグ</v>
      </c>
      <c r="K1175" s="25" t="str">
        <f>原本!G1174</f>
        <v>ドーヴィル/モノグラム</v>
      </c>
      <c r="L1175" s="26">
        <f t="shared" si="93"/>
        <v>120</v>
      </c>
      <c r="M1175" s="26" t="s">
        <v>0</v>
      </c>
      <c r="N1175" s="26">
        <f t="shared" si="94"/>
        <v>10</v>
      </c>
    </row>
    <row r="1176" spans="1:14" ht="31.5" customHeight="1" x14ac:dyDescent="0.45">
      <c r="A1176" s="6" t="str">
        <f t="shared" si="90"/>
        <v>121-1</v>
      </c>
      <c r="B1176" s="6" t="str">
        <f t="shared" si="91"/>
        <v>121-1</v>
      </c>
      <c r="C1176" s="21">
        <f>原本!A1175</f>
        <v>121</v>
      </c>
      <c r="D1176" s="22" t="s">
        <v>9</v>
      </c>
      <c r="E1176" s="23">
        <f>原本!B1175</f>
        <v>1</v>
      </c>
      <c r="F1176" s="21">
        <f>原本!C1175</f>
        <v>0</v>
      </c>
      <c r="G1176" s="21" t="str">
        <f t="shared" si="92"/>
        <v>121-1</v>
      </c>
      <c r="H1176" s="42"/>
      <c r="I1176" s="24" t="str">
        <f>原本!D1175</f>
        <v>LOUIS VUITTON</v>
      </c>
      <c r="J1176" s="25" t="str">
        <f>原本!E1175</f>
        <v>バッグ</v>
      </c>
      <c r="K1176" s="25" t="str">
        <f>原本!G1175</f>
        <v>モノグラム　キーポルバンドリエール５５/付属品:ストラップ</v>
      </c>
      <c r="L1176" s="26">
        <f t="shared" si="93"/>
        <v>121</v>
      </c>
      <c r="M1176" s="26" t="s">
        <v>0</v>
      </c>
      <c r="N1176" s="26">
        <f t="shared" si="94"/>
        <v>1</v>
      </c>
    </row>
    <row r="1177" spans="1:14" ht="31.5" customHeight="1" x14ac:dyDescent="0.45">
      <c r="A1177" s="6" t="str">
        <f t="shared" si="90"/>
        <v>121-2</v>
      </c>
      <c r="B1177" s="6" t="str">
        <f t="shared" si="91"/>
        <v>121-2</v>
      </c>
      <c r="C1177" s="21">
        <f>原本!A1176</f>
        <v>121</v>
      </c>
      <c r="D1177" s="22" t="s">
        <v>9</v>
      </c>
      <c r="E1177" s="23">
        <f>原本!B1176</f>
        <v>2</v>
      </c>
      <c r="F1177" s="21">
        <f>原本!C1176</f>
        <v>0</v>
      </c>
      <c r="G1177" s="21" t="str">
        <f t="shared" si="92"/>
        <v>121-2</v>
      </c>
      <c r="H1177" s="42"/>
      <c r="I1177" s="24" t="str">
        <f>原本!D1176</f>
        <v>LOUIS VUITTON</v>
      </c>
      <c r="J1177" s="25" t="str">
        <f>原本!E1176</f>
        <v>バッグ</v>
      </c>
      <c r="K1177" s="25" t="str">
        <f>原本!G1176</f>
        <v>モノグラム　キーポルバンドリエール５５/付属品:ストラップ</v>
      </c>
      <c r="L1177" s="26">
        <f t="shared" si="93"/>
        <v>121</v>
      </c>
      <c r="M1177" s="26" t="s">
        <v>0</v>
      </c>
      <c r="N1177" s="26">
        <f t="shared" si="94"/>
        <v>2</v>
      </c>
    </row>
    <row r="1178" spans="1:14" ht="31.5" customHeight="1" x14ac:dyDescent="0.45">
      <c r="A1178" s="6" t="str">
        <f t="shared" si="90"/>
        <v>121-3</v>
      </c>
      <c r="B1178" s="6" t="str">
        <f t="shared" si="91"/>
        <v>121-3</v>
      </c>
      <c r="C1178" s="21">
        <f>原本!A1177</f>
        <v>121</v>
      </c>
      <c r="D1178" s="22" t="s">
        <v>9</v>
      </c>
      <c r="E1178" s="23">
        <f>原本!B1177</f>
        <v>3</v>
      </c>
      <c r="F1178" s="21">
        <f>原本!C1177</f>
        <v>0</v>
      </c>
      <c r="G1178" s="21" t="str">
        <f t="shared" si="92"/>
        <v>121-3</v>
      </c>
      <c r="H1178" s="42"/>
      <c r="I1178" s="24" t="str">
        <f>原本!D1177</f>
        <v>LOUIS VUITTON</v>
      </c>
      <c r="J1178" s="25" t="str">
        <f>原本!E1177</f>
        <v>バッグ</v>
      </c>
      <c r="K1178" s="25" t="str">
        <f>原本!G1177</f>
        <v>モノグラム キーポル60</v>
      </c>
      <c r="L1178" s="26">
        <f t="shared" si="93"/>
        <v>121</v>
      </c>
      <c r="M1178" s="26" t="s">
        <v>0</v>
      </c>
      <c r="N1178" s="26">
        <f t="shared" si="94"/>
        <v>3</v>
      </c>
    </row>
    <row r="1179" spans="1:14" ht="31.5" customHeight="1" x14ac:dyDescent="0.45">
      <c r="A1179" s="6" t="str">
        <f t="shared" si="90"/>
        <v>121-4</v>
      </c>
      <c r="B1179" s="6" t="str">
        <f t="shared" si="91"/>
        <v>121-4</v>
      </c>
      <c r="C1179" s="21">
        <f>原本!A1178</f>
        <v>121</v>
      </c>
      <c r="D1179" s="22" t="s">
        <v>9</v>
      </c>
      <c r="E1179" s="23">
        <f>原本!B1178</f>
        <v>4</v>
      </c>
      <c r="F1179" s="21">
        <f>原本!C1178</f>
        <v>0</v>
      </c>
      <c r="G1179" s="21" t="str">
        <f t="shared" si="92"/>
        <v>121-4</v>
      </c>
      <c r="H1179" s="42"/>
      <c r="I1179" s="24" t="str">
        <f>原本!D1178</f>
        <v>LOUIS VUITTON</v>
      </c>
      <c r="J1179" s="25" t="str">
        <f>原本!E1178</f>
        <v>バッグ</v>
      </c>
      <c r="K1179" s="25" t="str">
        <f>原本!G1178</f>
        <v>モノグラム　カバメゾ</v>
      </c>
      <c r="L1179" s="26">
        <f t="shared" si="93"/>
        <v>121</v>
      </c>
      <c r="M1179" s="26" t="s">
        <v>0</v>
      </c>
      <c r="N1179" s="26">
        <f t="shared" si="94"/>
        <v>4</v>
      </c>
    </row>
    <row r="1180" spans="1:14" ht="31.5" customHeight="1" x14ac:dyDescent="0.45">
      <c r="A1180" s="6" t="str">
        <f t="shared" si="90"/>
        <v>121-5</v>
      </c>
      <c r="B1180" s="6" t="str">
        <f t="shared" si="91"/>
        <v>121-5</v>
      </c>
      <c r="C1180" s="21">
        <f>原本!A1179</f>
        <v>121</v>
      </c>
      <c r="D1180" s="22" t="s">
        <v>9</v>
      </c>
      <c r="E1180" s="23">
        <f>原本!B1179</f>
        <v>5</v>
      </c>
      <c r="F1180" s="21">
        <f>原本!C1179</f>
        <v>0</v>
      </c>
      <c r="G1180" s="21" t="str">
        <f t="shared" si="92"/>
        <v>121-5</v>
      </c>
      <c r="H1180" s="42"/>
      <c r="I1180" s="24" t="str">
        <f>原本!D1179</f>
        <v>LOUIS VUITTON</v>
      </c>
      <c r="J1180" s="25" t="str">
        <f>原本!E1179</f>
        <v>バッグ</v>
      </c>
      <c r="K1180" s="25" t="str">
        <f>原本!G1179</f>
        <v>モノグラム　ショッピングバッグ</v>
      </c>
      <c r="L1180" s="26">
        <f t="shared" si="93"/>
        <v>121</v>
      </c>
      <c r="M1180" s="26" t="s">
        <v>0</v>
      </c>
      <c r="N1180" s="26">
        <f t="shared" si="94"/>
        <v>5</v>
      </c>
    </row>
    <row r="1181" spans="1:14" ht="31.5" customHeight="1" x14ac:dyDescent="0.45">
      <c r="A1181" s="6" t="str">
        <f t="shared" si="90"/>
        <v>121-6</v>
      </c>
      <c r="B1181" s="6" t="str">
        <f t="shared" si="91"/>
        <v>121-6</v>
      </c>
      <c r="C1181" s="21">
        <f>原本!A1180</f>
        <v>121</v>
      </c>
      <c r="D1181" s="22" t="s">
        <v>9</v>
      </c>
      <c r="E1181" s="23">
        <f>原本!B1180</f>
        <v>6</v>
      </c>
      <c r="F1181" s="21">
        <f>原本!C1180</f>
        <v>0</v>
      </c>
      <c r="G1181" s="21" t="str">
        <f t="shared" si="92"/>
        <v>121-6</v>
      </c>
      <c r="H1181" s="42"/>
      <c r="I1181" s="24" t="str">
        <f>原本!D1180</f>
        <v>LOUIS VUITTON</v>
      </c>
      <c r="J1181" s="25" t="str">
        <f>原本!E1180</f>
        <v>バッグ</v>
      </c>
      <c r="K1181" s="25" t="str">
        <f>原本!G1180</f>
        <v>モノグラム ヴィバシテPM</v>
      </c>
      <c r="L1181" s="26">
        <f t="shared" si="93"/>
        <v>121</v>
      </c>
      <c r="M1181" s="26" t="s">
        <v>0</v>
      </c>
      <c r="N1181" s="26">
        <f t="shared" si="94"/>
        <v>6</v>
      </c>
    </row>
    <row r="1182" spans="1:14" ht="31.5" customHeight="1" x14ac:dyDescent="0.45">
      <c r="A1182" s="6" t="str">
        <f t="shared" si="90"/>
        <v>121-7</v>
      </c>
      <c r="B1182" s="6" t="str">
        <f t="shared" si="91"/>
        <v>121-7</v>
      </c>
      <c r="C1182" s="21">
        <f>原本!A1181</f>
        <v>121</v>
      </c>
      <c r="D1182" s="22" t="s">
        <v>9</v>
      </c>
      <c r="E1182" s="23">
        <f>原本!B1181</f>
        <v>7</v>
      </c>
      <c r="F1182" s="21">
        <f>原本!C1181</f>
        <v>0</v>
      </c>
      <c r="G1182" s="21" t="str">
        <f t="shared" si="92"/>
        <v>121-7</v>
      </c>
      <c r="H1182" s="42"/>
      <c r="I1182" s="24" t="str">
        <f>原本!D1181</f>
        <v>LOUIS VUITTON</v>
      </c>
      <c r="J1182" s="25" t="str">
        <f>原本!E1181</f>
        <v>バッグ</v>
      </c>
      <c r="K1182" s="25" t="str">
        <f>原本!G1181</f>
        <v>モノグラム ティヴォリPM</v>
      </c>
      <c r="L1182" s="26">
        <f t="shared" si="93"/>
        <v>121</v>
      </c>
      <c r="M1182" s="26" t="s">
        <v>0</v>
      </c>
      <c r="N1182" s="26">
        <f t="shared" si="94"/>
        <v>7</v>
      </c>
    </row>
    <row r="1183" spans="1:14" ht="31.5" customHeight="1" x14ac:dyDescent="0.45">
      <c r="A1183" s="6" t="str">
        <f t="shared" si="90"/>
        <v>121-8</v>
      </c>
      <c r="B1183" s="6" t="str">
        <f t="shared" si="91"/>
        <v>121-8</v>
      </c>
      <c r="C1183" s="21">
        <f>原本!A1182</f>
        <v>121</v>
      </c>
      <c r="D1183" s="22" t="s">
        <v>9</v>
      </c>
      <c r="E1183" s="23">
        <f>原本!B1182</f>
        <v>8</v>
      </c>
      <c r="F1183" s="21">
        <f>原本!C1182</f>
        <v>0</v>
      </c>
      <c r="G1183" s="21" t="str">
        <f t="shared" si="92"/>
        <v>121-8</v>
      </c>
      <c r="H1183" s="42"/>
      <c r="I1183" s="24" t="str">
        <f>原本!D1182</f>
        <v>LOUIS VUITTON</v>
      </c>
      <c r="J1183" s="25" t="str">
        <f>原本!E1182</f>
        <v>バッグ</v>
      </c>
      <c r="K1183" s="25" t="str">
        <f>原本!G1182</f>
        <v>モノグラム リポーターGM</v>
      </c>
      <c r="L1183" s="26">
        <f t="shared" si="93"/>
        <v>121</v>
      </c>
      <c r="M1183" s="26" t="s">
        <v>0</v>
      </c>
      <c r="N1183" s="26">
        <f t="shared" si="94"/>
        <v>8</v>
      </c>
    </row>
    <row r="1184" spans="1:14" ht="31.5" customHeight="1" x14ac:dyDescent="0.45">
      <c r="A1184" s="6" t="str">
        <f t="shared" si="90"/>
        <v>121-9</v>
      </c>
      <c r="B1184" s="6" t="str">
        <f t="shared" si="91"/>
        <v>121-9</v>
      </c>
      <c r="C1184" s="21">
        <f>原本!A1183</f>
        <v>121</v>
      </c>
      <c r="D1184" s="22" t="s">
        <v>9</v>
      </c>
      <c r="E1184" s="23">
        <f>原本!B1183</f>
        <v>9</v>
      </c>
      <c r="F1184" s="21">
        <f>原本!C1183</f>
        <v>0</v>
      </c>
      <c r="G1184" s="21" t="str">
        <f t="shared" si="92"/>
        <v>121-9</v>
      </c>
      <c r="H1184" s="42"/>
      <c r="I1184" s="24" t="str">
        <f>原本!D1183</f>
        <v>LOUIS VUITTON</v>
      </c>
      <c r="J1184" s="25" t="str">
        <f>原本!E1183</f>
        <v>バッグ</v>
      </c>
      <c r="K1184" s="25" t="str">
        <f>原本!G1183</f>
        <v>ダミエ トリアナ</v>
      </c>
      <c r="L1184" s="26">
        <f t="shared" si="93"/>
        <v>121</v>
      </c>
      <c r="M1184" s="26" t="s">
        <v>0</v>
      </c>
      <c r="N1184" s="26">
        <f t="shared" si="94"/>
        <v>9</v>
      </c>
    </row>
    <row r="1185" spans="1:14" ht="31.5" customHeight="1" x14ac:dyDescent="0.45">
      <c r="A1185" s="6" t="str">
        <f t="shared" si="90"/>
        <v>121-10</v>
      </c>
      <c r="B1185" s="6" t="str">
        <f t="shared" si="91"/>
        <v>121-10</v>
      </c>
      <c r="C1185" s="21">
        <f>原本!A1184</f>
        <v>121</v>
      </c>
      <c r="D1185" s="22" t="s">
        <v>9</v>
      </c>
      <c r="E1185" s="23">
        <f>原本!B1184</f>
        <v>10</v>
      </c>
      <c r="F1185" s="21">
        <f>原本!C1184</f>
        <v>0</v>
      </c>
      <c r="G1185" s="21" t="str">
        <f t="shared" si="92"/>
        <v>121-10</v>
      </c>
      <c r="H1185" s="42"/>
      <c r="I1185" s="24" t="str">
        <f>原本!D1184</f>
        <v>LOUIS VUITTON</v>
      </c>
      <c r="J1185" s="25" t="str">
        <f>原本!E1184</f>
        <v>小物</v>
      </c>
      <c r="K1185" s="25" t="str">
        <f>原本!G1184</f>
        <v>エクリプス ジッピーXL</v>
      </c>
      <c r="L1185" s="26">
        <f t="shared" si="93"/>
        <v>121</v>
      </c>
      <c r="M1185" s="26" t="s">
        <v>0</v>
      </c>
      <c r="N1185" s="26">
        <f t="shared" si="94"/>
        <v>10</v>
      </c>
    </row>
    <row r="1186" spans="1:14" ht="31.5" customHeight="1" x14ac:dyDescent="0.45">
      <c r="A1186" s="6" t="str">
        <f t="shared" si="90"/>
        <v>122-1</v>
      </c>
      <c r="B1186" s="6" t="str">
        <f t="shared" si="91"/>
        <v>122-1</v>
      </c>
      <c r="C1186" s="21">
        <f>原本!A1185</f>
        <v>122</v>
      </c>
      <c r="D1186" s="22" t="s">
        <v>9</v>
      </c>
      <c r="E1186" s="23">
        <f>原本!B1185</f>
        <v>1</v>
      </c>
      <c r="F1186" s="21">
        <f>原本!C1185</f>
        <v>0</v>
      </c>
      <c r="G1186" s="21" t="str">
        <f t="shared" si="92"/>
        <v>122-1</v>
      </c>
      <c r="H1186" s="42"/>
      <c r="I1186" s="24" t="str">
        <f>原本!D1185</f>
        <v>GUCCI</v>
      </c>
      <c r="J1186" s="25" t="str">
        <f>原本!E1185</f>
        <v>バッグ</v>
      </c>
      <c r="K1186" s="25" t="str">
        <f>原本!G1185</f>
        <v>付属品:ショルダーストラップ</v>
      </c>
      <c r="L1186" s="26">
        <f t="shared" si="93"/>
        <v>122</v>
      </c>
      <c r="M1186" s="26" t="s">
        <v>0</v>
      </c>
      <c r="N1186" s="26">
        <f t="shared" si="94"/>
        <v>1</v>
      </c>
    </row>
    <row r="1187" spans="1:14" ht="31.5" customHeight="1" x14ac:dyDescent="0.45">
      <c r="A1187" s="6" t="str">
        <f t="shared" si="90"/>
        <v>122-2</v>
      </c>
      <c r="B1187" s="6" t="str">
        <f t="shared" si="91"/>
        <v>122-2</v>
      </c>
      <c r="C1187" s="21">
        <f>原本!A1186</f>
        <v>122</v>
      </c>
      <c r="D1187" s="22" t="s">
        <v>9</v>
      </c>
      <c r="E1187" s="23">
        <f>原本!B1186</f>
        <v>2</v>
      </c>
      <c r="F1187" s="21">
        <f>原本!C1186</f>
        <v>0</v>
      </c>
      <c r="G1187" s="21" t="str">
        <f t="shared" si="92"/>
        <v>122-2</v>
      </c>
      <c r="H1187" s="42"/>
      <c r="I1187" s="24" t="str">
        <f>原本!D1186</f>
        <v>GUCCI</v>
      </c>
      <c r="J1187" s="25" t="str">
        <f>原本!E1186</f>
        <v>バッグ</v>
      </c>
      <c r="K1187" s="25">
        <f>原本!G1186</f>
        <v>0</v>
      </c>
      <c r="L1187" s="26">
        <f t="shared" si="93"/>
        <v>122</v>
      </c>
      <c r="M1187" s="26" t="s">
        <v>0</v>
      </c>
      <c r="N1187" s="26">
        <f t="shared" si="94"/>
        <v>2</v>
      </c>
    </row>
    <row r="1188" spans="1:14" ht="31.5" customHeight="1" x14ac:dyDescent="0.45">
      <c r="A1188" s="6" t="str">
        <f t="shared" si="90"/>
        <v>122-3</v>
      </c>
      <c r="B1188" s="6" t="str">
        <f t="shared" si="91"/>
        <v>122-3</v>
      </c>
      <c r="C1188" s="21">
        <f>原本!A1187</f>
        <v>122</v>
      </c>
      <c r="D1188" s="22" t="s">
        <v>9</v>
      </c>
      <c r="E1188" s="23">
        <f>原本!B1187</f>
        <v>3</v>
      </c>
      <c r="F1188" s="21">
        <f>原本!C1187</f>
        <v>0</v>
      </c>
      <c r="G1188" s="21" t="str">
        <f t="shared" si="92"/>
        <v>122-3</v>
      </c>
      <c r="H1188" s="42"/>
      <c r="I1188" s="24" t="str">
        <f>原本!D1187</f>
        <v>GUCCI</v>
      </c>
      <c r="J1188" s="25" t="str">
        <f>原本!E1187</f>
        <v>バッグ</v>
      </c>
      <c r="K1188" s="25">
        <f>原本!G1187</f>
        <v>0</v>
      </c>
      <c r="L1188" s="26">
        <f t="shared" si="93"/>
        <v>122</v>
      </c>
      <c r="M1188" s="26" t="s">
        <v>0</v>
      </c>
      <c r="N1188" s="26">
        <f t="shared" si="94"/>
        <v>3</v>
      </c>
    </row>
    <row r="1189" spans="1:14" ht="31.5" customHeight="1" x14ac:dyDescent="0.45">
      <c r="A1189" s="6" t="str">
        <f t="shared" si="90"/>
        <v>122-4</v>
      </c>
      <c r="B1189" s="6" t="str">
        <f t="shared" si="91"/>
        <v>122-4</v>
      </c>
      <c r="C1189" s="21">
        <f>原本!A1188</f>
        <v>122</v>
      </c>
      <c r="D1189" s="22" t="s">
        <v>9</v>
      </c>
      <c r="E1189" s="23">
        <f>原本!B1188</f>
        <v>4</v>
      </c>
      <c r="F1189" s="21">
        <f>原本!C1188</f>
        <v>0</v>
      </c>
      <c r="G1189" s="21" t="str">
        <f t="shared" si="92"/>
        <v>122-4</v>
      </c>
      <c r="H1189" s="42"/>
      <c r="I1189" s="24" t="str">
        <f>原本!D1188</f>
        <v>GUCCI</v>
      </c>
      <c r="J1189" s="25" t="str">
        <f>原本!E1188</f>
        <v>バッグ</v>
      </c>
      <c r="K1189" s="25">
        <f>原本!G1188</f>
        <v>0</v>
      </c>
      <c r="L1189" s="26">
        <f t="shared" si="93"/>
        <v>122</v>
      </c>
      <c r="M1189" s="26" t="s">
        <v>0</v>
      </c>
      <c r="N1189" s="26">
        <f t="shared" si="94"/>
        <v>4</v>
      </c>
    </row>
    <row r="1190" spans="1:14" ht="31.5" customHeight="1" x14ac:dyDescent="0.45">
      <c r="A1190" s="6" t="str">
        <f t="shared" si="90"/>
        <v>122-5</v>
      </c>
      <c r="B1190" s="6" t="str">
        <f t="shared" si="91"/>
        <v>122-5</v>
      </c>
      <c r="C1190" s="21">
        <f>原本!A1189</f>
        <v>122</v>
      </c>
      <c r="D1190" s="22" t="s">
        <v>9</v>
      </c>
      <c r="E1190" s="23">
        <f>原本!B1189</f>
        <v>5</v>
      </c>
      <c r="F1190" s="21">
        <f>原本!C1189</f>
        <v>0</v>
      </c>
      <c r="G1190" s="21" t="str">
        <f t="shared" si="92"/>
        <v>122-5</v>
      </c>
      <c r="H1190" s="42"/>
      <c r="I1190" s="24" t="str">
        <f>原本!D1189</f>
        <v>GUCCI</v>
      </c>
      <c r="J1190" s="25" t="str">
        <f>原本!E1189</f>
        <v>バッグ</v>
      </c>
      <c r="K1190" s="25">
        <f>原本!G1189</f>
        <v>0</v>
      </c>
      <c r="L1190" s="26">
        <f t="shared" si="93"/>
        <v>122</v>
      </c>
      <c r="M1190" s="26" t="s">
        <v>0</v>
      </c>
      <c r="N1190" s="26">
        <f t="shared" si="94"/>
        <v>5</v>
      </c>
    </row>
    <row r="1191" spans="1:14" ht="31.5" customHeight="1" x14ac:dyDescent="0.45">
      <c r="A1191" s="6" t="str">
        <f t="shared" si="90"/>
        <v>122-6</v>
      </c>
      <c r="B1191" s="6" t="str">
        <f t="shared" si="91"/>
        <v>122-6</v>
      </c>
      <c r="C1191" s="21">
        <f>原本!A1190</f>
        <v>122</v>
      </c>
      <c r="D1191" s="22" t="s">
        <v>9</v>
      </c>
      <c r="E1191" s="23">
        <f>原本!B1190</f>
        <v>6</v>
      </c>
      <c r="F1191" s="21">
        <f>原本!C1190</f>
        <v>0</v>
      </c>
      <c r="G1191" s="21" t="str">
        <f t="shared" si="92"/>
        <v>122-6</v>
      </c>
      <c r="H1191" s="42"/>
      <c r="I1191" s="24" t="str">
        <f>原本!D1190</f>
        <v>GUCCI</v>
      </c>
      <c r="J1191" s="25" t="str">
        <f>原本!E1190</f>
        <v>バッグ</v>
      </c>
      <c r="K1191" s="25">
        <f>原本!G1190</f>
        <v>0</v>
      </c>
      <c r="L1191" s="26">
        <f t="shared" si="93"/>
        <v>122</v>
      </c>
      <c r="M1191" s="26" t="s">
        <v>0</v>
      </c>
      <c r="N1191" s="26">
        <f t="shared" si="94"/>
        <v>6</v>
      </c>
    </row>
    <row r="1192" spans="1:14" ht="31.5" customHeight="1" x14ac:dyDescent="0.45">
      <c r="A1192" s="6" t="str">
        <f t="shared" si="90"/>
        <v>122-7</v>
      </c>
      <c r="B1192" s="6" t="str">
        <f t="shared" si="91"/>
        <v>122-7</v>
      </c>
      <c r="C1192" s="21">
        <f>原本!A1191</f>
        <v>122</v>
      </c>
      <c r="D1192" s="22" t="s">
        <v>9</v>
      </c>
      <c r="E1192" s="23">
        <f>原本!B1191</f>
        <v>7</v>
      </c>
      <c r="F1192" s="21">
        <f>原本!C1191</f>
        <v>0</v>
      </c>
      <c r="G1192" s="21" t="str">
        <f t="shared" si="92"/>
        <v>122-7</v>
      </c>
      <c r="H1192" s="42"/>
      <c r="I1192" s="24" t="str">
        <f>原本!D1191</f>
        <v>GUCCI</v>
      </c>
      <c r="J1192" s="25" t="str">
        <f>原本!E1191</f>
        <v>バッグ</v>
      </c>
      <c r="K1192" s="25">
        <f>原本!G1191</f>
        <v>0</v>
      </c>
      <c r="L1192" s="26">
        <f t="shared" si="93"/>
        <v>122</v>
      </c>
      <c r="M1192" s="26" t="s">
        <v>0</v>
      </c>
      <c r="N1192" s="26">
        <f t="shared" si="94"/>
        <v>7</v>
      </c>
    </row>
    <row r="1193" spans="1:14" ht="31.5" customHeight="1" x14ac:dyDescent="0.45">
      <c r="A1193" s="6" t="str">
        <f t="shared" si="90"/>
        <v>122-8</v>
      </c>
      <c r="B1193" s="6" t="str">
        <f t="shared" si="91"/>
        <v>122-8</v>
      </c>
      <c r="C1193" s="21">
        <f>原本!A1192</f>
        <v>122</v>
      </c>
      <c r="D1193" s="22" t="s">
        <v>9</v>
      </c>
      <c r="E1193" s="23">
        <f>原本!B1192</f>
        <v>8</v>
      </c>
      <c r="F1193" s="21">
        <f>原本!C1192</f>
        <v>0</v>
      </c>
      <c r="G1193" s="21" t="str">
        <f t="shared" si="92"/>
        <v>122-8</v>
      </c>
      <c r="H1193" s="42"/>
      <c r="I1193" s="24" t="str">
        <f>原本!D1192</f>
        <v>GUCCI</v>
      </c>
      <c r="J1193" s="25" t="str">
        <f>原本!E1192</f>
        <v>バッグ</v>
      </c>
      <c r="K1193" s="25">
        <f>原本!G1192</f>
        <v>0</v>
      </c>
      <c r="L1193" s="26">
        <f t="shared" si="93"/>
        <v>122</v>
      </c>
      <c r="M1193" s="26" t="s">
        <v>0</v>
      </c>
      <c r="N1193" s="26">
        <f t="shared" si="94"/>
        <v>8</v>
      </c>
    </row>
    <row r="1194" spans="1:14" ht="31.5" customHeight="1" x14ac:dyDescent="0.45">
      <c r="A1194" s="6" t="str">
        <f t="shared" si="90"/>
        <v>122-9</v>
      </c>
      <c r="B1194" s="6" t="str">
        <f t="shared" si="91"/>
        <v>122-9</v>
      </c>
      <c r="C1194" s="21">
        <f>原本!A1193</f>
        <v>122</v>
      </c>
      <c r="D1194" s="22" t="s">
        <v>9</v>
      </c>
      <c r="E1194" s="23">
        <f>原本!B1193</f>
        <v>9</v>
      </c>
      <c r="F1194" s="21">
        <f>原本!C1193</f>
        <v>0</v>
      </c>
      <c r="G1194" s="21" t="str">
        <f t="shared" si="92"/>
        <v>122-9</v>
      </c>
      <c r="H1194" s="42"/>
      <c r="I1194" s="24" t="str">
        <f>原本!D1193</f>
        <v>GUCCI</v>
      </c>
      <c r="J1194" s="25" t="str">
        <f>原本!E1193</f>
        <v>バッグ</v>
      </c>
      <c r="K1194" s="25">
        <f>原本!G1193</f>
        <v>0</v>
      </c>
      <c r="L1194" s="26">
        <f t="shared" si="93"/>
        <v>122</v>
      </c>
      <c r="M1194" s="26" t="s">
        <v>0</v>
      </c>
      <c r="N1194" s="26">
        <f t="shared" si="94"/>
        <v>9</v>
      </c>
    </row>
    <row r="1195" spans="1:14" ht="31.5" customHeight="1" x14ac:dyDescent="0.45">
      <c r="A1195" s="6" t="str">
        <f t="shared" si="90"/>
        <v>122-10</v>
      </c>
      <c r="B1195" s="6" t="str">
        <f t="shared" si="91"/>
        <v>122-10</v>
      </c>
      <c r="C1195" s="21">
        <f>原本!A1194</f>
        <v>122</v>
      </c>
      <c r="D1195" s="22" t="s">
        <v>9</v>
      </c>
      <c r="E1195" s="23">
        <f>原本!B1194</f>
        <v>10</v>
      </c>
      <c r="F1195" s="21">
        <f>原本!C1194</f>
        <v>0</v>
      </c>
      <c r="G1195" s="21" t="str">
        <f t="shared" si="92"/>
        <v>122-10</v>
      </c>
      <c r="H1195" s="42"/>
      <c r="I1195" s="24" t="str">
        <f>原本!D1194</f>
        <v>GUCCI</v>
      </c>
      <c r="J1195" s="25" t="str">
        <f>原本!E1194</f>
        <v>バッグ</v>
      </c>
      <c r="K1195" s="25">
        <f>原本!G1194</f>
        <v>0</v>
      </c>
      <c r="L1195" s="26">
        <f t="shared" si="93"/>
        <v>122</v>
      </c>
      <c r="M1195" s="26" t="s">
        <v>0</v>
      </c>
      <c r="N1195" s="26">
        <f t="shared" si="94"/>
        <v>10</v>
      </c>
    </row>
    <row r="1196" spans="1:14" ht="31.5" customHeight="1" x14ac:dyDescent="0.45">
      <c r="A1196" s="6" t="str">
        <f t="shared" si="90"/>
        <v>123-1</v>
      </c>
      <c r="B1196" s="6" t="str">
        <f t="shared" si="91"/>
        <v>123-1</v>
      </c>
      <c r="C1196" s="21">
        <f>原本!A1195</f>
        <v>123</v>
      </c>
      <c r="D1196" s="22" t="s">
        <v>9</v>
      </c>
      <c r="E1196" s="23">
        <f>原本!B1195</f>
        <v>1</v>
      </c>
      <c r="F1196" s="21">
        <f>原本!C1195</f>
        <v>0</v>
      </c>
      <c r="G1196" s="21" t="str">
        <f t="shared" si="92"/>
        <v>123-1</v>
      </c>
      <c r="H1196" s="42"/>
      <c r="I1196" s="24" t="str">
        <f>原本!D1195</f>
        <v>GUCCI</v>
      </c>
      <c r="J1196" s="25" t="str">
        <f>原本!E1195</f>
        <v>バッグ</v>
      </c>
      <c r="K1196" s="25" t="str">
        <f>原本!G1195</f>
        <v>チェーンショルダーバッグ/607720/付属品:箱,保存袋</v>
      </c>
      <c r="L1196" s="26">
        <f t="shared" si="93"/>
        <v>123</v>
      </c>
      <c r="M1196" s="26" t="s">
        <v>0</v>
      </c>
      <c r="N1196" s="26">
        <f t="shared" si="94"/>
        <v>1</v>
      </c>
    </row>
    <row r="1197" spans="1:14" ht="31.5" customHeight="1" x14ac:dyDescent="0.45">
      <c r="A1197" s="6" t="str">
        <f t="shared" si="90"/>
        <v>123-2</v>
      </c>
      <c r="B1197" s="6" t="str">
        <f t="shared" si="91"/>
        <v>123-2</v>
      </c>
      <c r="C1197" s="21">
        <f>原本!A1196</f>
        <v>123</v>
      </c>
      <c r="D1197" s="22" t="s">
        <v>9</v>
      </c>
      <c r="E1197" s="23">
        <f>原本!B1196</f>
        <v>2</v>
      </c>
      <c r="F1197" s="21">
        <f>原本!C1196</f>
        <v>0</v>
      </c>
      <c r="G1197" s="21" t="str">
        <f t="shared" si="92"/>
        <v>123-2</v>
      </c>
      <c r="H1197" s="42"/>
      <c r="I1197" s="24" t="str">
        <f>原本!D1196</f>
        <v>GUCCI</v>
      </c>
      <c r="J1197" s="25" t="str">
        <f>原本!E1196</f>
        <v>バッグ</v>
      </c>
      <c r="K1197" s="25" t="str">
        <f>原本!G1196</f>
        <v>ショルダーバッグ/347994</v>
      </c>
      <c r="L1197" s="26">
        <f t="shared" si="93"/>
        <v>123</v>
      </c>
      <c r="M1197" s="26" t="s">
        <v>0</v>
      </c>
      <c r="N1197" s="26">
        <f t="shared" si="94"/>
        <v>2</v>
      </c>
    </row>
    <row r="1198" spans="1:14" ht="31.5" customHeight="1" x14ac:dyDescent="0.45">
      <c r="A1198" s="6" t="str">
        <f t="shared" si="90"/>
        <v>123-3</v>
      </c>
      <c r="B1198" s="6" t="str">
        <f t="shared" si="91"/>
        <v>123-3</v>
      </c>
      <c r="C1198" s="21">
        <f>原本!A1197</f>
        <v>123</v>
      </c>
      <c r="D1198" s="22" t="s">
        <v>9</v>
      </c>
      <c r="E1198" s="23">
        <f>原本!B1197</f>
        <v>3</v>
      </c>
      <c r="F1198" s="21">
        <f>原本!C1197</f>
        <v>0</v>
      </c>
      <c r="G1198" s="21" t="str">
        <f t="shared" si="92"/>
        <v>123-3</v>
      </c>
      <c r="H1198" s="42"/>
      <c r="I1198" s="24" t="str">
        <f>原本!D1197</f>
        <v>GUCCI</v>
      </c>
      <c r="J1198" s="25" t="str">
        <f>原本!E1197</f>
        <v>バッグ</v>
      </c>
      <c r="K1198" s="25" t="str">
        <f>原本!G1197</f>
        <v>チェーンショルダーバッグ/536224</v>
      </c>
      <c r="L1198" s="26">
        <f t="shared" si="93"/>
        <v>123</v>
      </c>
      <c r="M1198" s="26" t="s">
        <v>0</v>
      </c>
      <c r="N1198" s="26">
        <f t="shared" si="94"/>
        <v>3</v>
      </c>
    </row>
    <row r="1199" spans="1:14" ht="31.5" customHeight="1" x14ac:dyDescent="0.45">
      <c r="A1199" s="6" t="str">
        <f t="shared" si="90"/>
        <v>123-4</v>
      </c>
      <c r="B1199" s="6" t="str">
        <f t="shared" si="91"/>
        <v>123-4</v>
      </c>
      <c r="C1199" s="21">
        <f>原本!A1198</f>
        <v>123</v>
      </c>
      <c r="D1199" s="22" t="s">
        <v>9</v>
      </c>
      <c r="E1199" s="23">
        <f>原本!B1198</f>
        <v>4</v>
      </c>
      <c r="F1199" s="21">
        <f>原本!C1198</f>
        <v>0</v>
      </c>
      <c r="G1199" s="21" t="str">
        <f t="shared" si="92"/>
        <v>123-4</v>
      </c>
      <c r="H1199" s="42"/>
      <c r="I1199" s="24" t="str">
        <f>原本!D1198</f>
        <v>GUCCI</v>
      </c>
      <c r="J1199" s="25" t="str">
        <f>原本!E1198</f>
        <v>バッグ</v>
      </c>
      <c r="K1199" s="25" t="str">
        <f>原本!G1198</f>
        <v>ボディバッグ/630920</v>
      </c>
      <c r="L1199" s="26">
        <f t="shared" si="93"/>
        <v>123</v>
      </c>
      <c r="M1199" s="26" t="s">
        <v>0</v>
      </c>
      <c r="N1199" s="26">
        <f t="shared" si="94"/>
        <v>4</v>
      </c>
    </row>
    <row r="1200" spans="1:14" ht="31.5" customHeight="1" x14ac:dyDescent="0.45">
      <c r="A1200" s="6" t="str">
        <f t="shared" si="90"/>
        <v>123-5</v>
      </c>
      <c r="B1200" s="6" t="str">
        <f t="shared" si="91"/>
        <v>123-5</v>
      </c>
      <c r="C1200" s="21">
        <f>原本!A1199</f>
        <v>123</v>
      </c>
      <c r="D1200" s="22" t="s">
        <v>9</v>
      </c>
      <c r="E1200" s="23">
        <f>原本!B1199</f>
        <v>5</v>
      </c>
      <c r="F1200" s="21">
        <f>原本!C1199</f>
        <v>0</v>
      </c>
      <c r="G1200" s="21" t="str">
        <f t="shared" si="92"/>
        <v>123-5</v>
      </c>
      <c r="H1200" s="42"/>
      <c r="I1200" s="24" t="str">
        <f>原本!D1199</f>
        <v>GUCCI</v>
      </c>
      <c r="J1200" s="25" t="str">
        <f>原本!E1199</f>
        <v>バッグ</v>
      </c>
      <c r="K1200" s="25" t="str">
        <f>原本!G1199</f>
        <v>ショルダーバッグ/449184/付属品:保存袋</v>
      </c>
      <c r="L1200" s="26">
        <f t="shared" si="93"/>
        <v>123</v>
      </c>
      <c r="M1200" s="26" t="s">
        <v>0</v>
      </c>
      <c r="N1200" s="26">
        <f t="shared" si="94"/>
        <v>5</v>
      </c>
    </row>
    <row r="1201" spans="1:14" ht="31.5" customHeight="1" x14ac:dyDescent="0.45">
      <c r="A1201" s="6" t="str">
        <f t="shared" si="90"/>
        <v>123-6</v>
      </c>
      <c r="B1201" s="6" t="str">
        <f t="shared" si="91"/>
        <v>123-6</v>
      </c>
      <c r="C1201" s="21">
        <f>原本!A1200</f>
        <v>123</v>
      </c>
      <c r="D1201" s="22" t="s">
        <v>9</v>
      </c>
      <c r="E1201" s="23">
        <f>原本!B1200</f>
        <v>6</v>
      </c>
      <c r="F1201" s="21">
        <f>原本!C1200</f>
        <v>0</v>
      </c>
      <c r="G1201" s="21" t="str">
        <f t="shared" si="92"/>
        <v>123-6</v>
      </c>
      <c r="H1201" s="42"/>
      <c r="I1201" s="24" t="str">
        <f>原本!D1200</f>
        <v>GUCCI</v>
      </c>
      <c r="J1201" s="25" t="str">
        <f>原本!E1200</f>
        <v>バッグ</v>
      </c>
      <c r="K1201" s="25" t="str">
        <f>原本!G1200</f>
        <v>トートバッグ/293578</v>
      </c>
      <c r="L1201" s="26">
        <f t="shared" si="93"/>
        <v>123</v>
      </c>
      <c r="M1201" s="26" t="s">
        <v>0</v>
      </c>
      <c r="N1201" s="26">
        <f t="shared" si="94"/>
        <v>6</v>
      </c>
    </row>
    <row r="1202" spans="1:14" ht="31.5" customHeight="1" x14ac:dyDescent="0.45">
      <c r="A1202" s="6" t="str">
        <f t="shared" si="90"/>
        <v>123-7</v>
      </c>
      <c r="B1202" s="6" t="str">
        <f t="shared" si="91"/>
        <v>123-7</v>
      </c>
      <c r="C1202" s="21">
        <f>原本!A1201</f>
        <v>123</v>
      </c>
      <c r="D1202" s="22" t="s">
        <v>9</v>
      </c>
      <c r="E1202" s="23">
        <f>原本!B1201</f>
        <v>7</v>
      </c>
      <c r="F1202" s="21">
        <f>原本!C1201</f>
        <v>0</v>
      </c>
      <c r="G1202" s="21" t="str">
        <f t="shared" si="92"/>
        <v>123-7</v>
      </c>
      <c r="H1202" s="42"/>
      <c r="I1202" s="24" t="str">
        <f>原本!D1201</f>
        <v>BALENCIAGA</v>
      </c>
      <c r="J1202" s="25" t="str">
        <f>原本!E1201</f>
        <v>バッグ</v>
      </c>
      <c r="K1202" s="25" t="str">
        <f>原本!G1201</f>
        <v>【別展】ネオクラシックシティ/付属品:ストラップ,保存袋</v>
      </c>
      <c r="L1202" s="26">
        <f t="shared" si="93"/>
        <v>123</v>
      </c>
      <c r="M1202" s="26" t="s">
        <v>0</v>
      </c>
      <c r="N1202" s="26">
        <f t="shared" si="94"/>
        <v>7</v>
      </c>
    </row>
    <row r="1203" spans="1:14" ht="31.5" customHeight="1" x14ac:dyDescent="0.45">
      <c r="A1203" s="6" t="str">
        <f t="shared" si="90"/>
        <v>123-8</v>
      </c>
      <c r="B1203" s="6" t="str">
        <f t="shared" si="91"/>
        <v>123-8</v>
      </c>
      <c r="C1203" s="21">
        <f>原本!A1202</f>
        <v>123</v>
      </c>
      <c r="D1203" s="22" t="s">
        <v>9</v>
      </c>
      <c r="E1203" s="23">
        <f>原本!B1202</f>
        <v>8</v>
      </c>
      <c r="F1203" s="21">
        <f>原本!C1202</f>
        <v>0</v>
      </c>
      <c r="G1203" s="21" t="str">
        <f t="shared" si="92"/>
        <v>123-8</v>
      </c>
      <c r="H1203" s="42"/>
      <c r="I1203" s="24" t="str">
        <f>原本!D1202</f>
        <v>BALENCIAGA</v>
      </c>
      <c r="J1203" s="25" t="str">
        <f>原本!E1202</f>
        <v>バッグ</v>
      </c>
      <c r="K1203" s="25" t="str">
        <f>原本!G1202</f>
        <v>ショルダーバッグ/付属品:保存袋,ミラー</v>
      </c>
      <c r="L1203" s="26">
        <f t="shared" si="93"/>
        <v>123</v>
      </c>
      <c r="M1203" s="26" t="s">
        <v>0</v>
      </c>
      <c r="N1203" s="26">
        <f t="shared" si="94"/>
        <v>8</v>
      </c>
    </row>
    <row r="1204" spans="1:14" ht="31.5" customHeight="1" x14ac:dyDescent="0.45">
      <c r="A1204" s="6" t="str">
        <f t="shared" si="90"/>
        <v>123-9</v>
      </c>
      <c r="B1204" s="6" t="str">
        <f t="shared" si="91"/>
        <v>123-9</v>
      </c>
      <c r="C1204" s="21">
        <f>原本!A1203</f>
        <v>123</v>
      </c>
      <c r="D1204" s="22" t="s">
        <v>9</v>
      </c>
      <c r="E1204" s="23">
        <f>原本!B1203</f>
        <v>9</v>
      </c>
      <c r="F1204" s="21">
        <f>原本!C1203</f>
        <v>0</v>
      </c>
      <c r="G1204" s="21" t="str">
        <f t="shared" si="92"/>
        <v>123-9</v>
      </c>
      <c r="H1204" s="42"/>
      <c r="I1204" s="24" t="str">
        <f>原本!D1203</f>
        <v>PRADA</v>
      </c>
      <c r="J1204" s="25" t="str">
        <f>原本!E1203</f>
        <v>バッグ</v>
      </c>
      <c r="K1204" s="25" t="str">
        <f>原本!G1203</f>
        <v>2wayバッグ/付属品:ストラップ</v>
      </c>
      <c r="L1204" s="26">
        <f t="shared" si="93"/>
        <v>123</v>
      </c>
      <c r="M1204" s="26" t="s">
        <v>0</v>
      </c>
      <c r="N1204" s="26">
        <f t="shared" si="94"/>
        <v>9</v>
      </c>
    </row>
    <row r="1205" spans="1:14" ht="31.5" customHeight="1" x14ac:dyDescent="0.45">
      <c r="A1205" s="6" t="str">
        <f t="shared" si="90"/>
        <v>123-10</v>
      </c>
      <c r="B1205" s="6" t="str">
        <f t="shared" si="91"/>
        <v>123-10</v>
      </c>
      <c r="C1205" s="21">
        <f>原本!A1204</f>
        <v>123</v>
      </c>
      <c r="D1205" s="22" t="s">
        <v>9</v>
      </c>
      <c r="E1205" s="23">
        <f>原本!B1204</f>
        <v>10</v>
      </c>
      <c r="F1205" s="21">
        <f>原本!C1204</f>
        <v>0</v>
      </c>
      <c r="G1205" s="21" t="str">
        <f t="shared" si="92"/>
        <v>123-10</v>
      </c>
      <c r="H1205" s="42"/>
      <c r="I1205" s="24" t="str">
        <f>原本!D1204</f>
        <v>PRADA</v>
      </c>
      <c r="J1205" s="25" t="str">
        <f>原本!E1204</f>
        <v>バッグ</v>
      </c>
      <c r="K1205" s="25" t="str">
        <f>原本!G1204</f>
        <v>ショルダーバッグ</v>
      </c>
      <c r="L1205" s="26">
        <f t="shared" si="93"/>
        <v>123</v>
      </c>
      <c r="M1205" s="26" t="s">
        <v>0</v>
      </c>
      <c r="N1205" s="26">
        <f t="shared" si="94"/>
        <v>10</v>
      </c>
    </row>
    <row r="1206" spans="1:14" ht="31.5" customHeight="1" x14ac:dyDescent="0.45">
      <c r="A1206" s="6" t="str">
        <f t="shared" si="90"/>
        <v>124-1</v>
      </c>
      <c r="B1206" s="6" t="str">
        <f t="shared" si="91"/>
        <v>124-1</v>
      </c>
      <c r="C1206" s="21">
        <f>原本!A1205</f>
        <v>124</v>
      </c>
      <c r="D1206" s="22" t="s">
        <v>9</v>
      </c>
      <c r="E1206" s="23">
        <f>原本!B1205</f>
        <v>1</v>
      </c>
      <c r="F1206" s="21">
        <f>原本!C1205</f>
        <v>0</v>
      </c>
      <c r="G1206" s="21" t="str">
        <f t="shared" si="92"/>
        <v>124-1</v>
      </c>
      <c r="H1206" s="42"/>
      <c r="I1206" s="24" t="str">
        <f>原本!D1205</f>
        <v>PRADA</v>
      </c>
      <c r="J1206" s="25" t="str">
        <f>原本!E1205</f>
        <v>バッグ</v>
      </c>
      <c r="K1206" s="25" t="str">
        <f>原本!G1205</f>
        <v>ショルダーバッグ　ブラック/付属品:ショルスト*2・クロシェット・キーリング・コインケース</v>
      </c>
      <c r="L1206" s="26">
        <f t="shared" si="93"/>
        <v>124</v>
      </c>
      <c r="M1206" s="26" t="s">
        <v>0</v>
      </c>
      <c r="N1206" s="26">
        <f t="shared" si="94"/>
        <v>1</v>
      </c>
    </row>
    <row r="1207" spans="1:14" ht="31.5" customHeight="1" x14ac:dyDescent="0.45">
      <c r="A1207" s="6" t="str">
        <f t="shared" si="90"/>
        <v>124-2</v>
      </c>
      <c r="B1207" s="6" t="str">
        <f t="shared" si="91"/>
        <v>124-2</v>
      </c>
      <c r="C1207" s="21">
        <f>原本!A1206</f>
        <v>124</v>
      </c>
      <c r="D1207" s="22" t="s">
        <v>9</v>
      </c>
      <c r="E1207" s="23">
        <f>原本!B1206</f>
        <v>2</v>
      </c>
      <c r="F1207" s="21">
        <f>原本!C1206</f>
        <v>0</v>
      </c>
      <c r="G1207" s="21" t="str">
        <f t="shared" si="92"/>
        <v>124-2</v>
      </c>
      <c r="H1207" s="42"/>
      <c r="I1207" s="24" t="str">
        <f>原本!D1206</f>
        <v>PRADA</v>
      </c>
      <c r="J1207" s="25" t="str">
        <f>原本!E1206</f>
        <v>バッグ</v>
      </c>
      <c r="K1207" s="25" t="str">
        <f>原本!G1206</f>
        <v>【別展】パデッド　ショルダーバッグ　ブラック/付属品:保存袋</v>
      </c>
      <c r="L1207" s="26">
        <f t="shared" si="93"/>
        <v>124</v>
      </c>
      <c r="M1207" s="26" t="s">
        <v>0</v>
      </c>
      <c r="N1207" s="26">
        <f t="shared" si="94"/>
        <v>2</v>
      </c>
    </row>
    <row r="1208" spans="1:14" ht="31.5" customHeight="1" x14ac:dyDescent="0.45">
      <c r="A1208" s="6" t="str">
        <f t="shared" si="90"/>
        <v>124-3</v>
      </c>
      <c r="B1208" s="6" t="str">
        <f t="shared" si="91"/>
        <v>124-3</v>
      </c>
      <c r="C1208" s="21">
        <f>原本!A1207</f>
        <v>124</v>
      </c>
      <c r="D1208" s="22" t="s">
        <v>9</v>
      </c>
      <c r="E1208" s="23">
        <f>原本!B1207</f>
        <v>3</v>
      </c>
      <c r="F1208" s="21">
        <f>原本!C1207</f>
        <v>0</v>
      </c>
      <c r="G1208" s="21" t="str">
        <f t="shared" si="92"/>
        <v>124-3</v>
      </c>
      <c r="H1208" s="42"/>
      <c r="I1208" s="24" t="str">
        <f>原本!D1207</f>
        <v>PRADA</v>
      </c>
      <c r="J1208" s="25" t="str">
        <f>原本!E1207</f>
        <v>バッグ</v>
      </c>
      <c r="K1208" s="25" t="str">
        <f>原本!G1207</f>
        <v>2Wayバッグ　ヴィッテロダイノ　ブラック/付属品:ショルダーストラップ</v>
      </c>
      <c r="L1208" s="26">
        <f t="shared" si="93"/>
        <v>124</v>
      </c>
      <c r="M1208" s="26" t="s">
        <v>0</v>
      </c>
      <c r="N1208" s="26">
        <f t="shared" si="94"/>
        <v>3</v>
      </c>
    </row>
    <row r="1209" spans="1:14" ht="31.5" customHeight="1" x14ac:dyDescent="0.45">
      <c r="A1209" s="6" t="str">
        <f t="shared" si="90"/>
        <v>124-4</v>
      </c>
      <c r="B1209" s="6" t="str">
        <f t="shared" si="91"/>
        <v>124-4</v>
      </c>
      <c r="C1209" s="21">
        <f>原本!A1208</f>
        <v>124</v>
      </c>
      <c r="D1209" s="22" t="s">
        <v>9</v>
      </c>
      <c r="E1209" s="23">
        <f>原本!B1208</f>
        <v>4</v>
      </c>
      <c r="F1209" s="21">
        <f>原本!C1208</f>
        <v>0</v>
      </c>
      <c r="G1209" s="21" t="str">
        <f t="shared" si="92"/>
        <v>124-4</v>
      </c>
      <c r="H1209" s="42"/>
      <c r="I1209" s="24" t="str">
        <f>原本!D1208</f>
        <v>PRADA</v>
      </c>
      <c r="J1209" s="25" t="str">
        <f>原本!E1208</f>
        <v>バッグ</v>
      </c>
      <c r="K1209" s="25" t="str">
        <f>原本!G1208</f>
        <v>ジャガード　2Wayバッグ　ベージュ　ピンク/付属品:ショルスト・カード・クロシェット・キーリング</v>
      </c>
      <c r="L1209" s="26">
        <f t="shared" si="93"/>
        <v>124</v>
      </c>
      <c r="M1209" s="26" t="s">
        <v>0</v>
      </c>
      <c r="N1209" s="26">
        <f t="shared" si="94"/>
        <v>4</v>
      </c>
    </row>
    <row r="1210" spans="1:14" ht="31.5" customHeight="1" x14ac:dyDescent="0.45">
      <c r="A1210" s="6" t="str">
        <f t="shared" si="90"/>
        <v>124-5</v>
      </c>
      <c r="B1210" s="6" t="str">
        <f t="shared" si="91"/>
        <v>124-5</v>
      </c>
      <c r="C1210" s="21">
        <f>原本!A1209</f>
        <v>124</v>
      </c>
      <c r="D1210" s="22" t="s">
        <v>9</v>
      </c>
      <c r="E1210" s="23">
        <f>原本!B1209</f>
        <v>5</v>
      </c>
      <c r="F1210" s="21">
        <f>原本!C1209</f>
        <v>0</v>
      </c>
      <c r="G1210" s="21" t="str">
        <f t="shared" si="92"/>
        <v>124-5</v>
      </c>
      <c r="H1210" s="42"/>
      <c r="I1210" s="24" t="str">
        <f>原本!D1209</f>
        <v>PRADA</v>
      </c>
      <c r="J1210" s="25" t="str">
        <f>原本!E1209</f>
        <v>バッグ</v>
      </c>
      <c r="K1210" s="25" t="str">
        <f>原本!G1209</f>
        <v>カナパ　2Wayバッグ　ブラック/付属品:ショルダーストラップ</v>
      </c>
      <c r="L1210" s="26">
        <f t="shared" si="93"/>
        <v>124</v>
      </c>
      <c r="M1210" s="26" t="s">
        <v>0</v>
      </c>
      <c r="N1210" s="26">
        <f t="shared" si="94"/>
        <v>5</v>
      </c>
    </row>
    <row r="1211" spans="1:14" ht="31.5" customHeight="1" x14ac:dyDescent="0.45">
      <c r="A1211" s="6" t="str">
        <f t="shared" si="90"/>
        <v>124-6</v>
      </c>
      <c r="B1211" s="6" t="str">
        <f t="shared" si="91"/>
        <v>124-6</v>
      </c>
      <c r="C1211" s="21">
        <f>原本!A1210</f>
        <v>124</v>
      </c>
      <c r="D1211" s="22" t="s">
        <v>9</v>
      </c>
      <c r="E1211" s="23">
        <f>原本!B1210</f>
        <v>6</v>
      </c>
      <c r="F1211" s="21">
        <f>原本!C1210</f>
        <v>0</v>
      </c>
      <c r="G1211" s="21" t="str">
        <f t="shared" si="92"/>
        <v>124-6</v>
      </c>
      <c r="H1211" s="42"/>
      <c r="I1211" s="24" t="str">
        <f>原本!D1210</f>
        <v>GUCCI</v>
      </c>
      <c r="J1211" s="25" t="str">
        <f>原本!E1210</f>
        <v>バッグ</v>
      </c>
      <c r="K1211" s="25" t="str">
        <f>原本!G1210</f>
        <v>GG柄　オフィディア　シェリー　ショルダートートバッグ</v>
      </c>
      <c r="L1211" s="26">
        <f t="shared" si="93"/>
        <v>124</v>
      </c>
      <c r="M1211" s="26" t="s">
        <v>0</v>
      </c>
      <c r="N1211" s="26">
        <f t="shared" si="94"/>
        <v>6</v>
      </c>
    </row>
    <row r="1212" spans="1:14" ht="31.5" customHeight="1" x14ac:dyDescent="0.45">
      <c r="A1212" s="6" t="str">
        <f t="shared" si="90"/>
        <v>124-7</v>
      </c>
      <c r="B1212" s="6" t="str">
        <f t="shared" si="91"/>
        <v>124-7</v>
      </c>
      <c r="C1212" s="21">
        <f>原本!A1211</f>
        <v>124</v>
      </c>
      <c r="D1212" s="22" t="s">
        <v>9</v>
      </c>
      <c r="E1212" s="23">
        <f>原本!B1211</f>
        <v>7</v>
      </c>
      <c r="F1212" s="21">
        <f>原本!C1211</f>
        <v>0</v>
      </c>
      <c r="G1212" s="21" t="str">
        <f t="shared" si="92"/>
        <v>124-7</v>
      </c>
      <c r="H1212" s="42"/>
      <c r="I1212" s="24" t="str">
        <f>原本!D1211</f>
        <v>GUCCI</v>
      </c>
      <c r="J1212" s="25" t="str">
        <f>原本!E1211</f>
        <v>バッグ</v>
      </c>
      <c r="K1212" s="25" t="str">
        <f>原本!G1211</f>
        <v>バンブー　2Wayバッグ　ブラック/付属品:ショルダーストラップ</v>
      </c>
      <c r="L1212" s="26">
        <f t="shared" si="93"/>
        <v>124</v>
      </c>
      <c r="M1212" s="26" t="s">
        <v>0</v>
      </c>
      <c r="N1212" s="26">
        <f t="shared" si="94"/>
        <v>7</v>
      </c>
    </row>
    <row r="1213" spans="1:14" ht="31.5" customHeight="1" x14ac:dyDescent="0.45">
      <c r="A1213" s="6" t="str">
        <f t="shared" si="90"/>
        <v>124-8</v>
      </c>
      <c r="B1213" s="6" t="str">
        <f t="shared" si="91"/>
        <v>124-8</v>
      </c>
      <c r="C1213" s="21">
        <f>原本!A1212</f>
        <v>124</v>
      </c>
      <c r="D1213" s="22" t="s">
        <v>9</v>
      </c>
      <c r="E1213" s="23">
        <f>原本!B1212</f>
        <v>8</v>
      </c>
      <c r="F1213" s="21">
        <f>原本!C1212</f>
        <v>0</v>
      </c>
      <c r="G1213" s="21" t="str">
        <f t="shared" si="92"/>
        <v>124-8</v>
      </c>
      <c r="H1213" s="42"/>
      <c r="I1213" s="24" t="str">
        <f>原本!D1212</f>
        <v>GUCCI</v>
      </c>
      <c r="J1213" s="25" t="str">
        <f>原本!E1212</f>
        <v>バッグ</v>
      </c>
      <c r="K1213" s="25" t="str">
        <f>原本!G1212</f>
        <v>ハンドバッグ　ブラック/付属品:保存袋</v>
      </c>
      <c r="L1213" s="26">
        <f t="shared" si="93"/>
        <v>124</v>
      </c>
      <c r="M1213" s="26" t="s">
        <v>0</v>
      </c>
      <c r="N1213" s="26">
        <f t="shared" si="94"/>
        <v>8</v>
      </c>
    </row>
    <row r="1214" spans="1:14" ht="31.5" customHeight="1" x14ac:dyDescent="0.45">
      <c r="A1214" s="6" t="str">
        <f t="shared" si="90"/>
        <v>124-9</v>
      </c>
      <c r="B1214" s="6" t="str">
        <f t="shared" si="91"/>
        <v>124-9</v>
      </c>
      <c r="C1214" s="21">
        <f>原本!A1213</f>
        <v>124</v>
      </c>
      <c r="D1214" s="22" t="s">
        <v>9</v>
      </c>
      <c r="E1214" s="23">
        <f>原本!B1213</f>
        <v>9</v>
      </c>
      <c r="F1214" s="21">
        <f>原本!C1213</f>
        <v>0</v>
      </c>
      <c r="G1214" s="21" t="str">
        <f t="shared" si="92"/>
        <v>124-9</v>
      </c>
      <c r="H1214" s="42"/>
      <c r="I1214" s="24" t="str">
        <f>原本!D1213</f>
        <v>GUCCI</v>
      </c>
      <c r="J1214" s="25" t="str">
        <f>原本!E1213</f>
        <v>バッグ</v>
      </c>
      <c r="K1214" s="25" t="str">
        <f>原本!G1213</f>
        <v>インターロッキングG　チェーンショルダー　グレー</v>
      </c>
      <c r="L1214" s="26">
        <f t="shared" si="93"/>
        <v>124</v>
      </c>
      <c r="M1214" s="26" t="s">
        <v>0</v>
      </c>
      <c r="N1214" s="26">
        <f t="shared" si="94"/>
        <v>9</v>
      </c>
    </row>
    <row r="1215" spans="1:14" ht="31.5" customHeight="1" x14ac:dyDescent="0.45">
      <c r="A1215" s="6" t="str">
        <f t="shared" si="90"/>
        <v>124-10</v>
      </c>
      <c r="B1215" s="6" t="str">
        <f t="shared" si="91"/>
        <v>124-10</v>
      </c>
      <c r="C1215" s="21">
        <f>原本!A1214</f>
        <v>124</v>
      </c>
      <c r="D1215" s="22" t="s">
        <v>9</v>
      </c>
      <c r="E1215" s="23">
        <f>原本!B1214</f>
        <v>10</v>
      </c>
      <c r="F1215" s="21">
        <f>原本!C1214</f>
        <v>0</v>
      </c>
      <c r="G1215" s="21" t="str">
        <f t="shared" si="92"/>
        <v>124-10</v>
      </c>
      <c r="H1215" s="42"/>
      <c r="I1215" s="24" t="str">
        <f>原本!D1214</f>
        <v>GUCCI</v>
      </c>
      <c r="J1215" s="25" t="str">
        <f>原本!E1214</f>
        <v>バッグ</v>
      </c>
      <c r="K1215" s="25" t="str">
        <f>原本!G1214</f>
        <v>インターロッキングG　チェーンショルダー　ベージュ/付属品:保存箱・保存袋・ショルダーストラップ</v>
      </c>
      <c r="L1215" s="26">
        <f t="shared" si="93"/>
        <v>124</v>
      </c>
      <c r="M1215" s="26" t="s">
        <v>0</v>
      </c>
      <c r="N1215" s="26">
        <f t="shared" si="94"/>
        <v>10</v>
      </c>
    </row>
    <row r="1216" spans="1:14" ht="31.5" customHeight="1" x14ac:dyDescent="0.45">
      <c r="A1216" s="6" t="str">
        <f t="shared" si="90"/>
        <v>125-1</v>
      </c>
      <c r="B1216" s="6" t="str">
        <f t="shared" si="91"/>
        <v>125-1</v>
      </c>
      <c r="C1216" s="21">
        <f>原本!A1215</f>
        <v>125</v>
      </c>
      <c r="D1216" s="22" t="s">
        <v>9</v>
      </c>
      <c r="E1216" s="23">
        <f>原本!B1215</f>
        <v>1</v>
      </c>
      <c r="F1216" s="21">
        <f>原本!C1215</f>
        <v>0</v>
      </c>
      <c r="G1216" s="21" t="str">
        <f t="shared" si="92"/>
        <v>125-1</v>
      </c>
      <c r="H1216" s="42"/>
      <c r="I1216" s="24" t="str">
        <f>原本!D1215</f>
        <v>LOUIS VUITTON</v>
      </c>
      <c r="J1216" s="25" t="str">
        <f>原本!E1215</f>
        <v>バッグ</v>
      </c>
      <c r="K1216" s="25" t="str">
        <f>原本!G1215</f>
        <v xml:space="preserve">ﾓﾉｸﾞﾗﾑ   ﾌﾗﾈﾘｰPM </v>
      </c>
      <c r="L1216" s="26">
        <f t="shared" si="93"/>
        <v>125</v>
      </c>
      <c r="M1216" s="26" t="s">
        <v>0</v>
      </c>
      <c r="N1216" s="26">
        <f t="shared" si="94"/>
        <v>1</v>
      </c>
    </row>
    <row r="1217" spans="1:14" ht="31.5" customHeight="1" x14ac:dyDescent="0.45">
      <c r="A1217" s="6" t="str">
        <f t="shared" si="90"/>
        <v>125-2</v>
      </c>
      <c r="B1217" s="6" t="str">
        <f t="shared" si="91"/>
        <v>125-2</v>
      </c>
      <c r="C1217" s="21">
        <f>原本!A1216</f>
        <v>125</v>
      </c>
      <c r="D1217" s="22" t="s">
        <v>9</v>
      </c>
      <c r="E1217" s="23">
        <f>原本!B1216</f>
        <v>2</v>
      </c>
      <c r="F1217" s="21">
        <f>原本!C1216</f>
        <v>0</v>
      </c>
      <c r="G1217" s="21" t="str">
        <f t="shared" si="92"/>
        <v>125-2</v>
      </c>
      <c r="H1217" s="42"/>
      <c r="I1217" s="24" t="str">
        <f>原本!D1216</f>
        <v>LOUIS VUITTON</v>
      </c>
      <c r="J1217" s="25" t="str">
        <f>原本!E1216</f>
        <v>バッグ</v>
      </c>
      <c r="K1217" s="25" t="str">
        <f>原本!G1216</f>
        <v>ﾓﾉｸﾞﾗﾑ ｶﾊﾞﾋﾟｱﾉ</v>
      </c>
      <c r="L1217" s="26">
        <f t="shared" si="93"/>
        <v>125</v>
      </c>
      <c r="M1217" s="26" t="s">
        <v>0</v>
      </c>
      <c r="N1217" s="26">
        <f t="shared" si="94"/>
        <v>2</v>
      </c>
    </row>
    <row r="1218" spans="1:14" ht="31.5" customHeight="1" x14ac:dyDescent="0.45">
      <c r="A1218" s="6" t="str">
        <f t="shared" si="90"/>
        <v>125-3</v>
      </c>
      <c r="B1218" s="6" t="str">
        <f t="shared" si="91"/>
        <v>125-3</v>
      </c>
      <c r="C1218" s="21">
        <f>原本!A1217</f>
        <v>125</v>
      </c>
      <c r="D1218" s="22" t="s">
        <v>9</v>
      </c>
      <c r="E1218" s="23">
        <f>原本!B1217</f>
        <v>3</v>
      </c>
      <c r="F1218" s="21">
        <f>原本!C1217</f>
        <v>0</v>
      </c>
      <c r="G1218" s="21" t="str">
        <f t="shared" si="92"/>
        <v>125-3</v>
      </c>
      <c r="H1218" s="42"/>
      <c r="I1218" s="24" t="str">
        <f>原本!D1217</f>
        <v>LOUIS VUITTON</v>
      </c>
      <c r="J1218" s="25" t="str">
        <f>原本!E1217</f>
        <v>バッグ</v>
      </c>
      <c r="K1218" s="25" t="str">
        <f>原本!G1217</f>
        <v xml:space="preserve"> ﾓﾉｸﾞﾗﾑ ｶﾊﾞﾋﾟｱﾉ</v>
      </c>
      <c r="L1218" s="26">
        <f t="shared" si="93"/>
        <v>125</v>
      </c>
      <c r="M1218" s="26" t="s">
        <v>0</v>
      </c>
      <c r="N1218" s="26">
        <f t="shared" si="94"/>
        <v>3</v>
      </c>
    </row>
    <row r="1219" spans="1:14" ht="31.5" customHeight="1" x14ac:dyDescent="0.45">
      <c r="A1219" s="6" t="str">
        <f t="shared" si="90"/>
        <v>125-4</v>
      </c>
      <c r="B1219" s="6" t="str">
        <f t="shared" si="91"/>
        <v>125-4</v>
      </c>
      <c r="C1219" s="21">
        <f>原本!A1218</f>
        <v>125</v>
      </c>
      <c r="D1219" s="22" t="s">
        <v>9</v>
      </c>
      <c r="E1219" s="23">
        <f>原本!B1218</f>
        <v>4</v>
      </c>
      <c r="F1219" s="21">
        <f>原本!C1218</f>
        <v>0</v>
      </c>
      <c r="G1219" s="21" t="str">
        <f t="shared" si="92"/>
        <v>125-4</v>
      </c>
      <c r="H1219" s="42"/>
      <c r="I1219" s="24" t="str">
        <f>原本!D1218</f>
        <v>LOUIS VUITTON</v>
      </c>
      <c r="J1219" s="25" t="str">
        <f>原本!E1218</f>
        <v>バッグ</v>
      </c>
      <c r="K1219" s="25" t="str">
        <f>原本!G1218</f>
        <v>ﾙｰﾋﾟﾝｸﾞGM ﾓﾉｸﾞﾗﾑ</v>
      </c>
      <c r="L1219" s="26">
        <f t="shared" si="93"/>
        <v>125</v>
      </c>
      <c r="M1219" s="26" t="s">
        <v>0</v>
      </c>
      <c r="N1219" s="26">
        <f t="shared" si="94"/>
        <v>4</v>
      </c>
    </row>
    <row r="1220" spans="1:14" ht="31.5" customHeight="1" x14ac:dyDescent="0.45">
      <c r="A1220" s="6" t="str">
        <f t="shared" si="90"/>
        <v>125-5</v>
      </c>
      <c r="B1220" s="6" t="str">
        <f t="shared" si="91"/>
        <v>125-5</v>
      </c>
      <c r="C1220" s="21">
        <f>原本!A1219</f>
        <v>125</v>
      </c>
      <c r="D1220" s="22" t="s">
        <v>9</v>
      </c>
      <c r="E1220" s="23">
        <f>原本!B1219</f>
        <v>5</v>
      </c>
      <c r="F1220" s="21">
        <f>原本!C1219</f>
        <v>0</v>
      </c>
      <c r="G1220" s="21" t="str">
        <f t="shared" si="92"/>
        <v>125-5</v>
      </c>
      <c r="H1220" s="42"/>
      <c r="I1220" s="24" t="str">
        <f>原本!D1219</f>
        <v>LOUIS VUITTON</v>
      </c>
      <c r="J1220" s="25" t="str">
        <f>原本!E1219</f>
        <v>バッグ</v>
      </c>
      <c r="K1220" s="25" t="str">
        <f>原本!G1219</f>
        <v xml:space="preserve"> ﾙｰﾋﾟﾝｸﾞGM ﾓﾉｸﾞﾗﾑ  </v>
      </c>
      <c r="L1220" s="26">
        <f t="shared" si="93"/>
        <v>125</v>
      </c>
      <c r="M1220" s="26" t="s">
        <v>0</v>
      </c>
      <c r="N1220" s="26">
        <f t="shared" si="94"/>
        <v>5</v>
      </c>
    </row>
    <row r="1221" spans="1:14" ht="31.5" customHeight="1" x14ac:dyDescent="0.45">
      <c r="A1221" s="6" t="str">
        <f t="shared" si="90"/>
        <v>125-6</v>
      </c>
      <c r="B1221" s="6" t="str">
        <f t="shared" si="91"/>
        <v>125-6</v>
      </c>
      <c r="C1221" s="21">
        <f>原本!A1220</f>
        <v>125</v>
      </c>
      <c r="D1221" s="22" t="s">
        <v>9</v>
      </c>
      <c r="E1221" s="23">
        <f>原本!B1220</f>
        <v>6</v>
      </c>
      <c r="F1221" s="21">
        <f>原本!C1220</f>
        <v>0</v>
      </c>
      <c r="G1221" s="21" t="str">
        <f t="shared" si="92"/>
        <v>125-6</v>
      </c>
      <c r="H1221" s="42"/>
      <c r="I1221" s="24" t="str">
        <f>原本!D1220</f>
        <v>LOUIS VUITTON</v>
      </c>
      <c r="J1221" s="25" t="str">
        <f>原本!E1220</f>
        <v>バッグ</v>
      </c>
      <c r="K1221" s="25" t="str">
        <f>原本!G1220</f>
        <v xml:space="preserve"> ｶﾙﾄｼｴｰﾙ ﾓﾉｸﾞﾗﾑ</v>
      </c>
      <c r="L1221" s="26">
        <f t="shared" si="93"/>
        <v>125</v>
      </c>
      <c r="M1221" s="26" t="s">
        <v>0</v>
      </c>
      <c r="N1221" s="26">
        <f t="shared" si="94"/>
        <v>6</v>
      </c>
    </row>
    <row r="1222" spans="1:14" ht="31.5" customHeight="1" x14ac:dyDescent="0.45">
      <c r="A1222" s="6" t="str">
        <f t="shared" ref="A1222:A1285" si="95">$C$3&amp;B1222</f>
        <v>125-7</v>
      </c>
      <c r="B1222" s="6" t="str">
        <f t="shared" ref="B1222:B1285" si="96">C1222&amp;-E1222</f>
        <v>125-7</v>
      </c>
      <c r="C1222" s="21">
        <f>原本!A1221</f>
        <v>125</v>
      </c>
      <c r="D1222" s="22" t="s">
        <v>9</v>
      </c>
      <c r="E1222" s="23">
        <f>原本!B1221</f>
        <v>7</v>
      </c>
      <c r="F1222" s="21">
        <f>原本!C1221</f>
        <v>0</v>
      </c>
      <c r="G1222" s="21" t="str">
        <f t="shared" ref="G1222:G1285" si="97">C1222&amp;-E1222</f>
        <v>125-7</v>
      </c>
      <c r="H1222" s="42"/>
      <c r="I1222" s="24" t="str">
        <f>原本!D1221</f>
        <v>LOUIS VUITTON</v>
      </c>
      <c r="J1222" s="25" t="str">
        <f>原本!E1221</f>
        <v>バッグ</v>
      </c>
      <c r="K1222" s="25" t="str">
        <f>原本!G1221</f>
        <v xml:space="preserve"> ﾐｭｾﾞｯﾄｻﾙｻ ｼｮｰﾄ ﾓﾉｸﾞﾗﾑ </v>
      </c>
      <c r="L1222" s="26">
        <f t="shared" ref="L1222:L1285" si="98">C1222</f>
        <v>125</v>
      </c>
      <c r="M1222" s="26" t="s">
        <v>0</v>
      </c>
      <c r="N1222" s="26">
        <f t="shared" ref="N1222:N1285" si="99">E1222</f>
        <v>7</v>
      </c>
    </row>
    <row r="1223" spans="1:14" ht="31.5" customHeight="1" x14ac:dyDescent="0.45">
      <c r="A1223" s="6" t="str">
        <f t="shared" si="95"/>
        <v>125-8</v>
      </c>
      <c r="B1223" s="6" t="str">
        <f t="shared" si="96"/>
        <v>125-8</v>
      </c>
      <c r="C1223" s="21">
        <f>原本!A1222</f>
        <v>125</v>
      </c>
      <c r="D1223" s="22" t="s">
        <v>9</v>
      </c>
      <c r="E1223" s="23">
        <f>原本!B1222</f>
        <v>8</v>
      </c>
      <c r="F1223" s="21">
        <f>原本!C1222</f>
        <v>0</v>
      </c>
      <c r="G1223" s="21" t="str">
        <f t="shared" si="97"/>
        <v>125-8</v>
      </c>
      <c r="H1223" s="42"/>
      <c r="I1223" s="24" t="str">
        <f>原本!D1222</f>
        <v>LOUIS VUITTON</v>
      </c>
      <c r="J1223" s="25" t="str">
        <f>原本!E1222</f>
        <v>バッグ</v>
      </c>
      <c r="K1223" s="25" t="str">
        <f>原本!G1222</f>
        <v>ﾓﾉｸﾞﾗﾑ ﾐｭｾﾞｯﾄ</v>
      </c>
      <c r="L1223" s="26">
        <f t="shared" si="98"/>
        <v>125</v>
      </c>
      <c r="M1223" s="26" t="s">
        <v>0</v>
      </c>
      <c r="N1223" s="26">
        <f t="shared" si="99"/>
        <v>8</v>
      </c>
    </row>
    <row r="1224" spans="1:14" ht="31.5" customHeight="1" x14ac:dyDescent="0.45">
      <c r="A1224" s="6" t="str">
        <f t="shared" si="95"/>
        <v>125-9</v>
      </c>
      <c r="B1224" s="6" t="str">
        <f t="shared" si="96"/>
        <v>125-9</v>
      </c>
      <c r="C1224" s="21">
        <f>原本!A1223</f>
        <v>125</v>
      </c>
      <c r="D1224" s="22" t="s">
        <v>9</v>
      </c>
      <c r="E1224" s="23">
        <f>原本!B1223</f>
        <v>9</v>
      </c>
      <c r="F1224" s="21">
        <f>原本!C1223</f>
        <v>0</v>
      </c>
      <c r="G1224" s="21" t="str">
        <f t="shared" si="97"/>
        <v>125-9</v>
      </c>
      <c r="H1224" s="42"/>
      <c r="I1224" s="24" t="str">
        <f>原本!D1223</f>
        <v>LOUIS VUITTON</v>
      </c>
      <c r="J1224" s="25" t="str">
        <f>原本!E1223</f>
        <v>バッグ</v>
      </c>
      <c r="K1224" s="25" t="str">
        <f>原本!G1223</f>
        <v>ﾓﾉｸﾞﾗﾑ ﾐｭｾﾞｯﾄ</v>
      </c>
      <c r="L1224" s="26">
        <f t="shared" si="98"/>
        <v>125</v>
      </c>
      <c r="M1224" s="26" t="s">
        <v>0</v>
      </c>
      <c r="N1224" s="26">
        <f t="shared" si="99"/>
        <v>9</v>
      </c>
    </row>
    <row r="1225" spans="1:14" ht="31.5" customHeight="1" x14ac:dyDescent="0.45">
      <c r="A1225" s="6" t="str">
        <f t="shared" si="95"/>
        <v>125-10</v>
      </c>
      <c r="B1225" s="6" t="str">
        <f t="shared" si="96"/>
        <v>125-10</v>
      </c>
      <c r="C1225" s="21">
        <f>原本!A1224</f>
        <v>125</v>
      </c>
      <c r="D1225" s="22" t="s">
        <v>9</v>
      </c>
      <c r="E1225" s="23">
        <f>原本!B1224</f>
        <v>10</v>
      </c>
      <c r="F1225" s="21">
        <f>原本!C1224</f>
        <v>0</v>
      </c>
      <c r="G1225" s="21" t="str">
        <f t="shared" si="97"/>
        <v>125-10</v>
      </c>
      <c r="H1225" s="42"/>
      <c r="I1225" s="24" t="str">
        <f>原本!D1224</f>
        <v>LOUIS VUITTON</v>
      </c>
      <c r="J1225" s="25" t="str">
        <f>原本!E1224</f>
        <v>バッグ</v>
      </c>
      <c r="K1225" s="25" t="str">
        <f>原本!G1224</f>
        <v xml:space="preserve"> ｱﾙﾏ ﾓﾉｸﾞﾗﾑ</v>
      </c>
      <c r="L1225" s="26">
        <f t="shared" si="98"/>
        <v>125</v>
      </c>
      <c r="M1225" s="26" t="s">
        <v>0</v>
      </c>
      <c r="N1225" s="26">
        <f t="shared" si="99"/>
        <v>10</v>
      </c>
    </row>
    <row r="1226" spans="1:14" ht="31.5" customHeight="1" x14ac:dyDescent="0.45">
      <c r="A1226" s="6" t="str">
        <f t="shared" si="95"/>
        <v>126-1</v>
      </c>
      <c r="B1226" s="6" t="str">
        <f t="shared" si="96"/>
        <v>126-1</v>
      </c>
      <c r="C1226" s="21">
        <f>原本!A1225</f>
        <v>126</v>
      </c>
      <c r="D1226" s="22" t="s">
        <v>9</v>
      </c>
      <c r="E1226" s="23">
        <f>原本!B1225</f>
        <v>1</v>
      </c>
      <c r="F1226" s="21">
        <f>原本!C1225</f>
        <v>0</v>
      </c>
      <c r="G1226" s="21" t="str">
        <f t="shared" si="97"/>
        <v>126-1</v>
      </c>
      <c r="H1226" s="42"/>
      <c r="I1226" s="24" t="str">
        <f>原本!D1225</f>
        <v>LOUIS VUITTON</v>
      </c>
      <c r="J1226" s="25" t="str">
        <f>原本!E1225</f>
        <v>バッグ</v>
      </c>
      <c r="K1226" s="25" t="str">
        <f>原本!G1225</f>
        <v>カバボブール</v>
      </c>
      <c r="L1226" s="26">
        <f t="shared" si="98"/>
        <v>126</v>
      </c>
      <c r="M1226" s="26" t="s">
        <v>0</v>
      </c>
      <c r="N1226" s="26">
        <f t="shared" si="99"/>
        <v>1</v>
      </c>
    </row>
    <row r="1227" spans="1:14" ht="31.5" customHeight="1" x14ac:dyDescent="0.45">
      <c r="A1227" s="6" t="str">
        <f t="shared" si="95"/>
        <v>126-2</v>
      </c>
      <c r="B1227" s="6" t="str">
        <f t="shared" si="96"/>
        <v>126-2</v>
      </c>
      <c r="C1227" s="21">
        <f>原本!A1226</f>
        <v>126</v>
      </c>
      <c r="D1227" s="22" t="s">
        <v>9</v>
      </c>
      <c r="E1227" s="23">
        <f>原本!B1226</f>
        <v>2</v>
      </c>
      <c r="F1227" s="21">
        <f>原本!C1226</f>
        <v>0</v>
      </c>
      <c r="G1227" s="21" t="str">
        <f t="shared" si="97"/>
        <v>126-2</v>
      </c>
      <c r="H1227" s="42"/>
      <c r="I1227" s="24" t="str">
        <f>原本!D1226</f>
        <v>LOUIS VUITTON</v>
      </c>
      <c r="J1227" s="25" t="str">
        <f>原本!E1226</f>
        <v>バッグ</v>
      </c>
      <c r="K1227" s="25" t="str">
        <f>原本!G1226</f>
        <v>ダヌーブ/付属品:袋</v>
      </c>
      <c r="L1227" s="26">
        <f t="shared" si="98"/>
        <v>126</v>
      </c>
      <c r="M1227" s="26" t="s">
        <v>0</v>
      </c>
      <c r="N1227" s="26">
        <f t="shared" si="99"/>
        <v>2</v>
      </c>
    </row>
    <row r="1228" spans="1:14" ht="31.5" customHeight="1" x14ac:dyDescent="0.45">
      <c r="A1228" s="6" t="str">
        <f t="shared" si="95"/>
        <v>126-3</v>
      </c>
      <c r="B1228" s="6" t="str">
        <f t="shared" si="96"/>
        <v>126-3</v>
      </c>
      <c r="C1228" s="21">
        <f>原本!A1227</f>
        <v>126</v>
      </c>
      <c r="D1228" s="22" t="s">
        <v>9</v>
      </c>
      <c r="E1228" s="23">
        <f>原本!B1227</f>
        <v>3</v>
      </c>
      <c r="F1228" s="21">
        <f>原本!C1227</f>
        <v>0</v>
      </c>
      <c r="G1228" s="21" t="str">
        <f t="shared" si="97"/>
        <v>126-3</v>
      </c>
      <c r="H1228" s="42"/>
      <c r="I1228" s="24" t="str">
        <f>原本!D1227</f>
        <v>LOUIS VUITTON</v>
      </c>
      <c r="J1228" s="25" t="str">
        <f>原本!E1227</f>
        <v>バッグ</v>
      </c>
      <c r="K1228" s="25" t="str">
        <f>原本!G1227</f>
        <v>モンスリGM/付属品:袋</v>
      </c>
      <c r="L1228" s="26">
        <f t="shared" si="98"/>
        <v>126</v>
      </c>
      <c r="M1228" s="26" t="s">
        <v>0</v>
      </c>
      <c r="N1228" s="26">
        <f t="shared" si="99"/>
        <v>3</v>
      </c>
    </row>
    <row r="1229" spans="1:14" ht="31.5" customHeight="1" x14ac:dyDescent="0.45">
      <c r="A1229" s="6" t="str">
        <f t="shared" si="95"/>
        <v>126-4</v>
      </c>
      <c r="B1229" s="6" t="str">
        <f t="shared" si="96"/>
        <v>126-4</v>
      </c>
      <c r="C1229" s="21">
        <f>原本!A1228</f>
        <v>126</v>
      </c>
      <c r="D1229" s="22" t="s">
        <v>9</v>
      </c>
      <c r="E1229" s="23">
        <f>原本!B1228</f>
        <v>4</v>
      </c>
      <c r="F1229" s="21">
        <f>原本!C1228</f>
        <v>0</v>
      </c>
      <c r="G1229" s="21" t="str">
        <f t="shared" si="97"/>
        <v>126-4</v>
      </c>
      <c r="H1229" s="42"/>
      <c r="I1229" s="24" t="str">
        <f>原本!D1228</f>
        <v>LOUIS VUITTON</v>
      </c>
      <c r="J1229" s="25" t="str">
        <f>原本!E1228</f>
        <v>バッグ</v>
      </c>
      <c r="K1229" s="25" t="str">
        <f>原本!G1228</f>
        <v>ポシェットボスフォール</v>
      </c>
      <c r="L1229" s="26">
        <f t="shared" si="98"/>
        <v>126</v>
      </c>
      <c r="M1229" s="26" t="s">
        <v>0</v>
      </c>
      <c r="N1229" s="26">
        <f t="shared" si="99"/>
        <v>4</v>
      </c>
    </row>
    <row r="1230" spans="1:14" ht="31.5" customHeight="1" x14ac:dyDescent="0.45">
      <c r="A1230" s="6" t="str">
        <f t="shared" si="95"/>
        <v>126-5</v>
      </c>
      <c r="B1230" s="6" t="str">
        <f t="shared" si="96"/>
        <v>126-5</v>
      </c>
      <c r="C1230" s="21">
        <f>原本!A1229</f>
        <v>126</v>
      </c>
      <c r="D1230" s="22" t="s">
        <v>9</v>
      </c>
      <c r="E1230" s="23">
        <f>原本!B1229</f>
        <v>5</v>
      </c>
      <c r="F1230" s="21">
        <f>原本!C1229</f>
        <v>0</v>
      </c>
      <c r="G1230" s="21" t="str">
        <f t="shared" si="97"/>
        <v>126-5</v>
      </c>
      <c r="H1230" s="42"/>
      <c r="I1230" s="24" t="str">
        <f>原本!D1229</f>
        <v>LOUIS VUITTON</v>
      </c>
      <c r="J1230" s="25" t="str">
        <f>原本!E1229</f>
        <v>バッグ</v>
      </c>
      <c r="K1230" s="25" t="str">
        <f>原本!G1229</f>
        <v>モントルグイユPM</v>
      </c>
      <c r="L1230" s="26">
        <f t="shared" si="98"/>
        <v>126</v>
      </c>
      <c r="M1230" s="26" t="s">
        <v>0</v>
      </c>
      <c r="N1230" s="26">
        <f t="shared" si="99"/>
        <v>5</v>
      </c>
    </row>
    <row r="1231" spans="1:14" ht="31.5" customHeight="1" x14ac:dyDescent="0.45">
      <c r="A1231" s="6" t="str">
        <f t="shared" si="95"/>
        <v>126-6</v>
      </c>
      <c r="B1231" s="6" t="str">
        <f t="shared" si="96"/>
        <v>126-6</v>
      </c>
      <c r="C1231" s="21">
        <f>原本!A1230</f>
        <v>126</v>
      </c>
      <c r="D1231" s="22" t="s">
        <v>9</v>
      </c>
      <c r="E1231" s="23">
        <f>原本!B1230</f>
        <v>6</v>
      </c>
      <c r="F1231" s="21">
        <f>原本!C1230</f>
        <v>0</v>
      </c>
      <c r="G1231" s="21" t="str">
        <f t="shared" si="97"/>
        <v>126-6</v>
      </c>
      <c r="H1231" s="42"/>
      <c r="I1231" s="24" t="str">
        <f>原本!D1230</f>
        <v>LOUIS VUITTON</v>
      </c>
      <c r="J1231" s="25" t="str">
        <f>原本!E1230</f>
        <v>バッグ</v>
      </c>
      <c r="K1231" s="25" t="str">
        <f>原本!G1230</f>
        <v>ティボリPM/付属品:袋</v>
      </c>
      <c r="L1231" s="26">
        <f t="shared" si="98"/>
        <v>126</v>
      </c>
      <c r="M1231" s="26" t="s">
        <v>0</v>
      </c>
      <c r="N1231" s="26">
        <f t="shared" si="99"/>
        <v>6</v>
      </c>
    </row>
    <row r="1232" spans="1:14" ht="31.5" customHeight="1" x14ac:dyDescent="0.45">
      <c r="A1232" s="6" t="str">
        <f t="shared" si="95"/>
        <v>126-7</v>
      </c>
      <c r="B1232" s="6" t="str">
        <f t="shared" si="96"/>
        <v>126-7</v>
      </c>
      <c r="C1232" s="21">
        <f>原本!A1231</f>
        <v>126</v>
      </c>
      <c r="D1232" s="22" t="s">
        <v>9</v>
      </c>
      <c r="E1232" s="23">
        <f>原本!B1231</f>
        <v>7</v>
      </c>
      <c r="F1232" s="21">
        <f>原本!C1231</f>
        <v>0</v>
      </c>
      <c r="G1232" s="21" t="str">
        <f t="shared" si="97"/>
        <v>126-7</v>
      </c>
      <c r="H1232" s="42"/>
      <c r="I1232" s="24" t="str">
        <f>原本!D1231</f>
        <v>LOUIS VUITTON</v>
      </c>
      <c r="J1232" s="25" t="str">
        <f>原本!E1231</f>
        <v>バッグ</v>
      </c>
      <c r="K1232" s="25" t="str">
        <f>原本!G1231</f>
        <v>ティボリPM</v>
      </c>
      <c r="L1232" s="26">
        <f t="shared" si="98"/>
        <v>126</v>
      </c>
      <c r="M1232" s="26" t="s">
        <v>0</v>
      </c>
      <c r="N1232" s="26">
        <f t="shared" si="99"/>
        <v>7</v>
      </c>
    </row>
    <row r="1233" spans="1:14" ht="31.5" customHeight="1" x14ac:dyDescent="0.45">
      <c r="A1233" s="6" t="str">
        <f t="shared" si="95"/>
        <v>126-8</v>
      </c>
      <c r="B1233" s="6" t="str">
        <f t="shared" si="96"/>
        <v>126-8</v>
      </c>
      <c r="C1233" s="21">
        <f>原本!A1232</f>
        <v>126</v>
      </c>
      <c r="D1233" s="22" t="s">
        <v>9</v>
      </c>
      <c r="E1233" s="23">
        <f>原本!B1232</f>
        <v>8</v>
      </c>
      <c r="F1233" s="21">
        <f>原本!C1232</f>
        <v>0</v>
      </c>
      <c r="G1233" s="21" t="str">
        <f t="shared" si="97"/>
        <v>126-8</v>
      </c>
      <c r="H1233" s="42"/>
      <c r="I1233" s="24" t="str">
        <f>原本!D1232</f>
        <v>LOUIS VUITTON</v>
      </c>
      <c r="J1233" s="25" t="str">
        <f>原本!E1232</f>
        <v>バッグ</v>
      </c>
      <c r="K1233" s="25" t="str">
        <f>原本!G1232</f>
        <v>ティボリPM</v>
      </c>
      <c r="L1233" s="26">
        <f t="shared" si="98"/>
        <v>126</v>
      </c>
      <c r="M1233" s="26" t="s">
        <v>0</v>
      </c>
      <c r="N1233" s="26">
        <f t="shared" si="99"/>
        <v>8</v>
      </c>
    </row>
    <row r="1234" spans="1:14" ht="31.5" customHeight="1" x14ac:dyDescent="0.45">
      <c r="A1234" s="6" t="str">
        <f t="shared" si="95"/>
        <v>126-9</v>
      </c>
      <c r="B1234" s="6" t="str">
        <f t="shared" si="96"/>
        <v>126-9</v>
      </c>
      <c r="C1234" s="21">
        <f>原本!A1233</f>
        <v>126</v>
      </c>
      <c r="D1234" s="22" t="s">
        <v>9</v>
      </c>
      <c r="E1234" s="23">
        <f>原本!B1233</f>
        <v>9</v>
      </c>
      <c r="F1234" s="21">
        <f>原本!C1233</f>
        <v>0</v>
      </c>
      <c r="G1234" s="21" t="str">
        <f t="shared" si="97"/>
        <v>126-9</v>
      </c>
      <c r="H1234" s="42"/>
      <c r="I1234" s="24" t="str">
        <f>原本!D1233</f>
        <v>LOUIS VUITTON</v>
      </c>
      <c r="J1234" s="25" t="str">
        <f>原本!E1233</f>
        <v>バッグ</v>
      </c>
      <c r="K1234" s="25" t="str">
        <f>原本!G1233</f>
        <v>トータリーPM/付属品:袋</v>
      </c>
      <c r="L1234" s="26">
        <f t="shared" si="98"/>
        <v>126</v>
      </c>
      <c r="M1234" s="26" t="s">
        <v>0</v>
      </c>
      <c r="N1234" s="26">
        <f t="shared" si="99"/>
        <v>9</v>
      </c>
    </row>
    <row r="1235" spans="1:14" ht="31.5" customHeight="1" x14ac:dyDescent="0.45">
      <c r="A1235" s="6" t="str">
        <f t="shared" si="95"/>
        <v>126-10</v>
      </c>
      <c r="B1235" s="6" t="str">
        <f t="shared" si="96"/>
        <v>126-10</v>
      </c>
      <c r="C1235" s="21">
        <f>原本!A1234</f>
        <v>126</v>
      </c>
      <c r="D1235" s="22" t="s">
        <v>9</v>
      </c>
      <c r="E1235" s="23">
        <f>原本!B1234</f>
        <v>10</v>
      </c>
      <c r="F1235" s="21">
        <f>原本!C1234</f>
        <v>0</v>
      </c>
      <c r="G1235" s="21" t="str">
        <f t="shared" si="97"/>
        <v>126-10</v>
      </c>
      <c r="H1235" s="42"/>
      <c r="I1235" s="24" t="str">
        <f>原本!D1234</f>
        <v>LOUIS VUITTON</v>
      </c>
      <c r="J1235" s="25" t="str">
        <f>原本!E1234</f>
        <v>バッグ</v>
      </c>
      <c r="K1235" s="25" t="str">
        <f>原本!G1234</f>
        <v>ミュルティプリシテ/付属品:袋</v>
      </c>
      <c r="L1235" s="26">
        <f t="shared" si="98"/>
        <v>126</v>
      </c>
      <c r="M1235" s="26" t="s">
        <v>0</v>
      </c>
      <c r="N1235" s="26">
        <f t="shared" si="99"/>
        <v>10</v>
      </c>
    </row>
    <row r="1236" spans="1:14" ht="31.5" customHeight="1" x14ac:dyDescent="0.45">
      <c r="A1236" s="6" t="str">
        <f t="shared" si="95"/>
        <v>127-1</v>
      </c>
      <c r="B1236" s="6" t="str">
        <f t="shared" si="96"/>
        <v>127-1</v>
      </c>
      <c r="C1236" s="21">
        <f>原本!A1235</f>
        <v>127</v>
      </c>
      <c r="D1236" s="22" t="s">
        <v>9</v>
      </c>
      <c r="E1236" s="23">
        <f>原本!B1235</f>
        <v>1</v>
      </c>
      <c r="F1236" s="21">
        <f>原本!C1235</f>
        <v>0</v>
      </c>
      <c r="G1236" s="21" t="str">
        <f t="shared" si="97"/>
        <v>127-1</v>
      </c>
      <c r="H1236" s="42"/>
      <c r="I1236" s="24" t="str">
        <f>原本!D1235</f>
        <v>LOUIS VUITTON</v>
      </c>
      <c r="J1236" s="25" t="str">
        <f>原本!E1235</f>
        <v>バッグ</v>
      </c>
      <c r="K1236" s="25" t="str">
        <f>原本!G1235</f>
        <v>モノグラム　ポシェットダムGM　　</v>
      </c>
      <c r="L1236" s="26">
        <f t="shared" si="98"/>
        <v>127</v>
      </c>
      <c r="M1236" s="26" t="s">
        <v>0</v>
      </c>
      <c r="N1236" s="26">
        <f t="shared" si="99"/>
        <v>1</v>
      </c>
    </row>
    <row r="1237" spans="1:14" ht="31.5" customHeight="1" x14ac:dyDescent="0.45">
      <c r="A1237" s="6" t="str">
        <f t="shared" si="95"/>
        <v>127-2</v>
      </c>
      <c r="B1237" s="6" t="str">
        <f t="shared" si="96"/>
        <v>127-2</v>
      </c>
      <c r="C1237" s="21">
        <f>原本!A1236</f>
        <v>127</v>
      </c>
      <c r="D1237" s="22" t="s">
        <v>9</v>
      </c>
      <c r="E1237" s="23">
        <f>原本!B1236</f>
        <v>2</v>
      </c>
      <c r="F1237" s="21">
        <f>原本!C1236</f>
        <v>0</v>
      </c>
      <c r="G1237" s="21" t="str">
        <f t="shared" si="97"/>
        <v>127-2</v>
      </c>
      <c r="H1237" s="42"/>
      <c r="I1237" s="24" t="str">
        <f>原本!D1236</f>
        <v>GUCCI</v>
      </c>
      <c r="J1237" s="25" t="str">
        <f>原本!E1236</f>
        <v>バッグ</v>
      </c>
      <c r="K1237" s="25" t="str">
        <f>原本!G1236</f>
        <v>ｸﾞｯﾁ ｼｮﾙﾀﾞｰ</v>
      </c>
      <c r="L1237" s="26">
        <f t="shared" si="98"/>
        <v>127</v>
      </c>
      <c r="M1237" s="26" t="s">
        <v>0</v>
      </c>
      <c r="N1237" s="26">
        <f t="shared" si="99"/>
        <v>2</v>
      </c>
    </row>
    <row r="1238" spans="1:14" ht="31.5" customHeight="1" x14ac:dyDescent="0.45">
      <c r="A1238" s="6" t="str">
        <f t="shared" si="95"/>
        <v>127-3</v>
      </c>
      <c r="B1238" s="6" t="str">
        <f t="shared" si="96"/>
        <v>127-3</v>
      </c>
      <c r="C1238" s="21">
        <f>原本!A1237</f>
        <v>127</v>
      </c>
      <c r="D1238" s="22" t="s">
        <v>9</v>
      </c>
      <c r="E1238" s="23">
        <f>原本!B1237</f>
        <v>3</v>
      </c>
      <c r="F1238" s="21">
        <f>原本!C1237</f>
        <v>0</v>
      </c>
      <c r="G1238" s="21" t="str">
        <f t="shared" si="97"/>
        <v>127-3</v>
      </c>
      <c r="H1238" s="42"/>
      <c r="I1238" s="24" t="str">
        <f>原本!D1237</f>
        <v>LOUIS VUITTON</v>
      </c>
      <c r="J1238" s="25" t="str">
        <f>原本!E1237</f>
        <v>バッグ</v>
      </c>
      <c r="K1238" s="25" t="str">
        <f>原本!G1237</f>
        <v>ポシェットダム</v>
      </c>
      <c r="L1238" s="26">
        <f t="shared" si="98"/>
        <v>127</v>
      </c>
      <c r="M1238" s="26" t="s">
        <v>0</v>
      </c>
      <c r="N1238" s="26">
        <f t="shared" si="99"/>
        <v>3</v>
      </c>
    </row>
    <row r="1239" spans="1:14" ht="31.5" customHeight="1" x14ac:dyDescent="0.45">
      <c r="A1239" s="6" t="str">
        <f t="shared" si="95"/>
        <v>127-4</v>
      </c>
      <c r="B1239" s="6" t="str">
        <f t="shared" si="96"/>
        <v>127-4</v>
      </c>
      <c r="C1239" s="21">
        <f>原本!A1238</f>
        <v>127</v>
      </c>
      <c r="D1239" s="22" t="s">
        <v>9</v>
      </c>
      <c r="E1239" s="23">
        <f>原本!B1238</f>
        <v>4</v>
      </c>
      <c r="F1239" s="21">
        <f>原本!C1238</f>
        <v>0</v>
      </c>
      <c r="G1239" s="21" t="str">
        <f t="shared" si="97"/>
        <v>127-4</v>
      </c>
      <c r="H1239" s="42"/>
      <c r="I1239" s="24" t="str">
        <f>原本!D1238</f>
        <v>LOUIS VUITTON</v>
      </c>
      <c r="J1239" s="25" t="str">
        <f>原本!E1238</f>
        <v>バッグ</v>
      </c>
      <c r="K1239" s="25" t="str">
        <f>原本!G1238</f>
        <v xml:space="preserve">クロスボディバッグ </v>
      </c>
      <c r="L1239" s="26">
        <f t="shared" si="98"/>
        <v>127</v>
      </c>
      <c r="M1239" s="26" t="s">
        <v>0</v>
      </c>
      <c r="N1239" s="26">
        <f t="shared" si="99"/>
        <v>4</v>
      </c>
    </row>
    <row r="1240" spans="1:14" ht="31.5" customHeight="1" x14ac:dyDescent="0.45">
      <c r="A1240" s="6" t="str">
        <f t="shared" si="95"/>
        <v>127-5</v>
      </c>
      <c r="B1240" s="6" t="str">
        <f t="shared" si="96"/>
        <v>127-5</v>
      </c>
      <c r="C1240" s="21">
        <f>原本!A1239</f>
        <v>127</v>
      </c>
      <c r="D1240" s="22" t="s">
        <v>9</v>
      </c>
      <c r="E1240" s="23">
        <f>原本!B1239</f>
        <v>5</v>
      </c>
      <c r="F1240" s="21">
        <f>原本!C1239</f>
        <v>0</v>
      </c>
      <c r="G1240" s="21" t="str">
        <f t="shared" si="97"/>
        <v>127-5</v>
      </c>
      <c r="H1240" s="42"/>
      <c r="I1240" s="24" t="str">
        <f>原本!D1239</f>
        <v>LOUIS VUITTON</v>
      </c>
      <c r="J1240" s="25" t="str">
        <f>原本!E1239</f>
        <v>バッグ</v>
      </c>
      <c r="K1240" s="25" t="str">
        <f>原本!G1239</f>
        <v xml:space="preserve"> ポシェット ツイン GM M51852 MARRON コーティングキャンバス GOLD CA001</v>
      </c>
      <c r="L1240" s="26">
        <f t="shared" si="98"/>
        <v>127</v>
      </c>
      <c r="M1240" s="26" t="s">
        <v>0</v>
      </c>
      <c r="N1240" s="26">
        <f t="shared" si="99"/>
        <v>5</v>
      </c>
    </row>
    <row r="1241" spans="1:14" ht="31.5" customHeight="1" x14ac:dyDescent="0.45">
      <c r="A1241" s="6" t="str">
        <f t="shared" si="95"/>
        <v>127-6</v>
      </c>
      <c r="B1241" s="6" t="str">
        <f t="shared" si="96"/>
        <v>127-6</v>
      </c>
      <c r="C1241" s="21">
        <f>原本!A1240</f>
        <v>127</v>
      </c>
      <c r="D1241" s="22" t="s">
        <v>9</v>
      </c>
      <c r="E1241" s="23">
        <f>原本!B1240</f>
        <v>6</v>
      </c>
      <c r="F1241" s="21">
        <f>原本!C1240</f>
        <v>0</v>
      </c>
      <c r="G1241" s="21" t="str">
        <f t="shared" si="97"/>
        <v>127-6</v>
      </c>
      <c r="H1241" s="42"/>
      <c r="I1241" s="24" t="str">
        <f>原本!D1240</f>
        <v>LOUIS VUITTON</v>
      </c>
      <c r="J1241" s="25" t="str">
        <f>原本!E1240</f>
        <v>小物</v>
      </c>
      <c r="K1241" s="25" t="str">
        <f>原本!G1240</f>
        <v>3ツ折リ長財布 ポルトフォイユ ウジェニ M60123 MARRON コーティングキャンバス GOL/付属品:箱　袋</v>
      </c>
      <c r="L1241" s="26">
        <f t="shared" si="98"/>
        <v>127</v>
      </c>
      <c r="M1241" s="26" t="s">
        <v>0</v>
      </c>
      <c r="N1241" s="26">
        <f t="shared" si="99"/>
        <v>6</v>
      </c>
    </row>
    <row r="1242" spans="1:14" ht="31.5" customHeight="1" x14ac:dyDescent="0.45">
      <c r="A1242" s="6" t="str">
        <f t="shared" si="95"/>
        <v>127-7</v>
      </c>
      <c r="B1242" s="6" t="str">
        <f t="shared" si="96"/>
        <v>127-7</v>
      </c>
      <c r="C1242" s="21">
        <f>原本!A1241</f>
        <v>127</v>
      </c>
      <c r="D1242" s="22" t="s">
        <v>9</v>
      </c>
      <c r="E1242" s="23">
        <f>原本!B1241</f>
        <v>7</v>
      </c>
      <c r="F1242" s="21">
        <f>原本!C1241</f>
        <v>0</v>
      </c>
      <c r="G1242" s="21" t="str">
        <f t="shared" si="97"/>
        <v>127-7</v>
      </c>
      <c r="H1242" s="42"/>
      <c r="I1242" s="24" t="str">
        <f>原本!D1241</f>
        <v>GUCCI</v>
      </c>
      <c r="J1242" s="25" t="str">
        <f>原本!E1241</f>
        <v>バッグ</v>
      </c>
      <c r="K1242" s="25" t="str">
        <f>原本!G1241</f>
        <v>HACKER SHOULDER ZIP BAG 680129 2103U 0001/BEIGE コー/付属品:箱　袋</v>
      </c>
      <c r="L1242" s="26">
        <f t="shared" si="98"/>
        <v>127</v>
      </c>
      <c r="M1242" s="26" t="s">
        <v>0</v>
      </c>
      <c r="N1242" s="26">
        <f t="shared" si="99"/>
        <v>7</v>
      </c>
    </row>
    <row r="1243" spans="1:14" ht="31.5" customHeight="1" x14ac:dyDescent="0.45">
      <c r="A1243" s="6" t="str">
        <f t="shared" si="95"/>
        <v>127-8</v>
      </c>
      <c r="B1243" s="6" t="str">
        <f t="shared" si="96"/>
        <v>127-8</v>
      </c>
      <c r="C1243" s="21">
        <f>原本!A1242</f>
        <v>127</v>
      </c>
      <c r="D1243" s="22" t="s">
        <v>9</v>
      </c>
      <c r="E1243" s="23">
        <f>原本!B1242</f>
        <v>8</v>
      </c>
      <c r="F1243" s="21">
        <f>原本!C1242</f>
        <v>0</v>
      </c>
      <c r="G1243" s="21" t="str">
        <f t="shared" si="97"/>
        <v>127-8</v>
      </c>
      <c r="H1243" s="42"/>
      <c r="I1243" s="24" t="str">
        <f>原本!D1242</f>
        <v>BURBERRY</v>
      </c>
      <c r="J1243" s="25" t="str">
        <f>原本!E1242</f>
        <v>バッグ</v>
      </c>
      <c r="K1243" s="25" t="str">
        <f>原本!G1242</f>
        <v>ﾊﾞｰﾊﾞﾘｰ ﾊﾞﾆﾃｨ</v>
      </c>
      <c r="L1243" s="26">
        <f t="shared" si="98"/>
        <v>127</v>
      </c>
      <c r="M1243" s="26" t="s">
        <v>0</v>
      </c>
      <c r="N1243" s="26">
        <f t="shared" si="99"/>
        <v>8</v>
      </c>
    </row>
    <row r="1244" spans="1:14" ht="31.5" customHeight="1" x14ac:dyDescent="0.45">
      <c r="A1244" s="6" t="str">
        <f t="shared" si="95"/>
        <v>127-9</v>
      </c>
      <c r="B1244" s="6" t="str">
        <f t="shared" si="96"/>
        <v>127-9</v>
      </c>
      <c r="C1244" s="21">
        <f>原本!A1243</f>
        <v>127</v>
      </c>
      <c r="D1244" s="22" t="s">
        <v>9</v>
      </c>
      <c r="E1244" s="23">
        <f>原本!B1243</f>
        <v>9</v>
      </c>
      <c r="F1244" s="21">
        <f>原本!C1243</f>
        <v>0</v>
      </c>
      <c r="G1244" s="21" t="str">
        <f t="shared" si="97"/>
        <v>127-9</v>
      </c>
      <c r="H1244" s="42"/>
      <c r="I1244" s="24" t="str">
        <f>原本!D1243</f>
        <v>LOUIS VUITTON</v>
      </c>
      <c r="J1244" s="25" t="str">
        <f>原本!E1243</f>
        <v>バッグ</v>
      </c>
      <c r="K1244" s="25" t="str">
        <f>原本!G1243</f>
        <v>スピーディ/付属品:袋</v>
      </c>
      <c r="L1244" s="26">
        <f t="shared" si="98"/>
        <v>127</v>
      </c>
      <c r="M1244" s="26" t="s">
        <v>0</v>
      </c>
      <c r="N1244" s="26">
        <f t="shared" si="99"/>
        <v>9</v>
      </c>
    </row>
    <row r="1245" spans="1:14" ht="31.5" customHeight="1" x14ac:dyDescent="0.45">
      <c r="A1245" s="6" t="str">
        <f t="shared" si="95"/>
        <v>127-10</v>
      </c>
      <c r="B1245" s="6" t="str">
        <f t="shared" si="96"/>
        <v>127-10</v>
      </c>
      <c r="C1245" s="21">
        <f>原本!A1244</f>
        <v>127</v>
      </c>
      <c r="D1245" s="22" t="s">
        <v>9</v>
      </c>
      <c r="E1245" s="23">
        <f>原本!B1244</f>
        <v>10</v>
      </c>
      <c r="F1245" s="21">
        <f>原本!C1244</f>
        <v>0</v>
      </c>
      <c r="G1245" s="21" t="str">
        <f t="shared" si="97"/>
        <v>127-10</v>
      </c>
      <c r="H1245" s="42"/>
      <c r="I1245" s="24" t="str">
        <f>原本!D1244</f>
        <v>FENDI</v>
      </c>
      <c r="J1245" s="25" t="str">
        <f>原本!E1244</f>
        <v>バッグ</v>
      </c>
      <c r="K1245" s="25" t="str">
        <f>原本!G1244</f>
        <v>ズッカ柄 ダイアゴナル カメラケース ショルダーバッグ</v>
      </c>
      <c r="L1245" s="26">
        <f t="shared" si="98"/>
        <v>127</v>
      </c>
      <c r="M1245" s="26" t="s">
        <v>0</v>
      </c>
      <c r="N1245" s="26">
        <f t="shared" si="99"/>
        <v>10</v>
      </c>
    </row>
    <row r="1246" spans="1:14" ht="31.5" customHeight="1" x14ac:dyDescent="0.45">
      <c r="A1246" s="6" t="str">
        <f t="shared" si="95"/>
        <v>128-1</v>
      </c>
      <c r="B1246" s="6" t="str">
        <f t="shared" si="96"/>
        <v>128-1</v>
      </c>
      <c r="C1246" s="21">
        <f>原本!A1245</f>
        <v>128</v>
      </c>
      <c r="D1246" s="22" t="s">
        <v>9</v>
      </c>
      <c r="E1246" s="23">
        <f>原本!B1245</f>
        <v>1</v>
      </c>
      <c r="F1246" s="21">
        <f>原本!C1245</f>
        <v>0</v>
      </c>
      <c r="G1246" s="21" t="str">
        <f t="shared" si="97"/>
        <v>128-1</v>
      </c>
      <c r="H1246" s="42"/>
      <c r="I1246" s="24" t="str">
        <f>原本!D1245</f>
        <v>LOUIS VUITTON</v>
      </c>
      <c r="J1246" s="25" t="str">
        <f>原本!E1245</f>
        <v>バッグ</v>
      </c>
      <c r="K1246" s="25" t="str">
        <f>原本!G1245</f>
        <v>アマゾン/TH5009</v>
      </c>
      <c r="L1246" s="26">
        <f t="shared" si="98"/>
        <v>128</v>
      </c>
      <c r="M1246" s="26" t="s">
        <v>0</v>
      </c>
      <c r="N1246" s="26">
        <f t="shared" si="99"/>
        <v>1</v>
      </c>
    </row>
    <row r="1247" spans="1:14" ht="31.5" customHeight="1" x14ac:dyDescent="0.45">
      <c r="A1247" s="6" t="str">
        <f t="shared" si="95"/>
        <v>128-2</v>
      </c>
      <c r="B1247" s="6" t="str">
        <f t="shared" si="96"/>
        <v>128-2</v>
      </c>
      <c r="C1247" s="21">
        <f>原本!A1246</f>
        <v>128</v>
      </c>
      <c r="D1247" s="22" t="s">
        <v>9</v>
      </c>
      <c r="E1247" s="23">
        <f>原本!B1246</f>
        <v>2</v>
      </c>
      <c r="F1247" s="21">
        <f>原本!C1246</f>
        <v>0</v>
      </c>
      <c r="G1247" s="21" t="str">
        <f t="shared" si="97"/>
        <v>128-2</v>
      </c>
      <c r="H1247" s="42"/>
      <c r="I1247" s="24" t="str">
        <f>原本!D1246</f>
        <v>LOUIS VUITTON</v>
      </c>
      <c r="J1247" s="25" t="str">
        <f>原本!E1246</f>
        <v>バッグ</v>
      </c>
      <c r="K1247" s="25" t="str">
        <f>原本!G1246</f>
        <v>エリプスPM/MI1010</v>
      </c>
      <c r="L1247" s="26">
        <f t="shared" si="98"/>
        <v>128</v>
      </c>
      <c r="M1247" s="26" t="s">
        <v>0</v>
      </c>
      <c r="N1247" s="26">
        <f t="shared" si="99"/>
        <v>2</v>
      </c>
    </row>
    <row r="1248" spans="1:14" ht="31.5" customHeight="1" x14ac:dyDescent="0.45">
      <c r="A1248" s="6" t="str">
        <f t="shared" si="95"/>
        <v>128-3</v>
      </c>
      <c r="B1248" s="6" t="str">
        <f t="shared" si="96"/>
        <v>128-3</v>
      </c>
      <c r="C1248" s="21">
        <f>原本!A1247</f>
        <v>128</v>
      </c>
      <c r="D1248" s="22" t="s">
        <v>9</v>
      </c>
      <c r="E1248" s="23">
        <f>原本!B1247</f>
        <v>3</v>
      </c>
      <c r="F1248" s="21">
        <f>原本!C1247</f>
        <v>0</v>
      </c>
      <c r="G1248" s="21" t="str">
        <f t="shared" si="97"/>
        <v>128-3</v>
      </c>
      <c r="H1248" s="42"/>
      <c r="I1248" s="24" t="str">
        <f>原本!D1247</f>
        <v>LOUIS VUITTON</v>
      </c>
      <c r="J1248" s="25" t="str">
        <f>原本!E1247</f>
        <v>バッグ</v>
      </c>
      <c r="K1248" s="25" t="str">
        <f>原本!G1247</f>
        <v>ルコ/LM0016</v>
      </c>
      <c r="L1248" s="26">
        <f t="shared" si="98"/>
        <v>128</v>
      </c>
      <c r="M1248" s="26" t="s">
        <v>0</v>
      </c>
      <c r="N1248" s="26">
        <f t="shared" si="99"/>
        <v>3</v>
      </c>
    </row>
    <row r="1249" spans="1:14" ht="31.5" customHeight="1" x14ac:dyDescent="0.45">
      <c r="A1249" s="6" t="str">
        <f t="shared" si="95"/>
        <v>128-4</v>
      </c>
      <c r="B1249" s="6" t="str">
        <f t="shared" si="96"/>
        <v>128-4</v>
      </c>
      <c r="C1249" s="21">
        <f>原本!A1248</f>
        <v>128</v>
      </c>
      <c r="D1249" s="22" t="s">
        <v>9</v>
      </c>
      <c r="E1249" s="23">
        <f>原本!B1248</f>
        <v>4</v>
      </c>
      <c r="F1249" s="21">
        <f>原本!C1248</f>
        <v>0</v>
      </c>
      <c r="G1249" s="21" t="str">
        <f t="shared" si="97"/>
        <v>128-4</v>
      </c>
      <c r="H1249" s="42"/>
      <c r="I1249" s="24" t="str">
        <f>原本!D1248</f>
        <v>LOUIS VUITTON</v>
      </c>
      <c r="J1249" s="25" t="str">
        <f>原本!E1248</f>
        <v>バッグ</v>
      </c>
      <c r="K1249" s="25" t="str">
        <f>原本!G1248</f>
        <v>ドルーオ/VI0011</v>
      </c>
      <c r="L1249" s="26">
        <f t="shared" si="98"/>
        <v>128</v>
      </c>
      <c r="M1249" s="26" t="s">
        <v>0</v>
      </c>
      <c r="N1249" s="26">
        <f t="shared" si="99"/>
        <v>4</v>
      </c>
    </row>
    <row r="1250" spans="1:14" ht="31.5" customHeight="1" x14ac:dyDescent="0.45">
      <c r="A1250" s="6" t="str">
        <f t="shared" si="95"/>
        <v>128-5</v>
      </c>
      <c r="B1250" s="6" t="str">
        <f t="shared" si="96"/>
        <v>128-5</v>
      </c>
      <c r="C1250" s="21">
        <f>原本!A1249</f>
        <v>128</v>
      </c>
      <c r="D1250" s="22" t="s">
        <v>9</v>
      </c>
      <c r="E1250" s="23">
        <f>原本!B1249</f>
        <v>5</v>
      </c>
      <c r="F1250" s="21">
        <f>原本!C1249</f>
        <v>0</v>
      </c>
      <c r="G1250" s="21" t="str">
        <f t="shared" si="97"/>
        <v>128-5</v>
      </c>
      <c r="H1250" s="42"/>
      <c r="I1250" s="24" t="str">
        <f>原本!D1249</f>
        <v>LOUIS VUITTON</v>
      </c>
      <c r="J1250" s="25" t="str">
        <f>原本!E1249</f>
        <v>バッグ</v>
      </c>
      <c r="K1250" s="25" t="str">
        <f>原本!G1249</f>
        <v>サックショッピング/NO0977</v>
      </c>
      <c r="L1250" s="26">
        <f t="shared" si="98"/>
        <v>128</v>
      </c>
      <c r="M1250" s="26" t="s">
        <v>0</v>
      </c>
      <c r="N1250" s="26">
        <f t="shared" si="99"/>
        <v>5</v>
      </c>
    </row>
    <row r="1251" spans="1:14" ht="31.5" customHeight="1" x14ac:dyDescent="0.45">
      <c r="A1251" s="6" t="str">
        <f t="shared" si="95"/>
        <v>128-6</v>
      </c>
      <c r="B1251" s="6" t="str">
        <f t="shared" si="96"/>
        <v>128-6</v>
      </c>
      <c r="C1251" s="21">
        <f>原本!A1250</f>
        <v>128</v>
      </c>
      <c r="D1251" s="22" t="s">
        <v>9</v>
      </c>
      <c r="E1251" s="23">
        <f>原本!B1250</f>
        <v>6</v>
      </c>
      <c r="F1251" s="21">
        <f>原本!C1250</f>
        <v>0</v>
      </c>
      <c r="G1251" s="21" t="str">
        <f t="shared" si="97"/>
        <v>128-6</v>
      </c>
      <c r="H1251" s="42"/>
      <c r="I1251" s="24" t="str">
        <f>原本!D1250</f>
        <v>LOUIS VUITTON</v>
      </c>
      <c r="J1251" s="25" t="str">
        <f>原本!E1250</f>
        <v>バッグ</v>
      </c>
      <c r="K1251" s="25" t="str">
        <f>原本!G1250</f>
        <v>ポシェットマルリーバンドリエール/DU1012</v>
      </c>
      <c r="L1251" s="26">
        <f t="shared" si="98"/>
        <v>128</v>
      </c>
      <c r="M1251" s="26" t="s">
        <v>0</v>
      </c>
      <c r="N1251" s="26">
        <f t="shared" si="99"/>
        <v>6</v>
      </c>
    </row>
    <row r="1252" spans="1:14" ht="31.5" customHeight="1" x14ac:dyDescent="0.45">
      <c r="A1252" s="6" t="str">
        <f t="shared" si="95"/>
        <v>128-7</v>
      </c>
      <c r="B1252" s="6" t="str">
        <f t="shared" si="96"/>
        <v>128-7</v>
      </c>
      <c r="C1252" s="21">
        <f>原本!A1251</f>
        <v>128</v>
      </c>
      <c r="D1252" s="22" t="s">
        <v>9</v>
      </c>
      <c r="E1252" s="23">
        <f>原本!B1251</f>
        <v>7</v>
      </c>
      <c r="F1252" s="21">
        <f>原本!C1251</f>
        <v>0</v>
      </c>
      <c r="G1252" s="21" t="str">
        <f t="shared" si="97"/>
        <v>128-7</v>
      </c>
      <c r="H1252" s="42"/>
      <c r="I1252" s="24" t="str">
        <f>原本!D1251</f>
        <v>LOUIS VUITTON</v>
      </c>
      <c r="J1252" s="25" t="str">
        <f>原本!E1251</f>
        <v>バッグ</v>
      </c>
      <c r="K1252" s="25" t="str">
        <f>原本!G1251</f>
        <v>ポシェットマルリーバンドリエール/884TH</v>
      </c>
      <c r="L1252" s="26">
        <f t="shared" si="98"/>
        <v>128</v>
      </c>
      <c r="M1252" s="26" t="s">
        <v>0</v>
      </c>
      <c r="N1252" s="26">
        <f t="shared" si="99"/>
        <v>7</v>
      </c>
    </row>
    <row r="1253" spans="1:14" ht="31.5" customHeight="1" x14ac:dyDescent="0.45">
      <c r="A1253" s="6" t="str">
        <f t="shared" si="95"/>
        <v>128-8</v>
      </c>
      <c r="B1253" s="6" t="str">
        <f t="shared" si="96"/>
        <v>128-8</v>
      </c>
      <c r="C1253" s="21">
        <f>原本!A1252</f>
        <v>128</v>
      </c>
      <c r="D1253" s="22" t="s">
        <v>9</v>
      </c>
      <c r="E1253" s="23">
        <f>原本!B1252</f>
        <v>8</v>
      </c>
      <c r="F1253" s="21">
        <f>原本!C1252</f>
        <v>0</v>
      </c>
      <c r="G1253" s="21" t="str">
        <f t="shared" si="97"/>
        <v>128-8</v>
      </c>
      <c r="H1253" s="42"/>
      <c r="I1253" s="24" t="str">
        <f>原本!D1252</f>
        <v>LOUIS VUITTON</v>
      </c>
      <c r="J1253" s="25" t="str">
        <f>原本!E1252</f>
        <v>小物</v>
      </c>
      <c r="K1253" s="25" t="str">
        <f>原本!G1252</f>
        <v>レティーロ　ジッピーウォレット/MI3166/付属品:箱,保存袋</v>
      </c>
      <c r="L1253" s="26">
        <f t="shared" si="98"/>
        <v>128</v>
      </c>
      <c r="M1253" s="26" t="s">
        <v>0</v>
      </c>
      <c r="N1253" s="26">
        <f t="shared" si="99"/>
        <v>8</v>
      </c>
    </row>
    <row r="1254" spans="1:14" ht="31.5" customHeight="1" x14ac:dyDescent="0.45">
      <c r="A1254" s="6" t="str">
        <f t="shared" si="95"/>
        <v>128-9</v>
      </c>
      <c r="B1254" s="6" t="str">
        <f t="shared" si="96"/>
        <v>128-9</v>
      </c>
      <c r="C1254" s="21">
        <f>原本!A1253</f>
        <v>128</v>
      </c>
      <c r="D1254" s="22" t="s">
        <v>9</v>
      </c>
      <c r="E1254" s="23">
        <f>原本!B1253</f>
        <v>9</v>
      </c>
      <c r="F1254" s="21">
        <f>原本!C1253</f>
        <v>0</v>
      </c>
      <c r="G1254" s="21" t="str">
        <f t="shared" si="97"/>
        <v>128-9</v>
      </c>
      <c r="H1254" s="42"/>
      <c r="I1254" s="24" t="str">
        <f>原本!D1253</f>
        <v>LOUIS VUITTON</v>
      </c>
      <c r="J1254" s="25" t="str">
        <f>原本!E1253</f>
        <v>小物</v>
      </c>
      <c r="K1254" s="25" t="str">
        <f>原本!G1253</f>
        <v>ジッピーウォレット/RFID/付属品:箱,保存袋</v>
      </c>
      <c r="L1254" s="26">
        <f t="shared" si="98"/>
        <v>128</v>
      </c>
      <c r="M1254" s="26" t="s">
        <v>0</v>
      </c>
      <c r="N1254" s="26">
        <f t="shared" si="99"/>
        <v>9</v>
      </c>
    </row>
    <row r="1255" spans="1:14" ht="31.5" customHeight="1" x14ac:dyDescent="0.45">
      <c r="A1255" s="6" t="str">
        <f t="shared" si="95"/>
        <v>128-10</v>
      </c>
      <c r="B1255" s="6" t="str">
        <f t="shared" si="96"/>
        <v>128-10</v>
      </c>
      <c r="C1255" s="21">
        <f>原本!A1254</f>
        <v>128</v>
      </c>
      <c r="D1255" s="22" t="s">
        <v>9</v>
      </c>
      <c r="E1255" s="23">
        <f>原本!B1254</f>
        <v>10</v>
      </c>
      <c r="F1255" s="21">
        <f>原本!C1254</f>
        <v>0</v>
      </c>
      <c r="G1255" s="21" t="str">
        <f t="shared" si="97"/>
        <v>128-10</v>
      </c>
      <c r="H1255" s="42"/>
      <c r="I1255" s="24" t="str">
        <f>原本!D1254</f>
        <v>LOUIS VUITTON</v>
      </c>
      <c r="J1255" s="25" t="str">
        <f>原本!E1254</f>
        <v>小物</v>
      </c>
      <c r="K1255" s="25" t="str">
        <f>原本!G1254</f>
        <v>ポルトフォイユインターナショナル/TH0075</v>
      </c>
      <c r="L1255" s="26">
        <f t="shared" si="98"/>
        <v>128</v>
      </c>
      <c r="M1255" s="26" t="s">
        <v>0</v>
      </c>
      <c r="N1255" s="26">
        <f t="shared" si="99"/>
        <v>10</v>
      </c>
    </row>
    <row r="1256" spans="1:14" ht="31.5" customHeight="1" x14ac:dyDescent="0.45">
      <c r="A1256" s="6" t="str">
        <f t="shared" si="95"/>
        <v>129-1</v>
      </c>
      <c r="B1256" s="6" t="str">
        <f t="shared" si="96"/>
        <v>129-1</v>
      </c>
      <c r="C1256" s="21">
        <f>原本!A1255</f>
        <v>129</v>
      </c>
      <c r="D1256" s="22" t="s">
        <v>9</v>
      </c>
      <c r="E1256" s="23">
        <f>原本!B1255</f>
        <v>1</v>
      </c>
      <c r="F1256" s="21">
        <f>原本!C1255</f>
        <v>0</v>
      </c>
      <c r="G1256" s="21" t="str">
        <f t="shared" si="97"/>
        <v>129-1</v>
      </c>
      <c r="H1256" s="42"/>
      <c r="I1256" s="24" t="str">
        <f>原本!D1255</f>
        <v>LOUIS VUITTON</v>
      </c>
      <c r="J1256" s="25" t="str">
        <f>原本!E1255</f>
        <v>バッグ</v>
      </c>
      <c r="K1256" s="25" t="str">
        <f>原本!G1255</f>
        <v>【別展】/pvc/付属品:保存袋</v>
      </c>
      <c r="L1256" s="26">
        <f t="shared" si="98"/>
        <v>129</v>
      </c>
      <c r="M1256" s="26" t="s">
        <v>0</v>
      </c>
      <c r="N1256" s="26">
        <f t="shared" si="99"/>
        <v>1</v>
      </c>
    </row>
    <row r="1257" spans="1:14" ht="31.5" customHeight="1" x14ac:dyDescent="0.45">
      <c r="A1257" s="6" t="str">
        <f t="shared" si="95"/>
        <v>129-2</v>
      </c>
      <c r="B1257" s="6" t="str">
        <f t="shared" si="96"/>
        <v>129-2</v>
      </c>
      <c r="C1257" s="21">
        <f>原本!A1256</f>
        <v>129</v>
      </c>
      <c r="D1257" s="22" t="s">
        <v>9</v>
      </c>
      <c r="E1257" s="23">
        <f>原本!B1256</f>
        <v>2</v>
      </c>
      <c r="F1257" s="21">
        <f>原本!C1256</f>
        <v>0</v>
      </c>
      <c r="G1257" s="21" t="str">
        <f t="shared" si="97"/>
        <v>129-2</v>
      </c>
      <c r="H1257" s="42"/>
      <c r="I1257" s="24" t="str">
        <f>原本!D1256</f>
        <v>LOUIS VUITTON</v>
      </c>
      <c r="J1257" s="25" t="str">
        <f>原本!E1256</f>
        <v>バッグ</v>
      </c>
      <c r="K1257" s="25" t="str">
        <f>原本!G1256</f>
        <v>スピーディ/pvc</v>
      </c>
      <c r="L1257" s="26">
        <f t="shared" si="98"/>
        <v>129</v>
      </c>
      <c r="M1257" s="26" t="s">
        <v>0</v>
      </c>
      <c r="N1257" s="26">
        <f t="shared" si="99"/>
        <v>2</v>
      </c>
    </row>
    <row r="1258" spans="1:14" ht="31.5" customHeight="1" x14ac:dyDescent="0.45">
      <c r="A1258" s="6" t="str">
        <f t="shared" si="95"/>
        <v>129-3</v>
      </c>
      <c r="B1258" s="6" t="str">
        <f t="shared" si="96"/>
        <v>129-3</v>
      </c>
      <c r="C1258" s="21">
        <f>原本!A1257</f>
        <v>129</v>
      </c>
      <c r="D1258" s="22" t="s">
        <v>9</v>
      </c>
      <c r="E1258" s="23">
        <f>原本!B1257</f>
        <v>3</v>
      </c>
      <c r="F1258" s="21">
        <f>原本!C1257</f>
        <v>0</v>
      </c>
      <c r="G1258" s="21" t="str">
        <f t="shared" si="97"/>
        <v>129-3</v>
      </c>
      <c r="H1258" s="42"/>
      <c r="I1258" s="24" t="str">
        <f>原本!D1257</f>
        <v>LOUIS VUITTON</v>
      </c>
      <c r="J1258" s="25" t="str">
        <f>原本!E1257</f>
        <v>バッグ</v>
      </c>
      <c r="K1258" s="25" t="str">
        <f>原本!G1257</f>
        <v>パームスプリングス/pvc</v>
      </c>
      <c r="L1258" s="26">
        <f t="shared" si="98"/>
        <v>129</v>
      </c>
      <c r="M1258" s="26" t="s">
        <v>0</v>
      </c>
      <c r="N1258" s="26">
        <f t="shared" si="99"/>
        <v>3</v>
      </c>
    </row>
    <row r="1259" spans="1:14" ht="31.5" customHeight="1" x14ac:dyDescent="0.45">
      <c r="A1259" s="6" t="str">
        <f t="shared" si="95"/>
        <v>129-4</v>
      </c>
      <c r="B1259" s="6" t="str">
        <f t="shared" si="96"/>
        <v>129-4</v>
      </c>
      <c r="C1259" s="21">
        <f>原本!A1258</f>
        <v>129</v>
      </c>
      <c r="D1259" s="22" t="s">
        <v>9</v>
      </c>
      <c r="E1259" s="23">
        <f>原本!B1258</f>
        <v>4</v>
      </c>
      <c r="F1259" s="21">
        <f>原本!C1258</f>
        <v>0</v>
      </c>
      <c r="G1259" s="21" t="str">
        <f t="shared" si="97"/>
        <v>129-4</v>
      </c>
      <c r="H1259" s="42"/>
      <c r="I1259" s="24" t="str">
        <f>原本!D1258</f>
        <v>LOUIS VUITTON</v>
      </c>
      <c r="J1259" s="25" t="str">
        <f>原本!E1258</f>
        <v>バッグ</v>
      </c>
      <c r="K1259" s="25" t="str">
        <f>原本!G1258</f>
        <v>pvc/付属品:ストラップ</v>
      </c>
      <c r="L1259" s="26">
        <f t="shared" si="98"/>
        <v>129</v>
      </c>
      <c r="M1259" s="26" t="s">
        <v>0</v>
      </c>
      <c r="N1259" s="26">
        <f t="shared" si="99"/>
        <v>4</v>
      </c>
    </row>
    <row r="1260" spans="1:14" ht="31.5" customHeight="1" x14ac:dyDescent="0.45">
      <c r="A1260" s="6" t="str">
        <f t="shared" si="95"/>
        <v>129-5</v>
      </c>
      <c r="B1260" s="6" t="str">
        <f t="shared" si="96"/>
        <v>129-5</v>
      </c>
      <c r="C1260" s="21">
        <f>原本!A1259</f>
        <v>129</v>
      </c>
      <c r="D1260" s="22" t="s">
        <v>9</v>
      </c>
      <c r="E1260" s="23">
        <f>原本!B1259</f>
        <v>5</v>
      </c>
      <c r="F1260" s="21">
        <f>原本!C1259</f>
        <v>0</v>
      </c>
      <c r="G1260" s="21" t="str">
        <f t="shared" si="97"/>
        <v>129-5</v>
      </c>
      <c r="H1260" s="42"/>
      <c r="I1260" s="24" t="str">
        <f>原本!D1259</f>
        <v>LOUIS VUITTON</v>
      </c>
      <c r="J1260" s="25" t="str">
        <f>原本!E1259</f>
        <v>バッグ</v>
      </c>
      <c r="K1260" s="25" t="str">
        <f>原本!G1259</f>
        <v>【別展】クリストファー/レザー</v>
      </c>
      <c r="L1260" s="26">
        <f t="shared" si="98"/>
        <v>129</v>
      </c>
      <c r="M1260" s="26" t="s">
        <v>0</v>
      </c>
      <c r="N1260" s="26">
        <f t="shared" si="99"/>
        <v>5</v>
      </c>
    </row>
    <row r="1261" spans="1:14" ht="31.5" customHeight="1" x14ac:dyDescent="0.45">
      <c r="A1261" s="6" t="str">
        <f t="shared" si="95"/>
        <v>129-6</v>
      </c>
      <c r="B1261" s="6" t="str">
        <f t="shared" si="96"/>
        <v>129-6</v>
      </c>
      <c r="C1261" s="21">
        <f>原本!A1260</f>
        <v>129</v>
      </c>
      <c r="D1261" s="22" t="s">
        <v>9</v>
      </c>
      <c r="E1261" s="23">
        <f>原本!B1260</f>
        <v>6</v>
      </c>
      <c r="F1261" s="21">
        <f>原本!C1260</f>
        <v>0</v>
      </c>
      <c r="G1261" s="21" t="str">
        <f t="shared" si="97"/>
        <v>129-6</v>
      </c>
      <c r="H1261" s="42"/>
      <c r="I1261" s="24" t="str">
        <f>原本!D1260</f>
        <v>LOUIS VUITTON</v>
      </c>
      <c r="J1261" s="25" t="str">
        <f>原本!E1260</f>
        <v>バッグ</v>
      </c>
      <c r="K1261" s="25" t="str">
        <f>原本!G1260</f>
        <v>pvc/付属品:ストラップ</v>
      </c>
      <c r="L1261" s="26">
        <f t="shared" si="98"/>
        <v>129</v>
      </c>
      <c r="M1261" s="26" t="s">
        <v>0</v>
      </c>
      <c r="N1261" s="26">
        <f t="shared" si="99"/>
        <v>6</v>
      </c>
    </row>
    <row r="1262" spans="1:14" ht="31.5" customHeight="1" x14ac:dyDescent="0.45">
      <c r="A1262" s="6" t="str">
        <f t="shared" si="95"/>
        <v>129-7</v>
      </c>
      <c r="B1262" s="6" t="str">
        <f t="shared" si="96"/>
        <v>129-7</v>
      </c>
      <c r="C1262" s="21">
        <f>原本!A1261</f>
        <v>129</v>
      </c>
      <c r="D1262" s="22" t="s">
        <v>9</v>
      </c>
      <c r="E1262" s="23">
        <f>原本!B1261</f>
        <v>7</v>
      </c>
      <c r="F1262" s="21">
        <f>原本!C1261</f>
        <v>0</v>
      </c>
      <c r="G1262" s="21" t="str">
        <f t="shared" si="97"/>
        <v>129-7</v>
      </c>
      <c r="H1262" s="42"/>
      <c r="I1262" s="24" t="str">
        <f>原本!D1261</f>
        <v>LOUIS VUITTON</v>
      </c>
      <c r="J1262" s="25" t="str">
        <f>原本!E1261</f>
        <v>バッグ</v>
      </c>
      <c r="K1262" s="25" t="str">
        <f>原本!G1261</f>
        <v>フェイボリット/pvc/付属品:ストラップ</v>
      </c>
      <c r="L1262" s="26">
        <f t="shared" si="98"/>
        <v>129</v>
      </c>
      <c r="M1262" s="26" t="s">
        <v>0</v>
      </c>
      <c r="N1262" s="26">
        <f t="shared" si="99"/>
        <v>7</v>
      </c>
    </row>
    <row r="1263" spans="1:14" ht="31.5" customHeight="1" x14ac:dyDescent="0.45">
      <c r="A1263" s="6" t="str">
        <f t="shared" si="95"/>
        <v>129-8</v>
      </c>
      <c r="B1263" s="6" t="str">
        <f t="shared" si="96"/>
        <v>129-8</v>
      </c>
      <c r="C1263" s="21">
        <f>原本!A1262</f>
        <v>129</v>
      </c>
      <c r="D1263" s="22" t="s">
        <v>9</v>
      </c>
      <c r="E1263" s="23">
        <f>原本!B1262</f>
        <v>8</v>
      </c>
      <c r="F1263" s="21">
        <f>原本!C1262</f>
        <v>0</v>
      </c>
      <c r="G1263" s="21" t="str">
        <f t="shared" si="97"/>
        <v>129-8</v>
      </c>
      <c r="H1263" s="42"/>
      <c r="I1263" s="24" t="str">
        <f>原本!D1262</f>
        <v>LOUIS VUITTON</v>
      </c>
      <c r="J1263" s="25" t="str">
        <f>原本!E1262</f>
        <v>バッグ</v>
      </c>
      <c r="K1263" s="25" t="str">
        <f>原本!G1262</f>
        <v>モンテーニュ/pvc/付属品:保存袋,ストラップ</v>
      </c>
      <c r="L1263" s="26">
        <f t="shared" si="98"/>
        <v>129</v>
      </c>
      <c r="M1263" s="26" t="s">
        <v>0</v>
      </c>
      <c r="N1263" s="26">
        <f t="shared" si="99"/>
        <v>8</v>
      </c>
    </row>
    <row r="1264" spans="1:14" ht="31.5" customHeight="1" x14ac:dyDescent="0.45">
      <c r="A1264" s="6" t="str">
        <f t="shared" si="95"/>
        <v>129-9</v>
      </c>
      <c r="B1264" s="6" t="str">
        <f t="shared" si="96"/>
        <v>129-9</v>
      </c>
      <c r="C1264" s="21">
        <f>原本!A1263</f>
        <v>129</v>
      </c>
      <c r="D1264" s="22" t="s">
        <v>9</v>
      </c>
      <c r="E1264" s="23">
        <f>原本!B1263</f>
        <v>9</v>
      </c>
      <c r="F1264" s="21">
        <f>原本!C1263</f>
        <v>0</v>
      </c>
      <c r="G1264" s="21" t="str">
        <f t="shared" si="97"/>
        <v>129-9</v>
      </c>
      <c r="H1264" s="42"/>
      <c r="I1264" s="24" t="str">
        <f>原本!D1263</f>
        <v>LOUIS VUITTON</v>
      </c>
      <c r="J1264" s="25" t="str">
        <f>原本!E1263</f>
        <v>バッグ</v>
      </c>
      <c r="K1264" s="25" t="str">
        <f>原本!G1263</f>
        <v>パラス/pvc/付属品:ストラップ</v>
      </c>
      <c r="L1264" s="26">
        <f t="shared" si="98"/>
        <v>129</v>
      </c>
      <c r="M1264" s="26" t="s">
        <v>0</v>
      </c>
      <c r="N1264" s="26">
        <f t="shared" si="99"/>
        <v>9</v>
      </c>
    </row>
    <row r="1265" spans="1:14" ht="31.5" customHeight="1" x14ac:dyDescent="0.45">
      <c r="A1265" s="6" t="str">
        <f t="shared" si="95"/>
        <v>129-10</v>
      </c>
      <c r="B1265" s="6" t="str">
        <f t="shared" si="96"/>
        <v>129-10</v>
      </c>
      <c r="C1265" s="21">
        <f>原本!A1264</f>
        <v>129</v>
      </c>
      <c r="D1265" s="22" t="s">
        <v>9</v>
      </c>
      <c r="E1265" s="23">
        <f>原本!B1264</f>
        <v>10</v>
      </c>
      <c r="F1265" s="21">
        <f>原本!C1264</f>
        <v>0</v>
      </c>
      <c r="G1265" s="21" t="str">
        <f t="shared" si="97"/>
        <v>129-10</v>
      </c>
      <c r="H1265" s="44"/>
      <c r="I1265" s="24" t="str">
        <f>原本!D1264</f>
        <v>LOUIS VUITTON</v>
      </c>
      <c r="J1265" s="25" t="str">
        <f>原本!E1264</f>
        <v>バッグ</v>
      </c>
      <c r="K1265" s="25" t="str">
        <f>原本!G1264</f>
        <v>パームスプリングス/pvc/付属品:保存袋</v>
      </c>
      <c r="L1265" s="26">
        <f t="shared" si="98"/>
        <v>129</v>
      </c>
      <c r="M1265" s="26" t="s">
        <v>0</v>
      </c>
      <c r="N1265" s="26">
        <f t="shared" si="99"/>
        <v>10</v>
      </c>
    </row>
    <row r="1266" spans="1:14" ht="31.5" customHeight="1" x14ac:dyDescent="0.45">
      <c r="A1266" s="6" t="str">
        <f t="shared" si="95"/>
        <v>130-1</v>
      </c>
      <c r="B1266" s="6" t="str">
        <f t="shared" si="96"/>
        <v>130-1</v>
      </c>
      <c r="C1266" s="21">
        <f>原本!A1265</f>
        <v>130</v>
      </c>
      <c r="D1266" s="22" t="s">
        <v>9</v>
      </c>
      <c r="E1266" s="23">
        <f>原本!B1265</f>
        <v>1</v>
      </c>
      <c r="F1266" s="21">
        <f>原本!C1265</f>
        <v>0</v>
      </c>
      <c r="G1266" s="21" t="str">
        <f t="shared" si="97"/>
        <v>130-1</v>
      </c>
      <c r="H1266" s="44"/>
      <c r="I1266" s="24" t="str">
        <f>原本!D1265</f>
        <v>Christian Dior</v>
      </c>
      <c r="J1266" s="25" t="str">
        <f>原本!E1265</f>
        <v>バッグ</v>
      </c>
      <c r="K1266" s="25" t="str">
        <f>原本!G1265</f>
        <v>【別展】トロッター</v>
      </c>
      <c r="L1266" s="26">
        <f t="shared" si="98"/>
        <v>130</v>
      </c>
      <c r="M1266" s="26" t="s">
        <v>0</v>
      </c>
      <c r="N1266" s="26">
        <f t="shared" si="99"/>
        <v>1</v>
      </c>
    </row>
    <row r="1267" spans="1:14" ht="31.5" customHeight="1" x14ac:dyDescent="0.45">
      <c r="A1267" s="6" t="str">
        <f t="shared" si="95"/>
        <v>130-2</v>
      </c>
      <c r="B1267" s="6" t="str">
        <f t="shared" si="96"/>
        <v>130-2</v>
      </c>
      <c r="C1267" s="21">
        <f>原本!A1266</f>
        <v>130</v>
      </c>
      <c r="D1267" s="22" t="s">
        <v>9</v>
      </c>
      <c r="E1267" s="23">
        <f>原本!B1266</f>
        <v>2</v>
      </c>
      <c r="F1267" s="21">
        <f>原本!C1266</f>
        <v>0</v>
      </c>
      <c r="G1267" s="21" t="str">
        <f t="shared" si="97"/>
        <v>130-2</v>
      </c>
      <c r="H1267" s="44"/>
      <c r="I1267" s="24" t="str">
        <f>原本!D1266</f>
        <v>Christian Dior</v>
      </c>
      <c r="J1267" s="25" t="str">
        <f>原本!E1266</f>
        <v>バッグ</v>
      </c>
      <c r="K1267" s="25" t="str">
        <f>原本!G1266</f>
        <v>サドルバック/付属品:袋</v>
      </c>
      <c r="L1267" s="26">
        <f t="shared" si="98"/>
        <v>130</v>
      </c>
      <c r="M1267" s="26" t="s">
        <v>0</v>
      </c>
      <c r="N1267" s="26">
        <f t="shared" si="99"/>
        <v>2</v>
      </c>
    </row>
    <row r="1268" spans="1:14" ht="31.5" customHeight="1" x14ac:dyDescent="0.45">
      <c r="A1268" s="6" t="str">
        <f t="shared" si="95"/>
        <v>130-3</v>
      </c>
      <c r="B1268" s="6" t="str">
        <f t="shared" si="96"/>
        <v>130-3</v>
      </c>
      <c r="C1268" s="21">
        <f>原本!A1267</f>
        <v>130</v>
      </c>
      <c r="D1268" s="22" t="s">
        <v>9</v>
      </c>
      <c r="E1268" s="23">
        <f>原本!B1267</f>
        <v>3</v>
      </c>
      <c r="F1268" s="21">
        <f>原本!C1267</f>
        <v>0</v>
      </c>
      <c r="G1268" s="21" t="str">
        <f t="shared" si="97"/>
        <v>130-3</v>
      </c>
      <c r="H1268" s="44"/>
      <c r="I1268" s="24" t="str">
        <f>原本!D1267</f>
        <v>Christian Dior</v>
      </c>
      <c r="J1268" s="25" t="str">
        <f>原本!E1267</f>
        <v>バッグ</v>
      </c>
      <c r="K1268" s="25" t="str">
        <f>原本!G1267</f>
        <v>トロッター　ハンドバック</v>
      </c>
      <c r="L1268" s="26">
        <f t="shared" si="98"/>
        <v>130</v>
      </c>
      <c r="M1268" s="26" t="s">
        <v>0</v>
      </c>
      <c r="N1268" s="26">
        <f t="shared" si="99"/>
        <v>3</v>
      </c>
    </row>
    <row r="1269" spans="1:14" ht="31.5" customHeight="1" x14ac:dyDescent="0.45">
      <c r="A1269" s="6" t="str">
        <f t="shared" si="95"/>
        <v>130-4</v>
      </c>
      <c r="B1269" s="6" t="str">
        <f t="shared" si="96"/>
        <v>130-4</v>
      </c>
      <c r="C1269" s="21">
        <f>原本!A1268</f>
        <v>130</v>
      </c>
      <c r="D1269" s="22" t="s">
        <v>9</v>
      </c>
      <c r="E1269" s="23">
        <f>原本!B1268</f>
        <v>4</v>
      </c>
      <c r="F1269" s="21">
        <f>原本!C1268</f>
        <v>0</v>
      </c>
      <c r="G1269" s="21" t="str">
        <f t="shared" si="97"/>
        <v>130-4</v>
      </c>
      <c r="H1269" s="44"/>
      <c r="I1269" s="24" t="str">
        <f>原本!D1268</f>
        <v>Christian Dior</v>
      </c>
      <c r="J1269" s="25" t="str">
        <f>原本!E1268</f>
        <v>バッグ</v>
      </c>
      <c r="K1269" s="25" t="str">
        <f>原本!G1268</f>
        <v>2way　レディディオール/付属品:袋、カード、ST</v>
      </c>
      <c r="L1269" s="26">
        <f t="shared" si="98"/>
        <v>130</v>
      </c>
      <c r="M1269" s="26" t="s">
        <v>0</v>
      </c>
      <c r="N1269" s="26">
        <f t="shared" si="99"/>
        <v>4</v>
      </c>
    </row>
    <row r="1270" spans="1:14" ht="31.5" customHeight="1" x14ac:dyDescent="0.45">
      <c r="A1270" s="6" t="str">
        <f t="shared" si="95"/>
        <v>130-5</v>
      </c>
      <c r="B1270" s="6" t="str">
        <f t="shared" si="96"/>
        <v>130-5</v>
      </c>
      <c r="C1270" s="21">
        <f>原本!A1269</f>
        <v>130</v>
      </c>
      <c r="D1270" s="22" t="s">
        <v>9</v>
      </c>
      <c r="E1270" s="23">
        <f>原本!B1269</f>
        <v>5</v>
      </c>
      <c r="F1270" s="21">
        <f>原本!C1269</f>
        <v>0</v>
      </c>
      <c r="G1270" s="21" t="str">
        <f t="shared" si="97"/>
        <v>130-5</v>
      </c>
      <c r="H1270" s="44"/>
      <c r="I1270" s="24" t="str">
        <f>原本!D1269</f>
        <v>Christian Dior</v>
      </c>
      <c r="J1270" s="25" t="str">
        <f>原本!E1269</f>
        <v>バッグ</v>
      </c>
      <c r="K1270" s="25" t="str">
        <f>原本!G1269</f>
        <v>【別展】2way　レディディオール/付属品:ST</v>
      </c>
      <c r="L1270" s="26">
        <f t="shared" si="98"/>
        <v>130</v>
      </c>
      <c r="M1270" s="26" t="s">
        <v>0</v>
      </c>
      <c r="N1270" s="26">
        <f t="shared" si="99"/>
        <v>5</v>
      </c>
    </row>
    <row r="1271" spans="1:14" ht="31.5" customHeight="1" x14ac:dyDescent="0.45">
      <c r="A1271" s="6" t="str">
        <f t="shared" si="95"/>
        <v>130-6</v>
      </c>
      <c r="B1271" s="6" t="str">
        <f t="shared" si="96"/>
        <v>130-6</v>
      </c>
      <c r="C1271" s="21">
        <f>原本!A1270</f>
        <v>130</v>
      </c>
      <c r="D1271" s="22" t="s">
        <v>9</v>
      </c>
      <c r="E1271" s="23">
        <f>原本!B1270</f>
        <v>6</v>
      </c>
      <c r="F1271" s="21">
        <f>原本!C1270</f>
        <v>0</v>
      </c>
      <c r="G1271" s="21" t="str">
        <f t="shared" si="97"/>
        <v>130-6</v>
      </c>
      <c r="H1271" s="44"/>
      <c r="I1271" s="24" t="str">
        <f>原本!D1270</f>
        <v>Christian Dior</v>
      </c>
      <c r="J1271" s="25" t="str">
        <f>原本!E1270</f>
        <v>バッグ</v>
      </c>
      <c r="K1271" s="25" t="str">
        <f>原本!G1270</f>
        <v>2way　レディディオール/付属品:袋、カード、ST</v>
      </c>
      <c r="L1271" s="26">
        <f t="shared" si="98"/>
        <v>130</v>
      </c>
      <c r="M1271" s="26" t="s">
        <v>0</v>
      </c>
      <c r="N1271" s="26">
        <f t="shared" si="99"/>
        <v>6</v>
      </c>
    </row>
    <row r="1272" spans="1:14" ht="31.5" customHeight="1" x14ac:dyDescent="0.45">
      <c r="A1272" s="6" t="str">
        <f t="shared" si="95"/>
        <v>130-7</v>
      </c>
      <c r="B1272" s="6" t="str">
        <f t="shared" si="96"/>
        <v>130-7</v>
      </c>
      <c r="C1272" s="21">
        <f>原本!A1271</f>
        <v>130</v>
      </c>
      <c r="D1272" s="22" t="s">
        <v>9</v>
      </c>
      <c r="E1272" s="23">
        <f>原本!B1271</f>
        <v>7</v>
      </c>
      <c r="F1272" s="21">
        <f>原本!C1271</f>
        <v>0</v>
      </c>
      <c r="G1272" s="21" t="str">
        <f t="shared" si="97"/>
        <v>130-7</v>
      </c>
      <c r="H1272" s="44"/>
      <c r="I1272" s="24" t="str">
        <f>原本!D1271</f>
        <v>Christian Dior</v>
      </c>
      <c r="J1272" s="25" t="str">
        <f>原本!E1271</f>
        <v>バッグ</v>
      </c>
      <c r="K1272" s="25" t="str">
        <f>原本!G1271</f>
        <v>2way　レディディオール/付属品:袋、カード、ST</v>
      </c>
      <c r="L1272" s="26">
        <f t="shared" si="98"/>
        <v>130</v>
      </c>
      <c r="M1272" s="26" t="s">
        <v>0</v>
      </c>
      <c r="N1272" s="26">
        <f t="shared" si="99"/>
        <v>7</v>
      </c>
    </row>
    <row r="1273" spans="1:14" ht="31.5" customHeight="1" x14ac:dyDescent="0.45">
      <c r="A1273" s="6" t="str">
        <f t="shared" si="95"/>
        <v>130-8</v>
      </c>
      <c r="B1273" s="6" t="str">
        <f t="shared" si="96"/>
        <v>130-8</v>
      </c>
      <c r="C1273" s="21">
        <f>原本!A1272</f>
        <v>130</v>
      </c>
      <c r="D1273" s="22" t="s">
        <v>9</v>
      </c>
      <c r="E1273" s="23">
        <f>原本!B1272</f>
        <v>8</v>
      </c>
      <c r="F1273" s="21">
        <f>原本!C1272</f>
        <v>0</v>
      </c>
      <c r="G1273" s="21" t="str">
        <f t="shared" si="97"/>
        <v>130-8</v>
      </c>
      <c r="H1273" s="44"/>
      <c r="I1273" s="24" t="str">
        <f>原本!D1272</f>
        <v>Christian Dior</v>
      </c>
      <c r="J1273" s="25" t="str">
        <f>原本!E1272</f>
        <v>バッグ</v>
      </c>
      <c r="K1273" s="25" t="str">
        <f>原本!G1272</f>
        <v>2way　レディディオール/付属品:ST</v>
      </c>
      <c r="L1273" s="26">
        <f t="shared" si="98"/>
        <v>130</v>
      </c>
      <c r="M1273" s="26" t="s">
        <v>0</v>
      </c>
      <c r="N1273" s="26">
        <f t="shared" si="99"/>
        <v>8</v>
      </c>
    </row>
    <row r="1274" spans="1:14" ht="31.5" customHeight="1" x14ac:dyDescent="0.45">
      <c r="A1274" s="6" t="str">
        <f t="shared" si="95"/>
        <v>130-9</v>
      </c>
      <c r="B1274" s="6" t="str">
        <f t="shared" si="96"/>
        <v>130-9</v>
      </c>
      <c r="C1274" s="21">
        <f>原本!A1273</f>
        <v>130</v>
      </c>
      <c r="D1274" s="22" t="s">
        <v>9</v>
      </c>
      <c r="E1274" s="23">
        <f>原本!B1273</f>
        <v>9</v>
      </c>
      <c r="F1274" s="21">
        <f>原本!C1273</f>
        <v>0</v>
      </c>
      <c r="G1274" s="27" t="str">
        <f t="shared" si="97"/>
        <v>130-9</v>
      </c>
      <c r="H1274" s="42"/>
      <c r="I1274" s="24" t="str">
        <f>原本!D1273</f>
        <v>Christian Dior</v>
      </c>
      <c r="J1274" s="25" t="str">
        <f>原本!E1273</f>
        <v>バッグ</v>
      </c>
      <c r="K1274" s="25" t="str">
        <f>原本!G1273</f>
        <v>2way　レディディオール/付属品:カード、ST</v>
      </c>
      <c r="L1274" s="26">
        <f t="shared" si="98"/>
        <v>130</v>
      </c>
      <c r="M1274" s="26" t="s">
        <v>0</v>
      </c>
      <c r="N1274" s="26">
        <f t="shared" si="99"/>
        <v>9</v>
      </c>
    </row>
    <row r="1275" spans="1:14" ht="31.5" customHeight="1" x14ac:dyDescent="0.45">
      <c r="A1275" s="6" t="str">
        <f t="shared" si="95"/>
        <v>130-10</v>
      </c>
      <c r="B1275" s="6" t="str">
        <f t="shared" si="96"/>
        <v>130-10</v>
      </c>
      <c r="C1275" s="21">
        <f>原本!A1274</f>
        <v>130</v>
      </c>
      <c r="D1275" s="22" t="s">
        <v>9</v>
      </c>
      <c r="E1275" s="23">
        <f>原本!B1274</f>
        <v>10</v>
      </c>
      <c r="F1275" s="21">
        <f>原本!C1274</f>
        <v>0</v>
      </c>
      <c r="G1275" s="21" t="str">
        <f t="shared" si="97"/>
        <v>130-10</v>
      </c>
      <c r="H1275" s="45"/>
      <c r="I1275" s="24" t="str">
        <f>原本!D1274</f>
        <v>Christian Dior</v>
      </c>
      <c r="J1275" s="25" t="str">
        <f>原本!E1274</f>
        <v>バッグ</v>
      </c>
      <c r="K1275" s="25" t="str">
        <f>原本!G1274</f>
        <v>【別展】2way　レディディオール/付属品:ST</v>
      </c>
      <c r="L1275" s="26">
        <f t="shared" si="98"/>
        <v>130</v>
      </c>
      <c r="M1275" s="26" t="s">
        <v>0</v>
      </c>
      <c r="N1275" s="26">
        <f t="shared" si="99"/>
        <v>10</v>
      </c>
    </row>
    <row r="1276" spans="1:14" ht="31.5" customHeight="1" x14ac:dyDescent="0.45">
      <c r="A1276" s="6" t="str">
        <f t="shared" si="95"/>
        <v>131-1</v>
      </c>
      <c r="B1276" s="6" t="str">
        <f t="shared" si="96"/>
        <v>131-1</v>
      </c>
      <c r="C1276" s="21">
        <f>原本!A1275</f>
        <v>131</v>
      </c>
      <c r="D1276" s="22" t="s">
        <v>9</v>
      </c>
      <c r="E1276" s="23">
        <f>原本!B1275</f>
        <v>1</v>
      </c>
      <c r="F1276" s="21">
        <f>原本!C1275</f>
        <v>0</v>
      </c>
      <c r="G1276" s="21" t="str">
        <f t="shared" si="97"/>
        <v>131-1</v>
      </c>
      <c r="H1276" s="44"/>
      <c r="I1276" s="24" t="str">
        <f>原本!D1275</f>
        <v>Christian Dior</v>
      </c>
      <c r="J1276" s="25" t="str">
        <f>原本!E1275</f>
        <v>バッグ</v>
      </c>
      <c r="K1276" s="25" t="str">
        <f>原本!G1275</f>
        <v>【別展】サドル/デニム/付属品:保存袋</v>
      </c>
      <c r="L1276" s="26">
        <f t="shared" si="98"/>
        <v>131</v>
      </c>
      <c r="M1276" s="26" t="s">
        <v>0</v>
      </c>
      <c r="N1276" s="26">
        <f t="shared" si="99"/>
        <v>1</v>
      </c>
    </row>
    <row r="1277" spans="1:14" ht="31.5" customHeight="1" x14ac:dyDescent="0.45">
      <c r="A1277" s="6" t="str">
        <f t="shared" si="95"/>
        <v>131-2</v>
      </c>
      <c r="B1277" s="6" t="str">
        <f t="shared" si="96"/>
        <v>131-2</v>
      </c>
      <c r="C1277" s="21">
        <f>原本!A1276</f>
        <v>131</v>
      </c>
      <c r="D1277" s="22" t="s">
        <v>9</v>
      </c>
      <c r="E1277" s="23">
        <f>原本!B1276</f>
        <v>2</v>
      </c>
      <c r="F1277" s="21">
        <f>原本!C1276</f>
        <v>0</v>
      </c>
      <c r="G1277" s="21" t="str">
        <f t="shared" si="97"/>
        <v>131-2</v>
      </c>
      <c r="H1277" s="44"/>
      <c r="I1277" s="24" t="str">
        <f>原本!D1276</f>
        <v>SAINT LAURENT</v>
      </c>
      <c r="J1277" s="25" t="str">
        <f>原本!E1276</f>
        <v>バッグ</v>
      </c>
      <c r="K1277" s="25" t="str">
        <f>原本!G1276</f>
        <v>【別展】763475/ジェイミー/付属品:保存袋カード</v>
      </c>
      <c r="L1277" s="26">
        <f t="shared" si="98"/>
        <v>131</v>
      </c>
      <c r="M1277" s="26" t="s">
        <v>0</v>
      </c>
      <c r="N1277" s="26">
        <f t="shared" si="99"/>
        <v>2</v>
      </c>
    </row>
    <row r="1278" spans="1:14" ht="31.5" customHeight="1" x14ac:dyDescent="0.45">
      <c r="A1278" s="6" t="str">
        <f t="shared" si="95"/>
        <v>131-3</v>
      </c>
      <c r="B1278" s="6" t="str">
        <f t="shared" si="96"/>
        <v>131-3</v>
      </c>
      <c r="C1278" s="21">
        <f>原本!A1277</f>
        <v>131</v>
      </c>
      <c r="D1278" s="22" t="s">
        <v>9</v>
      </c>
      <c r="E1278" s="23">
        <f>原本!B1277</f>
        <v>3</v>
      </c>
      <c r="F1278" s="21">
        <f>原本!C1277</f>
        <v>0</v>
      </c>
      <c r="G1278" s="21" t="str">
        <f t="shared" si="97"/>
        <v>131-3</v>
      </c>
      <c r="H1278" s="44"/>
      <c r="I1278" s="24" t="str">
        <f>原本!D1277</f>
        <v>SAINT LAURENT</v>
      </c>
      <c r="J1278" s="25" t="str">
        <f>原本!E1277</f>
        <v>バッグ</v>
      </c>
      <c r="K1278" s="25" t="str">
        <f>原本!G1277</f>
        <v>パイソン</v>
      </c>
      <c r="L1278" s="26">
        <f t="shared" si="98"/>
        <v>131</v>
      </c>
      <c r="M1278" s="26" t="s">
        <v>0</v>
      </c>
      <c r="N1278" s="26">
        <f t="shared" si="99"/>
        <v>3</v>
      </c>
    </row>
    <row r="1279" spans="1:14" ht="31.5" customHeight="1" x14ac:dyDescent="0.45">
      <c r="A1279" s="6" t="str">
        <f t="shared" si="95"/>
        <v>131-4</v>
      </c>
      <c r="B1279" s="6" t="str">
        <f t="shared" si="96"/>
        <v>131-4</v>
      </c>
      <c r="C1279" s="21">
        <f>原本!A1278</f>
        <v>131</v>
      </c>
      <c r="D1279" s="22" t="s">
        <v>9</v>
      </c>
      <c r="E1279" s="23">
        <f>原本!B1278</f>
        <v>4</v>
      </c>
      <c r="F1279" s="21">
        <f>原本!C1278</f>
        <v>0</v>
      </c>
      <c r="G1279" s="21" t="str">
        <f t="shared" si="97"/>
        <v>131-4</v>
      </c>
      <c r="H1279" s="44"/>
      <c r="I1279" s="24" t="str">
        <f>原本!D1278</f>
        <v>FENDI</v>
      </c>
      <c r="J1279" s="25" t="str">
        <f>原本!E1278</f>
        <v>バッグ</v>
      </c>
      <c r="K1279" s="25" t="str">
        <f>原本!G1278</f>
        <v>マンマバケット/ズッカ/付属品:保存袋</v>
      </c>
      <c r="L1279" s="26">
        <f t="shared" si="98"/>
        <v>131</v>
      </c>
      <c r="M1279" s="26" t="s">
        <v>0</v>
      </c>
      <c r="N1279" s="26">
        <f t="shared" si="99"/>
        <v>4</v>
      </c>
    </row>
    <row r="1280" spans="1:14" ht="31.5" customHeight="1" x14ac:dyDescent="0.45">
      <c r="A1280" s="6" t="str">
        <f t="shared" si="95"/>
        <v>131-5</v>
      </c>
      <c r="B1280" s="6" t="str">
        <f t="shared" si="96"/>
        <v>131-5</v>
      </c>
      <c r="C1280" s="21">
        <f>原本!A1279</f>
        <v>131</v>
      </c>
      <c r="D1280" s="22" t="s">
        <v>9</v>
      </c>
      <c r="E1280" s="23">
        <f>原本!B1279</f>
        <v>5</v>
      </c>
      <c r="F1280" s="21">
        <f>原本!C1279</f>
        <v>0</v>
      </c>
      <c r="G1280" s="21" t="str">
        <f t="shared" si="97"/>
        <v>131-5</v>
      </c>
      <c r="H1280" s="44"/>
      <c r="I1280" s="24" t="str">
        <f>原本!D1279</f>
        <v>FENDI</v>
      </c>
      <c r="J1280" s="25" t="str">
        <f>原本!E1279</f>
        <v>バッグ</v>
      </c>
      <c r="K1280" s="25" t="str">
        <f>原本!G1279</f>
        <v>8BT287/キャム/付属品:保存袋</v>
      </c>
      <c r="L1280" s="26">
        <f t="shared" si="98"/>
        <v>131</v>
      </c>
      <c r="M1280" s="26" t="s">
        <v>0</v>
      </c>
      <c r="N1280" s="26">
        <f t="shared" si="99"/>
        <v>5</v>
      </c>
    </row>
    <row r="1281" spans="1:14" ht="31.5" customHeight="1" x14ac:dyDescent="0.45">
      <c r="A1281" s="6" t="str">
        <f t="shared" si="95"/>
        <v>131-6</v>
      </c>
      <c r="B1281" s="6" t="str">
        <f t="shared" si="96"/>
        <v>131-6</v>
      </c>
      <c r="C1281" s="21">
        <f>原本!A1280</f>
        <v>131</v>
      </c>
      <c r="D1281" s="22" t="s">
        <v>9</v>
      </c>
      <c r="E1281" s="23">
        <f>原本!B1280</f>
        <v>6</v>
      </c>
      <c r="F1281" s="21">
        <f>原本!C1280</f>
        <v>0</v>
      </c>
      <c r="G1281" s="21" t="str">
        <f t="shared" si="97"/>
        <v>131-6</v>
      </c>
      <c r="H1281" s="44"/>
      <c r="I1281" s="24" t="str">
        <f>原本!D1280</f>
        <v>FENDI</v>
      </c>
      <c r="J1281" s="25" t="str">
        <f>原本!E1280</f>
        <v>バッグ</v>
      </c>
      <c r="K1281" s="25" t="str">
        <f>原本!G1280</f>
        <v>ズッカ/付属品:保存袋</v>
      </c>
      <c r="L1281" s="26">
        <f t="shared" si="98"/>
        <v>131</v>
      </c>
      <c r="M1281" s="26" t="s">
        <v>0</v>
      </c>
      <c r="N1281" s="26">
        <f t="shared" si="99"/>
        <v>6</v>
      </c>
    </row>
    <row r="1282" spans="1:14" ht="31.5" customHeight="1" x14ac:dyDescent="0.45">
      <c r="A1282" s="6" t="str">
        <f t="shared" si="95"/>
        <v>131-7</v>
      </c>
      <c r="B1282" s="6" t="str">
        <f t="shared" si="96"/>
        <v>131-7</v>
      </c>
      <c r="C1282" s="21">
        <f>原本!A1281</f>
        <v>131</v>
      </c>
      <c r="D1282" s="22" t="s">
        <v>9</v>
      </c>
      <c r="E1282" s="23">
        <f>原本!B1281</f>
        <v>7</v>
      </c>
      <c r="F1282" s="21">
        <f>原本!C1281</f>
        <v>0</v>
      </c>
      <c r="G1282" s="21" t="str">
        <f t="shared" si="97"/>
        <v>131-7</v>
      </c>
      <c r="H1282" s="44"/>
      <c r="I1282" s="24" t="str">
        <f>原本!D1281</f>
        <v>FENDI</v>
      </c>
      <c r="J1282" s="25" t="str">
        <f>原本!E1281</f>
        <v>バッグ</v>
      </c>
      <c r="K1282" s="25" t="str">
        <f>原本!G1281</f>
        <v>8BR128　/ズッキーノ/付属品:保存袋</v>
      </c>
      <c r="L1282" s="26">
        <f t="shared" si="98"/>
        <v>131</v>
      </c>
      <c r="M1282" s="26" t="s">
        <v>0</v>
      </c>
      <c r="N1282" s="26">
        <f t="shared" si="99"/>
        <v>7</v>
      </c>
    </row>
    <row r="1283" spans="1:14" ht="31.5" customHeight="1" x14ac:dyDescent="0.45">
      <c r="A1283" s="6" t="str">
        <f t="shared" si="95"/>
        <v>131-8</v>
      </c>
      <c r="B1283" s="6" t="str">
        <f t="shared" si="96"/>
        <v>131-8</v>
      </c>
      <c r="C1283" s="21">
        <f>原本!A1282</f>
        <v>131</v>
      </c>
      <c r="D1283" s="22" t="s">
        <v>9</v>
      </c>
      <c r="E1283" s="23">
        <f>原本!B1282</f>
        <v>8</v>
      </c>
      <c r="F1283" s="21">
        <f>原本!C1282</f>
        <v>0</v>
      </c>
      <c r="G1283" s="21" t="str">
        <f t="shared" si="97"/>
        <v>131-8</v>
      </c>
      <c r="H1283" s="44"/>
      <c r="I1283" s="24" t="str">
        <f>原本!D1282</f>
        <v>BOTTEGA VENETA</v>
      </c>
      <c r="J1283" s="25" t="str">
        <f>原本!E1282</f>
        <v>バッグ</v>
      </c>
      <c r="K1283" s="25" t="str">
        <f>原本!G1282</f>
        <v>ガルダ/イントレチャート/付属品:保存袋,ミラー</v>
      </c>
      <c r="L1283" s="26">
        <f t="shared" si="98"/>
        <v>131</v>
      </c>
      <c r="M1283" s="26" t="s">
        <v>0</v>
      </c>
      <c r="N1283" s="26">
        <f t="shared" si="99"/>
        <v>8</v>
      </c>
    </row>
    <row r="1284" spans="1:14" ht="31.5" customHeight="1" x14ac:dyDescent="0.45">
      <c r="A1284" s="6" t="str">
        <f t="shared" si="95"/>
        <v>131-9</v>
      </c>
      <c r="B1284" s="6" t="str">
        <f t="shared" si="96"/>
        <v>131-9</v>
      </c>
      <c r="C1284" s="21">
        <f>原本!A1283</f>
        <v>131</v>
      </c>
      <c r="D1284" s="22" t="s">
        <v>9</v>
      </c>
      <c r="E1284" s="23">
        <f>原本!B1283</f>
        <v>9</v>
      </c>
      <c r="F1284" s="21">
        <f>原本!C1283</f>
        <v>0</v>
      </c>
      <c r="G1284" s="21" t="str">
        <f t="shared" si="97"/>
        <v>131-9</v>
      </c>
      <c r="H1284" s="44"/>
      <c r="I1284" s="24" t="str">
        <f>原本!D1283</f>
        <v>MIU MIU</v>
      </c>
      <c r="J1284" s="25" t="str">
        <f>原本!E1283</f>
        <v>バッグ</v>
      </c>
      <c r="K1284" s="25" t="str">
        <f>原本!G1283</f>
        <v>5BH118　/マトラッセ/付属品:保存袋</v>
      </c>
      <c r="L1284" s="26">
        <f t="shared" si="98"/>
        <v>131</v>
      </c>
      <c r="M1284" s="26" t="s">
        <v>0</v>
      </c>
      <c r="N1284" s="26">
        <f t="shared" si="99"/>
        <v>9</v>
      </c>
    </row>
    <row r="1285" spans="1:14" ht="31.5" customHeight="1" x14ac:dyDescent="0.45">
      <c r="A1285" s="6" t="str">
        <f t="shared" si="95"/>
        <v>131-10</v>
      </c>
      <c r="B1285" s="6" t="str">
        <f t="shared" si="96"/>
        <v>131-10</v>
      </c>
      <c r="C1285" s="21">
        <f>原本!A1284</f>
        <v>131</v>
      </c>
      <c r="D1285" s="22" t="s">
        <v>9</v>
      </c>
      <c r="E1285" s="23">
        <f>原本!B1284</f>
        <v>10</v>
      </c>
      <c r="F1285" s="21">
        <f>原本!C1284</f>
        <v>0</v>
      </c>
      <c r="G1285" s="21" t="str">
        <f t="shared" si="97"/>
        <v>131-10</v>
      </c>
      <c r="H1285" s="44"/>
      <c r="I1285" s="24" t="str">
        <f>原本!D1284</f>
        <v>MIU MIU</v>
      </c>
      <c r="J1285" s="25" t="str">
        <f>原本!E1284</f>
        <v>バッグ</v>
      </c>
      <c r="K1285" s="25" t="str">
        <f>原本!G1284</f>
        <v>5BA077/付属品:保存袋,カード,ストラップ</v>
      </c>
      <c r="L1285" s="26">
        <f t="shared" si="98"/>
        <v>131</v>
      </c>
      <c r="M1285" s="26" t="s">
        <v>0</v>
      </c>
      <c r="N1285" s="26">
        <f t="shared" si="99"/>
        <v>10</v>
      </c>
    </row>
    <row r="1286" spans="1:14" ht="31.5" customHeight="1" x14ac:dyDescent="0.45">
      <c r="A1286" s="6" t="str">
        <f t="shared" ref="A1286:A1349" si="100">$C$3&amp;B1286</f>
        <v>132-1</v>
      </c>
      <c r="B1286" s="6" t="str">
        <f t="shared" ref="B1286:B1349" si="101">C1286&amp;-E1286</f>
        <v>132-1</v>
      </c>
      <c r="C1286" s="21">
        <f>原本!A1285</f>
        <v>132</v>
      </c>
      <c r="D1286" s="22" t="s">
        <v>9</v>
      </c>
      <c r="E1286" s="23">
        <f>原本!B1285</f>
        <v>1</v>
      </c>
      <c r="F1286" s="21">
        <f>原本!C1285</f>
        <v>0</v>
      </c>
      <c r="G1286" s="21" t="str">
        <f t="shared" ref="G1286:G1349" si="102">C1286&amp;-E1286</f>
        <v>132-1</v>
      </c>
      <c r="H1286" s="44"/>
      <c r="I1286" s="24" t="str">
        <f>原本!D1285</f>
        <v>LOUIS VUITTON</v>
      </c>
      <c r="J1286" s="25" t="str">
        <f>原本!E1285</f>
        <v>バッグ</v>
      </c>
      <c r="K1286" s="25" t="str">
        <f>原本!G1285</f>
        <v>エピ アルマBB/ FL4142 /付属品:ストラップ・カデナ・キー・クロシェット</v>
      </c>
      <c r="L1286" s="26">
        <f t="shared" ref="L1286:L1349" si="103">C1286</f>
        <v>132</v>
      </c>
      <c r="M1286" s="26" t="s">
        <v>0</v>
      </c>
      <c r="N1286" s="26">
        <f t="shared" ref="N1286:N1349" si="104">E1286</f>
        <v>1</v>
      </c>
    </row>
    <row r="1287" spans="1:14" ht="31.5" customHeight="1" x14ac:dyDescent="0.45">
      <c r="A1287" s="6" t="str">
        <f t="shared" si="100"/>
        <v>132-2</v>
      </c>
      <c r="B1287" s="6" t="str">
        <f t="shared" si="101"/>
        <v>132-2</v>
      </c>
      <c r="C1287" s="21">
        <f>原本!A1286</f>
        <v>132</v>
      </c>
      <c r="D1287" s="22" t="s">
        <v>9</v>
      </c>
      <c r="E1287" s="23">
        <f>原本!B1286</f>
        <v>2</v>
      </c>
      <c r="F1287" s="21">
        <f>原本!C1286</f>
        <v>0</v>
      </c>
      <c r="G1287" s="21" t="str">
        <f t="shared" si="102"/>
        <v>132-2</v>
      </c>
      <c r="H1287" s="44"/>
      <c r="I1287" s="24" t="str">
        <f>原本!D1286</f>
        <v>LOUIS VUITTON</v>
      </c>
      <c r="J1287" s="25" t="str">
        <f>原本!E1286</f>
        <v>バッグ</v>
      </c>
      <c r="K1287" s="25" t="str">
        <f>原本!G1286</f>
        <v xml:space="preserve">エピ デュプレックス/ SP0988 </v>
      </c>
      <c r="L1287" s="26">
        <f t="shared" si="103"/>
        <v>132</v>
      </c>
      <c r="M1287" s="26" t="s">
        <v>0</v>
      </c>
      <c r="N1287" s="26">
        <f t="shared" si="104"/>
        <v>2</v>
      </c>
    </row>
    <row r="1288" spans="1:14" ht="31.5" customHeight="1" x14ac:dyDescent="0.45">
      <c r="A1288" s="6" t="str">
        <f t="shared" si="100"/>
        <v>132-3</v>
      </c>
      <c r="B1288" s="6" t="str">
        <f t="shared" si="101"/>
        <v>132-3</v>
      </c>
      <c r="C1288" s="21">
        <f>原本!A1287</f>
        <v>132</v>
      </c>
      <c r="D1288" s="22" t="s">
        <v>9</v>
      </c>
      <c r="E1288" s="23">
        <f>原本!B1287</f>
        <v>3</v>
      </c>
      <c r="F1288" s="21">
        <f>原本!C1287</f>
        <v>0</v>
      </c>
      <c r="G1288" s="21" t="str">
        <f t="shared" si="102"/>
        <v>132-3</v>
      </c>
      <c r="H1288" s="44"/>
      <c r="I1288" s="24" t="str">
        <f>原本!D1287</f>
        <v>LOUIS VUITTON</v>
      </c>
      <c r="J1288" s="25" t="str">
        <f>原本!E1287</f>
        <v>バッグ</v>
      </c>
      <c r="K1288" s="25" t="str">
        <f>原本!G1287</f>
        <v xml:space="preserve">エピ ランドネ/ AR0955 </v>
      </c>
      <c r="L1288" s="26">
        <f t="shared" si="103"/>
        <v>132</v>
      </c>
      <c r="M1288" s="26" t="s">
        <v>0</v>
      </c>
      <c r="N1288" s="26">
        <f t="shared" si="104"/>
        <v>3</v>
      </c>
    </row>
    <row r="1289" spans="1:14" ht="31.5" customHeight="1" x14ac:dyDescent="0.45">
      <c r="A1289" s="6" t="str">
        <f t="shared" si="100"/>
        <v>132-4</v>
      </c>
      <c r="B1289" s="6" t="str">
        <f t="shared" si="101"/>
        <v>132-4</v>
      </c>
      <c r="C1289" s="21">
        <f>原本!A1288</f>
        <v>132</v>
      </c>
      <c r="D1289" s="22" t="s">
        <v>9</v>
      </c>
      <c r="E1289" s="23">
        <f>原本!B1288</f>
        <v>4</v>
      </c>
      <c r="F1289" s="21">
        <f>原本!C1288</f>
        <v>0</v>
      </c>
      <c r="G1289" s="21" t="str">
        <f t="shared" si="102"/>
        <v>132-4</v>
      </c>
      <c r="H1289" s="44"/>
      <c r="I1289" s="24" t="str">
        <f>原本!D1288</f>
        <v>LOUIS VUITTON</v>
      </c>
      <c r="J1289" s="25" t="str">
        <f>原本!E1288</f>
        <v>バッグ</v>
      </c>
      <c r="K1289" s="25" t="str">
        <f>原本!G1288</f>
        <v xml:space="preserve">モノグラム オデオンPM/ CA4098 </v>
      </c>
      <c r="L1289" s="26">
        <f t="shared" si="103"/>
        <v>132</v>
      </c>
      <c r="M1289" s="26" t="s">
        <v>0</v>
      </c>
      <c r="N1289" s="26">
        <f t="shared" si="104"/>
        <v>4</v>
      </c>
    </row>
    <row r="1290" spans="1:14" ht="31.5" customHeight="1" x14ac:dyDescent="0.45">
      <c r="A1290" s="6" t="str">
        <f t="shared" si="100"/>
        <v>132-5</v>
      </c>
      <c r="B1290" s="6" t="str">
        <f t="shared" si="101"/>
        <v>132-5</v>
      </c>
      <c r="C1290" s="21">
        <f>原本!A1289</f>
        <v>132</v>
      </c>
      <c r="D1290" s="22" t="s">
        <v>9</v>
      </c>
      <c r="E1290" s="23">
        <f>原本!B1289</f>
        <v>5</v>
      </c>
      <c r="F1290" s="21">
        <f>原本!C1289</f>
        <v>0</v>
      </c>
      <c r="G1290" s="21" t="str">
        <f t="shared" si="102"/>
        <v>132-5</v>
      </c>
      <c r="H1290" s="44"/>
      <c r="I1290" s="24" t="str">
        <f>原本!D1289</f>
        <v>LOUIS VUITTON</v>
      </c>
      <c r="J1290" s="25" t="str">
        <f>原本!E1289</f>
        <v>バッグ</v>
      </c>
      <c r="K1290" s="25" t="str">
        <f>原本!G1289</f>
        <v xml:space="preserve">モノグラム エリプスMM/ TH0021 </v>
      </c>
      <c r="L1290" s="26">
        <f t="shared" si="103"/>
        <v>132</v>
      </c>
      <c r="M1290" s="26" t="s">
        <v>0</v>
      </c>
      <c r="N1290" s="26">
        <f t="shared" si="104"/>
        <v>5</v>
      </c>
    </row>
    <row r="1291" spans="1:14" ht="31.5" customHeight="1" x14ac:dyDescent="0.45">
      <c r="A1291" s="6" t="str">
        <f t="shared" si="100"/>
        <v>132-6</v>
      </c>
      <c r="B1291" s="6" t="str">
        <f t="shared" si="101"/>
        <v>132-6</v>
      </c>
      <c r="C1291" s="21">
        <f>原本!A1290</f>
        <v>132</v>
      </c>
      <c r="D1291" s="22" t="s">
        <v>9</v>
      </c>
      <c r="E1291" s="23">
        <f>原本!B1290</f>
        <v>6</v>
      </c>
      <c r="F1291" s="21">
        <f>原本!C1290</f>
        <v>0</v>
      </c>
      <c r="G1291" s="21" t="str">
        <f t="shared" si="102"/>
        <v>132-6</v>
      </c>
      <c r="H1291" s="44"/>
      <c r="I1291" s="24" t="str">
        <f>原本!D1290</f>
        <v>LOUIS VUITTON</v>
      </c>
      <c r="J1291" s="25" t="str">
        <f>原本!E1290</f>
        <v>バッグ</v>
      </c>
      <c r="K1291" s="25" t="str">
        <f>原本!G1290</f>
        <v xml:space="preserve">モノグラム ミュゼットサルサ ロングストラップ/ LM1022 </v>
      </c>
      <c r="L1291" s="26">
        <f t="shared" si="103"/>
        <v>132</v>
      </c>
      <c r="M1291" s="26" t="s">
        <v>0</v>
      </c>
      <c r="N1291" s="26">
        <f t="shared" si="104"/>
        <v>6</v>
      </c>
    </row>
    <row r="1292" spans="1:14" ht="31.5" customHeight="1" x14ac:dyDescent="0.45">
      <c r="A1292" s="6" t="str">
        <f t="shared" si="100"/>
        <v>132-7</v>
      </c>
      <c r="B1292" s="6" t="str">
        <f t="shared" si="101"/>
        <v>132-7</v>
      </c>
      <c r="C1292" s="21">
        <f>原本!A1291</f>
        <v>132</v>
      </c>
      <c r="D1292" s="22" t="s">
        <v>9</v>
      </c>
      <c r="E1292" s="23">
        <f>原本!B1291</f>
        <v>7</v>
      </c>
      <c r="F1292" s="21">
        <f>原本!C1291</f>
        <v>0</v>
      </c>
      <c r="G1292" s="21" t="str">
        <f t="shared" si="102"/>
        <v>132-7</v>
      </c>
      <c r="H1292" s="44"/>
      <c r="I1292" s="24" t="str">
        <f>原本!D1291</f>
        <v>LOUIS VUITTON</v>
      </c>
      <c r="J1292" s="25" t="str">
        <f>原本!E1291</f>
        <v>バッグ</v>
      </c>
      <c r="K1292" s="25" t="str">
        <f>原本!G1291</f>
        <v xml:space="preserve">モノグラム カルトシエール/ SL8911 </v>
      </c>
      <c r="L1292" s="26">
        <f t="shared" si="103"/>
        <v>132</v>
      </c>
      <c r="M1292" s="26" t="s">
        <v>0</v>
      </c>
      <c r="N1292" s="26">
        <f t="shared" si="104"/>
        <v>7</v>
      </c>
    </row>
    <row r="1293" spans="1:14" ht="31.5" customHeight="1" x14ac:dyDescent="0.45">
      <c r="A1293" s="6" t="str">
        <f t="shared" si="100"/>
        <v>132-8</v>
      </c>
      <c r="B1293" s="6" t="str">
        <f t="shared" si="101"/>
        <v>132-8</v>
      </c>
      <c r="C1293" s="21">
        <f>原本!A1292</f>
        <v>132</v>
      </c>
      <c r="D1293" s="22" t="s">
        <v>9</v>
      </c>
      <c r="E1293" s="23">
        <f>原本!B1292</f>
        <v>8</v>
      </c>
      <c r="F1293" s="21">
        <f>原本!C1292</f>
        <v>0</v>
      </c>
      <c r="G1293" s="21" t="str">
        <f t="shared" si="102"/>
        <v>132-8</v>
      </c>
      <c r="H1293" s="44"/>
      <c r="I1293" s="24" t="str">
        <f>原本!D1292</f>
        <v>LOUIS VUITTON</v>
      </c>
      <c r="J1293" s="25" t="str">
        <f>原本!E1292</f>
        <v>小物</v>
      </c>
      <c r="K1293" s="25" t="str">
        <f>原本!G1292</f>
        <v>モノグラム エトワール/ SP2099 /付属品:箱・袋</v>
      </c>
      <c r="L1293" s="26">
        <f t="shared" si="103"/>
        <v>132</v>
      </c>
      <c r="M1293" s="26" t="s">
        <v>0</v>
      </c>
      <c r="N1293" s="26">
        <f t="shared" si="104"/>
        <v>8</v>
      </c>
    </row>
    <row r="1294" spans="1:14" ht="31.5" customHeight="1" x14ac:dyDescent="0.45">
      <c r="A1294" s="6" t="str">
        <f t="shared" si="100"/>
        <v>132-9</v>
      </c>
      <c r="B1294" s="6" t="str">
        <f t="shared" si="101"/>
        <v>132-9</v>
      </c>
      <c r="C1294" s="21">
        <f>原本!A1293</f>
        <v>132</v>
      </c>
      <c r="D1294" s="22" t="s">
        <v>9</v>
      </c>
      <c r="E1294" s="23">
        <f>原本!B1293</f>
        <v>9</v>
      </c>
      <c r="F1294" s="21">
        <f>原本!C1293</f>
        <v>0</v>
      </c>
      <c r="G1294" s="21" t="str">
        <f t="shared" si="102"/>
        <v>132-9</v>
      </c>
      <c r="H1294" s="44"/>
      <c r="I1294" s="24" t="str">
        <f>原本!D1293</f>
        <v>LOUIS VUITTON</v>
      </c>
      <c r="J1294" s="25" t="str">
        <f>原本!E1293</f>
        <v>小物</v>
      </c>
      <c r="K1294" s="25" t="str">
        <f>原本!G1293</f>
        <v>モノグラム ヴィエノワ/ MI0018 /付属品:箱・袋</v>
      </c>
      <c r="L1294" s="26">
        <f t="shared" si="103"/>
        <v>132</v>
      </c>
      <c r="M1294" s="26" t="s">
        <v>0</v>
      </c>
      <c r="N1294" s="26">
        <f t="shared" si="104"/>
        <v>9</v>
      </c>
    </row>
    <row r="1295" spans="1:14" ht="31.5" customHeight="1" x14ac:dyDescent="0.45">
      <c r="A1295" s="6" t="str">
        <f t="shared" si="100"/>
        <v>132-10</v>
      </c>
      <c r="B1295" s="6" t="str">
        <f t="shared" si="101"/>
        <v>132-10</v>
      </c>
      <c r="C1295" s="21">
        <f>原本!A1294</f>
        <v>132</v>
      </c>
      <c r="D1295" s="22" t="s">
        <v>9</v>
      </c>
      <c r="E1295" s="23">
        <f>原本!B1294</f>
        <v>10</v>
      </c>
      <c r="F1295" s="21">
        <f>原本!C1294</f>
        <v>0</v>
      </c>
      <c r="G1295" s="21" t="str">
        <f t="shared" si="102"/>
        <v>132-10</v>
      </c>
      <c r="H1295" s="44"/>
      <c r="I1295" s="24" t="str">
        <f>原本!D1294</f>
        <v>LOUIS VUITTON</v>
      </c>
      <c r="J1295" s="25" t="str">
        <f>原本!E1294</f>
        <v>小物</v>
      </c>
      <c r="K1295" s="25" t="str">
        <f>原本!G1294</f>
        <v>ポルトクレ タイシェンヌ チャーム/ P60314 /付属品:箱・袋</v>
      </c>
      <c r="L1295" s="26">
        <f t="shared" si="103"/>
        <v>132</v>
      </c>
      <c r="M1295" s="26" t="s">
        <v>0</v>
      </c>
      <c r="N1295" s="26">
        <f t="shared" si="104"/>
        <v>10</v>
      </c>
    </row>
    <row r="1296" spans="1:14" ht="31.5" customHeight="1" x14ac:dyDescent="0.45">
      <c r="A1296" s="6" t="str">
        <f t="shared" si="100"/>
        <v>133-1</v>
      </c>
      <c r="B1296" s="6" t="str">
        <f t="shared" si="101"/>
        <v>133-1</v>
      </c>
      <c r="C1296" s="21">
        <f>原本!A1295</f>
        <v>133</v>
      </c>
      <c r="D1296" s="22" t="s">
        <v>9</v>
      </c>
      <c r="E1296" s="23">
        <f>原本!B1295</f>
        <v>1</v>
      </c>
      <c r="F1296" s="21">
        <f>原本!C1295</f>
        <v>0</v>
      </c>
      <c r="G1296" s="21" t="str">
        <f t="shared" si="102"/>
        <v>133-1</v>
      </c>
      <c r="H1296" s="44"/>
      <c r="I1296" s="24" t="str">
        <f>原本!D1295</f>
        <v>LOUIS VUITTON</v>
      </c>
      <c r="J1296" s="25" t="str">
        <f>原本!E1295</f>
        <v>バッグ</v>
      </c>
      <c r="K1296" s="25" t="str">
        <f>原本!G1295</f>
        <v>タダオ/付属品:ストラップ</v>
      </c>
      <c r="L1296" s="26">
        <f t="shared" si="103"/>
        <v>133</v>
      </c>
      <c r="M1296" s="26" t="s">
        <v>0</v>
      </c>
      <c r="N1296" s="26">
        <f t="shared" si="104"/>
        <v>1</v>
      </c>
    </row>
    <row r="1297" spans="1:14" ht="31.5" customHeight="1" x14ac:dyDescent="0.45">
      <c r="A1297" s="6" t="str">
        <f t="shared" si="100"/>
        <v>133-2</v>
      </c>
      <c r="B1297" s="6" t="str">
        <f t="shared" si="101"/>
        <v>133-2</v>
      </c>
      <c r="C1297" s="21">
        <f>原本!A1296</f>
        <v>133</v>
      </c>
      <c r="D1297" s="22" t="s">
        <v>9</v>
      </c>
      <c r="E1297" s="23">
        <f>原本!B1296</f>
        <v>2</v>
      </c>
      <c r="F1297" s="21">
        <f>原本!C1296</f>
        <v>0</v>
      </c>
      <c r="G1297" s="21" t="str">
        <f t="shared" si="102"/>
        <v>133-2</v>
      </c>
      <c r="H1297" s="44"/>
      <c r="I1297" s="24" t="str">
        <f>原本!D1296</f>
        <v>LOUIS VUITTON</v>
      </c>
      <c r="J1297" s="25" t="str">
        <f>原本!E1296</f>
        <v>バッグ</v>
      </c>
      <c r="K1297" s="25" t="str">
        <f>原本!G1296</f>
        <v>ディストリクトMM</v>
      </c>
      <c r="L1297" s="26">
        <f t="shared" si="103"/>
        <v>133</v>
      </c>
      <c r="M1297" s="26" t="s">
        <v>0</v>
      </c>
      <c r="N1297" s="26">
        <f t="shared" si="104"/>
        <v>2</v>
      </c>
    </row>
    <row r="1298" spans="1:14" ht="31.5" customHeight="1" x14ac:dyDescent="0.45">
      <c r="A1298" s="6" t="str">
        <f t="shared" si="100"/>
        <v>133-3</v>
      </c>
      <c r="B1298" s="6" t="str">
        <f t="shared" si="101"/>
        <v>133-3</v>
      </c>
      <c r="C1298" s="21">
        <f>原本!A1297</f>
        <v>133</v>
      </c>
      <c r="D1298" s="22" t="s">
        <v>9</v>
      </c>
      <c r="E1298" s="23">
        <f>原本!B1297</f>
        <v>3</v>
      </c>
      <c r="F1298" s="21">
        <f>原本!C1297</f>
        <v>0</v>
      </c>
      <c r="G1298" s="21" t="str">
        <f t="shared" si="102"/>
        <v>133-3</v>
      </c>
      <c r="H1298" s="44"/>
      <c r="I1298" s="24" t="str">
        <f>原本!D1297</f>
        <v>LOUIS VUITTON</v>
      </c>
      <c r="J1298" s="25" t="str">
        <f>原本!E1297</f>
        <v>バッグ</v>
      </c>
      <c r="K1298" s="25" t="str">
        <f>原本!G1297</f>
        <v>ハムステッドPM</v>
      </c>
      <c r="L1298" s="26">
        <f t="shared" si="103"/>
        <v>133</v>
      </c>
      <c r="M1298" s="26" t="s">
        <v>0</v>
      </c>
      <c r="N1298" s="26">
        <f t="shared" si="104"/>
        <v>3</v>
      </c>
    </row>
    <row r="1299" spans="1:14" ht="31.5" customHeight="1" x14ac:dyDescent="0.45">
      <c r="A1299" s="6" t="str">
        <f t="shared" si="100"/>
        <v>133-4</v>
      </c>
      <c r="B1299" s="6" t="str">
        <f t="shared" si="101"/>
        <v>133-4</v>
      </c>
      <c r="C1299" s="21">
        <f>原本!A1298</f>
        <v>133</v>
      </c>
      <c r="D1299" s="22" t="s">
        <v>9</v>
      </c>
      <c r="E1299" s="23">
        <f>原本!B1298</f>
        <v>4</v>
      </c>
      <c r="F1299" s="21">
        <f>原本!C1298</f>
        <v>0</v>
      </c>
      <c r="G1299" s="21" t="str">
        <f t="shared" si="102"/>
        <v>133-4</v>
      </c>
      <c r="H1299" s="44"/>
      <c r="I1299" s="24" t="str">
        <f>原本!D1298</f>
        <v>LOUIS VUITTON</v>
      </c>
      <c r="J1299" s="25" t="str">
        <f>原本!E1298</f>
        <v>バッグ</v>
      </c>
      <c r="K1299" s="25" t="str">
        <f>原本!G1298</f>
        <v>グレースフルPM/付属品:ストラップ</v>
      </c>
      <c r="L1299" s="26">
        <f t="shared" si="103"/>
        <v>133</v>
      </c>
      <c r="M1299" s="26" t="s">
        <v>0</v>
      </c>
      <c r="N1299" s="26">
        <f t="shared" si="104"/>
        <v>4</v>
      </c>
    </row>
    <row r="1300" spans="1:14" ht="31.5" customHeight="1" x14ac:dyDescent="0.45">
      <c r="A1300" s="6" t="str">
        <f t="shared" si="100"/>
        <v>133-5</v>
      </c>
      <c r="B1300" s="6" t="str">
        <f t="shared" si="101"/>
        <v>133-5</v>
      </c>
      <c r="C1300" s="21">
        <f>原本!A1299</f>
        <v>133</v>
      </c>
      <c r="D1300" s="22" t="s">
        <v>9</v>
      </c>
      <c r="E1300" s="23">
        <f>原本!B1299</f>
        <v>5</v>
      </c>
      <c r="F1300" s="21">
        <f>原本!C1299</f>
        <v>0</v>
      </c>
      <c r="G1300" s="21" t="str">
        <f t="shared" si="102"/>
        <v>133-5</v>
      </c>
      <c r="H1300" s="44"/>
      <c r="I1300" s="24" t="str">
        <f>原本!D1299</f>
        <v>LOUIS VUITTON</v>
      </c>
      <c r="J1300" s="25" t="str">
        <f>原本!E1299</f>
        <v>バッグ</v>
      </c>
      <c r="K1300" s="25" t="str">
        <f>原本!G1299</f>
        <v>ローズウッドアベニュー</v>
      </c>
      <c r="L1300" s="26">
        <f t="shared" si="103"/>
        <v>133</v>
      </c>
      <c r="M1300" s="26" t="s">
        <v>0</v>
      </c>
      <c r="N1300" s="26">
        <f t="shared" si="104"/>
        <v>5</v>
      </c>
    </row>
    <row r="1301" spans="1:14" ht="31.5" customHeight="1" x14ac:dyDescent="0.45">
      <c r="A1301" s="6" t="str">
        <f t="shared" si="100"/>
        <v>133-6</v>
      </c>
      <c r="B1301" s="6" t="str">
        <f t="shared" si="101"/>
        <v>133-6</v>
      </c>
      <c r="C1301" s="21">
        <f>原本!A1300</f>
        <v>133</v>
      </c>
      <c r="D1301" s="22" t="s">
        <v>9</v>
      </c>
      <c r="E1301" s="23">
        <f>原本!B1300</f>
        <v>6</v>
      </c>
      <c r="F1301" s="21">
        <f>原本!C1300</f>
        <v>0</v>
      </c>
      <c r="G1301" s="21" t="str">
        <f t="shared" si="102"/>
        <v>133-6</v>
      </c>
      <c r="H1301" s="44"/>
      <c r="I1301" s="24" t="str">
        <f>原本!D1300</f>
        <v>LOUIS VUITTON</v>
      </c>
      <c r="J1301" s="25" t="str">
        <f>原本!E1300</f>
        <v>バッグ</v>
      </c>
      <c r="K1301" s="25" t="str">
        <f>原本!G1300</f>
        <v>ストックトン</v>
      </c>
      <c r="L1301" s="26">
        <f t="shared" si="103"/>
        <v>133</v>
      </c>
      <c r="M1301" s="26" t="s">
        <v>0</v>
      </c>
      <c r="N1301" s="26">
        <f t="shared" si="104"/>
        <v>6</v>
      </c>
    </row>
    <row r="1302" spans="1:14" ht="31.5" customHeight="1" x14ac:dyDescent="0.45">
      <c r="A1302" s="6" t="str">
        <f t="shared" si="100"/>
        <v>133-7</v>
      </c>
      <c r="B1302" s="6" t="str">
        <f t="shared" si="101"/>
        <v>133-7</v>
      </c>
      <c r="C1302" s="21">
        <f>原本!A1301</f>
        <v>133</v>
      </c>
      <c r="D1302" s="22" t="s">
        <v>9</v>
      </c>
      <c r="E1302" s="23">
        <f>原本!B1301</f>
        <v>7</v>
      </c>
      <c r="F1302" s="21">
        <f>原本!C1301</f>
        <v>0</v>
      </c>
      <c r="G1302" s="21" t="str">
        <f t="shared" si="102"/>
        <v>133-7</v>
      </c>
      <c r="H1302" s="44"/>
      <c r="I1302" s="24" t="str">
        <f>原本!D1301</f>
        <v>LOUIS VUITTON</v>
      </c>
      <c r="J1302" s="25" t="str">
        <f>原本!E1301</f>
        <v>バッグ</v>
      </c>
      <c r="K1302" s="25" t="str">
        <f>原本!G1301</f>
        <v>シャーウッドPM</v>
      </c>
      <c r="L1302" s="26">
        <f t="shared" si="103"/>
        <v>133</v>
      </c>
      <c r="M1302" s="26" t="s">
        <v>0</v>
      </c>
      <c r="N1302" s="26">
        <f t="shared" si="104"/>
        <v>7</v>
      </c>
    </row>
    <row r="1303" spans="1:14" ht="31.5" customHeight="1" x14ac:dyDescent="0.45">
      <c r="A1303" s="6" t="str">
        <f t="shared" si="100"/>
        <v>133-8</v>
      </c>
      <c r="B1303" s="6" t="str">
        <f t="shared" si="101"/>
        <v>133-8</v>
      </c>
      <c r="C1303" s="21">
        <f>原本!A1302</f>
        <v>133</v>
      </c>
      <c r="D1303" s="22" t="s">
        <v>9</v>
      </c>
      <c r="E1303" s="23">
        <f>原本!B1302</f>
        <v>8</v>
      </c>
      <c r="F1303" s="21">
        <f>原本!C1302</f>
        <v>0</v>
      </c>
      <c r="G1303" s="21" t="str">
        <f t="shared" si="102"/>
        <v>133-8</v>
      </c>
      <c r="H1303" s="44"/>
      <c r="I1303" s="24" t="str">
        <f>原本!D1302</f>
        <v>LOUIS VUITTON</v>
      </c>
      <c r="J1303" s="25" t="str">
        <f>原本!E1302</f>
        <v>バッグ</v>
      </c>
      <c r="K1303" s="25" t="str">
        <f>原本!G1302</f>
        <v>XS</v>
      </c>
      <c r="L1303" s="26">
        <f t="shared" si="103"/>
        <v>133</v>
      </c>
      <c r="M1303" s="26" t="s">
        <v>0</v>
      </c>
      <c r="N1303" s="26">
        <f t="shared" si="104"/>
        <v>8</v>
      </c>
    </row>
    <row r="1304" spans="1:14" ht="31.5" customHeight="1" x14ac:dyDescent="0.45">
      <c r="A1304" s="6" t="str">
        <f t="shared" si="100"/>
        <v>133-9</v>
      </c>
      <c r="B1304" s="6" t="str">
        <f t="shared" si="101"/>
        <v>133-9</v>
      </c>
      <c r="C1304" s="21">
        <f>原本!A1303</f>
        <v>133</v>
      </c>
      <c r="D1304" s="22" t="s">
        <v>9</v>
      </c>
      <c r="E1304" s="23">
        <f>原本!B1303</f>
        <v>9</v>
      </c>
      <c r="F1304" s="21">
        <f>原本!C1303</f>
        <v>0</v>
      </c>
      <c r="G1304" s="21" t="str">
        <f t="shared" si="102"/>
        <v>133-9</v>
      </c>
      <c r="H1304" s="44"/>
      <c r="I1304" s="24" t="str">
        <f>原本!D1303</f>
        <v>LOUIS VUITTON</v>
      </c>
      <c r="J1304" s="25" t="str">
        <f>原本!E1303</f>
        <v>バッグ</v>
      </c>
      <c r="K1304" s="25" t="str">
        <f>原本!G1303</f>
        <v>マヒナXL</v>
      </c>
      <c r="L1304" s="26">
        <f t="shared" si="103"/>
        <v>133</v>
      </c>
      <c r="M1304" s="26" t="s">
        <v>0</v>
      </c>
      <c r="N1304" s="26">
        <f t="shared" si="104"/>
        <v>9</v>
      </c>
    </row>
    <row r="1305" spans="1:14" ht="31.5" customHeight="1" x14ac:dyDescent="0.45">
      <c r="A1305" s="6" t="str">
        <f t="shared" si="100"/>
        <v>133-10</v>
      </c>
      <c r="B1305" s="6" t="str">
        <f t="shared" si="101"/>
        <v>133-10</v>
      </c>
      <c r="C1305" s="21">
        <f>原本!A1304</f>
        <v>133</v>
      </c>
      <c r="D1305" s="22" t="s">
        <v>9</v>
      </c>
      <c r="E1305" s="23">
        <f>原本!B1304</f>
        <v>10</v>
      </c>
      <c r="F1305" s="21">
        <f>原本!C1304</f>
        <v>0</v>
      </c>
      <c r="G1305" s="21" t="str">
        <f t="shared" si="102"/>
        <v>133-10</v>
      </c>
      <c r="H1305" s="42"/>
      <c r="I1305" s="24" t="str">
        <f>原本!D1304</f>
        <v>LOUIS VUITTON</v>
      </c>
      <c r="J1305" s="25" t="str">
        <f>原本!E1304</f>
        <v>バッグ</v>
      </c>
      <c r="K1305" s="25" t="str">
        <f>原本!G1304</f>
        <v>ネオカヴィ/付属品:ストラップ</v>
      </c>
      <c r="L1305" s="26">
        <f t="shared" si="103"/>
        <v>133</v>
      </c>
      <c r="M1305" s="26" t="s">
        <v>0</v>
      </c>
      <c r="N1305" s="26">
        <f t="shared" si="104"/>
        <v>10</v>
      </c>
    </row>
    <row r="1306" spans="1:14" ht="31.5" customHeight="1" x14ac:dyDescent="0.45">
      <c r="A1306" s="6" t="str">
        <f t="shared" si="100"/>
        <v>134-1</v>
      </c>
      <c r="B1306" s="6" t="str">
        <f t="shared" si="101"/>
        <v>134-1</v>
      </c>
      <c r="C1306" s="21">
        <f>原本!A1305</f>
        <v>134</v>
      </c>
      <c r="D1306" s="22" t="s">
        <v>9</v>
      </c>
      <c r="E1306" s="23">
        <f>原本!B1305</f>
        <v>1</v>
      </c>
      <c r="F1306" s="21">
        <f>原本!C1305</f>
        <v>0</v>
      </c>
      <c r="G1306" s="21" t="str">
        <f t="shared" si="102"/>
        <v>134-1</v>
      </c>
      <c r="H1306" s="44"/>
      <c r="I1306" s="24" t="str">
        <f>原本!D1305</f>
        <v>LOUIS VUITTON</v>
      </c>
      <c r="J1306" s="25" t="str">
        <f>原本!E1305</f>
        <v>バッグ</v>
      </c>
      <c r="K1306" s="25" t="str">
        <f>原本!G1305</f>
        <v>ダミエ・エヴァ/☆N55213 DU4099 /付属品:☆ストラップ・箱・袋</v>
      </c>
      <c r="L1306" s="26">
        <f t="shared" si="103"/>
        <v>134</v>
      </c>
      <c r="M1306" s="26" t="s">
        <v>0</v>
      </c>
      <c r="N1306" s="26">
        <f t="shared" si="104"/>
        <v>1</v>
      </c>
    </row>
    <row r="1307" spans="1:14" ht="31.5" customHeight="1" x14ac:dyDescent="0.45">
      <c r="A1307" s="6" t="str">
        <f t="shared" si="100"/>
        <v>134-2</v>
      </c>
      <c r="B1307" s="6" t="str">
        <f t="shared" si="101"/>
        <v>134-2</v>
      </c>
      <c r="C1307" s="21">
        <f>原本!A1306</f>
        <v>134</v>
      </c>
      <c r="D1307" s="22" t="s">
        <v>9</v>
      </c>
      <c r="E1307" s="23">
        <f>原本!B1306</f>
        <v>2</v>
      </c>
      <c r="F1307" s="21">
        <f>原本!C1306</f>
        <v>0</v>
      </c>
      <c r="G1307" s="21" t="str">
        <f t="shared" si="102"/>
        <v>134-2</v>
      </c>
      <c r="H1307" s="44"/>
      <c r="I1307" s="24" t="str">
        <f>原本!D1306</f>
        <v>LOUIS VUITTON</v>
      </c>
      <c r="J1307" s="25" t="str">
        <f>原本!E1306</f>
        <v>バッグ</v>
      </c>
      <c r="K1307" s="25" t="str">
        <f>原本!G1306</f>
        <v>ダミエ・フェイボリットMM/☆N41129 DU1197 /付属品:☆ストラップ</v>
      </c>
      <c r="L1307" s="26">
        <f t="shared" si="103"/>
        <v>134</v>
      </c>
      <c r="M1307" s="26" t="s">
        <v>0</v>
      </c>
      <c r="N1307" s="26">
        <f t="shared" si="104"/>
        <v>2</v>
      </c>
    </row>
    <row r="1308" spans="1:14" ht="31.5" customHeight="1" x14ac:dyDescent="0.45">
      <c r="A1308" s="6" t="str">
        <f t="shared" si="100"/>
        <v>134-3</v>
      </c>
      <c r="B1308" s="6" t="str">
        <f t="shared" si="101"/>
        <v>134-3</v>
      </c>
      <c r="C1308" s="21">
        <f>原本!A1307</f>
        <v>134</v>
      </c>
      <c r="D1308" s="22" t="s">
        <v>9</v>
      </c>
      <c r="E1308" s="23">
        <f>原本!B1307</f>
        <v>3</v>
      </c>
      <c r="F1308" s="21">
        <f>原本!C1307</f>
        <v>0</v>
      </c>
      <c r="G1308" s="21" t="str">
        <f t="shared" si="102"/>
        <v>134-3</v>
      </c>
      <c r="H1308" s="44"/>
      <c r="I1308" s="24" t="str">
        <f>原本!D1307</f>
        <v>LOUIS VUITTON</v>
      </c>
      <c r="J1308" s="25" t="str">
        <f>原本!E1307</f>
        <v>バッグ</v>
      </c>
      <c r="K1308" s="25" t="str">
        <f>原本!G1307</f>
        <v xml:space="preserve">ダミエ・バティニョール・オリゾンタル・SPオーダー/☆N48179 DU1130 </v>
      </c>
      <c r="L1308" s="26">
        <f t="shared" si="103"/>
        <v>134</v>
      </c>
      <c r="M1308" s="26" t="s">
        <v>0</v>
      </c>
      <c r="N1308" s="26">
        <f t="shared" si="104"/>
        <v>3</v>
      </c>
    </row>
    <row r="1309" spans="1:14" ht="31.5" customHeight="1" x14ac:dyDescent="0.45">
      <c r="A1309" s="6" t="str">
        <f t="shared" si="100"/>
        <v>134-4</v>
      </c>
      <c r="B1309" s="6" t="str">
        <f t="shared" si="101"/>
        <v>134-4</v>
      </c>
      <c r="C1309" s="21">
        <f>原本!A1308</f>
        <v>134</v>
      </c>
      <c r="D1309" s="22" t="s">
        <v>9</v>
      </c>
      <c r="E1309" s="23">
        <f>原本!B1308</f>
        <v>4</v>
      </c>
      <c r="F1309" s="21">
        <f>原本!C1308</f>
        <v>0</v>
      </c>
      <c r="G1309" s="21" t="str">
        <f t="shared" si="102"/>
        <v>134-4</v>
      </c>
      <c r="H1309" s="44"/>
      <c r="I1309" s="24" t="str">
        <f>原本!D1308</f>
        <v>LOUIS VUITTON</v>
      </c>
      <c r="J1309" s="25" t="str">
        <f>原本!E1308</f>
        <v>バッグ</v>
      </c>
      <c r="K1309" s="25" t="str">
        <f>原本!G1308</f>
        <v xml:space="preserve">ダミエ・シェルトンMM/☆N41149 MI3182 </v>
      </c>
      <c r="L1309" s="26">
        <f t="shared" si="103"/>
        <v>134</v>
      </c>
      <c r="M1309" s="26" t="s">
        <v>0</v>
      </c>
      <c r="N1309" s="26">
        <f t="shared" si="104"/>
        <v>4</v>
      </c>
    </row>
    <row r="1310" spans="1:14" ht="31.5" customHeight="1" x14ac:dyDescent="0.45">
      <c r="A1310" s="6" t="str">
        <f t="shared" si="100"/>
        <v>134-5</v>
      </c>
      <c r="B1310" s="6" t="str">
        <f t="shared" si="101"/>
        <v>134-5</v>
      </c>
      <c r="C1310" s="21">
        <f>原本!A1309</f>
        <v>134</v>
      </c>
      <c r="D1310" s="22" t="s">
        <v>9</v>
      </c>
      <c r="E1310" s="23">
        <f>原本!B1309</f>
        <v>5</v>
      </c>
      <c r="F1310" s="21">
        <f>原本!C1309</f>
        <v>0</v>
      </c>
      <c r="G1310" s="21" t="str">
        <f t="shared" si="102"/>
        <v>134-5</v>
      </c>
      <c r="H1310" s="44"/>
      <c r="I1310" s="24" t="str">
        <f>原本!D1309</f>
        <v>LOUIS VUITTON</v>
      </c>
      <c r="J1310" s="25" t="str">
        <f>原本!E1309</f>
        <v>バッグ</v>
      </c>
      <c r="K1310" s="25" t="str">
        <f>原本!G1309</f>
        <v>【別展】アズール・ノエBB/☆N41220 SA2116 ※紐ヒビ無し</v>
      </c>
      <c r="L1310" s="26">
        <f t="shared" si="103"/>
        <v>134</v>
      </c>
      <c r="M1310" s="26" t="s">
        <v>0</v>
      </c>
      <c r="N1310" s="26">
        <f t="shared" si="104"/>
        <v>5</v>
      </c>
    </row>
    <row r="1311" spans="1:14" ht="31.5" customHeight="1" x14ac:dyDescent="0.45">
      <c r="A1311" s="6" t="str">
        <f t="shared" si="100"/>
        <v>134-6</v>
      </c>
      <c r="B1311" s="6" t="str">
        <f t="shared" si="101"/>
        <v>134-6</v>
      </c>
      <c r="C1311" s="21">
        <f>原本!A1310</f>
        <v>134</v>
      </c>
      <c r="D1311" s="22" t="s">
        <v>9</v>
      </c>
      <c r="E1311" s="23">
        <f>原本!B1310</f>
        <v>6</v>
      </c>
      <c r="F1311" s="21">
        <f>原本!C1310</f>
        <v>0</v>
      </c>
      <c r="G1311" s="21" t="str">
        <f t="shared" si="102"/>
        <v>134-6</v>
      </c>
      <c r="H1311" s="44"/>
      <c r="I1311" s="24" t="str">
        <f>原本!D1310</f>
        <v>LOUIS VUITTON</v>
      </c>
      <c r="J1311" s="25" t="str">
        <f>原本!E1310</f>
        <v>バッグ</v>
      </c>
      <c r="K1311" s="25" t="str">
        <f>原本!G1310</f>
        <v xml:space="preserve">アズール・ガリエラPM/☆N55215 FL4100 </v>
      </c>
      <c r="L1311" s="26">
        <f t="shared" si="103"/>
        <v>134</v>
      </c>
      <c r="M1311" s="26" t="s">
        <v>0</v>
      </c>
      <c r="N1311" s="26">
        <f t="shared" si="104"/>
        <v>6</v>
      </c>
    </row>
    <row r="1312" spans="1:14" ht="31.5" customHeight="1" x14ac:dyDescent="0.45">
      <c r="A1312" s="6" t="str">
        <f t="shared" si="100"/>
        <v>134-7</v>
      </c>
      <c r="B1312" s="6" t="str">
        <f t="shared" si="101"/>
        <v>134-7</v>
      </c>
      <c r="C1312" s="21">
        <f>原本!A1311</f>
        <v>134</v>
      </c>
      <c r="D1312" s="22" t="s">
        <v>9</v>
      </c>
      <c r="E1312" s="23">
        <f>原本!B1311</f>
        <v>7</v>
      </c>
      <c r="F1312" s="21">
        <f>原本!C1311</f>
        <v>0</v>
      </c>
      <c r="G1312" s="21" t="str">
        <f t="shared" si="102"/>
        <v>134-7</v>
      </c>
      <c r="H1312" s="44"/>
      <c r="I1312" s="24" t="str">
        <f>原本!D1311</f>
        <v>LOUIS VUITTON</v>
      </c>
      <c r="J1312" s="25" t="str">
        <f>原本!E1311</f>
        <v>バッグ</v>
      </c>
      <c r="K1312" s="25" t="str">
        <f>原本!G1311</f>
        <v>アズール・エヴァ/☆N55214  DU1112 /付属品:☆ストラップ</v>
      </c>
      <c r="L1312" s="26">
        <f t="shared" si="103"/>
        <v>134</v>
      </c>
      <c r="M1312" s="26" t="s">
        <v>0</v>
      </c>
      <c r="N1312" s="26">
        <f t="shared" si="104"/>
        <v>7</v>
      </c>
    </row>
    <row r="1313" spans="1:14" ht="31.5" customHeight="1" x14ac:dyDescent="0.45">
      <c r="A1313" s="6" t="str">
        <f t="shared" si="100"/>
        <v>134-8</v>
      </c>
      <c r="B1313" s="6" t="str">
        <f t="shared" si="101"/>
        <v>134-8</v>
      </c>
      <c r="C1313" s="21">
        <f>原本!A1312</f>
        <v>134</v>
      </c>
      <c r="D1313" s="22" t="s">
        <v>9</v>
      </c>
      <c r="E1313" s="23">
        <f>原本!B1312</f>
        <v>8</v>
      </c>
      <c r="F1313" s="21">
        <f>原本!C1312</f>
        <v>0</v>
      </c>
      <c r="G1313" s="21" t="str">
        <f t="shared" si="102"/>
        <v>134-8</v>
      </c>
      <c r="H1313" s="44"/>
      <c r="I1313" s="24" t="str">
        <f>原本!D1312</f>
        <v>LOUIS VUITTON</v>
      </c>
      <c r="J1313" s="25" t="str">
        <f>原本!E1312</f>
        <v>バッグ</v>
      </c>
      <c r="K1313" s="25" t="str">
        <f>原本!G1312</f>
        <v xml:space="preserve">アズール・シラクーサPM/☆N41113 MI1131 </v>
      </c>
      <c r="L1313" s="26">
        <f t="shared" si="103"/>
        <v>134</v>
      </c>
      <c r="M1313" s="26" t="s">
        <v>0</v>
      </c>
      <c r="N1313" s="26">
        <f t="shared" si="104"/>
        <v>8</v>
      </c>
    </row>
    <row r="1314" spans="1:14" ht="31.5" customHeight="1" x14ac:dyDescent="0.45">
      <c r="A1314" s="6" t="str">
        <f t="shared" si="100"/>
        <v>134-9</v>
      </c>
      <c r="B1314" s="6" t="str">
        <f t="shared" si="101"/>
        <v>134-9</v>
      </c>
      <c r="C1314" s="21">
        <f>原本!A1313</f>
        <v>134</v>
      </c>
      <c r="D1314" s="22" t="s">
        <v>9</v>
      </c>
      <c r="E1314" s="23">
        <f>原本!B1313</f>
        <v>9</v>
      </c>
      <c r="F1314" s="21">
        <f>原本!C1313</f>
        <v>0</v>
      </c>
      <c r="G1314" s="21" t="str">
        <f t="shared" si="102"/>
        <v>134-9</v>
      </c>
      <c r="H1314" s="44"/>
      <c r="I1314" s="24" t="str">
        <f>原本!D1313</f>
        <v>LOUIS VUITTON</v>
      </c>
      <c r="J1314" s="25" t="str">
        <f>原本!E1313</f>
        <v>バッグ</v>
      </c>
      <c r="K1314" s="25" t="str">
        <f>原本!G1313</f>
        <v xml:space="preserve">グラフィット・ダニエルMM/☆N58029 SP2029 </v>
      </c>
      <c r="L1314" s="26">
        <f t="shared" si="103"/>
        <v>134</v>
      </c>
      <c r="M1314" s="26" t="s">
        <v>0</v>
      </c>
      <c r="N1314" s="26">
        <f t="shared" si="104"/>
        <v>9</v>
      </c>
    </row>
    <row r="1315" spans="1:14" ht="31.5" customHeight="1" x14ac:dyDescent="0.45">
      <c r="A1315" s="6" t="str">
        <f t="shared" si="100"/>
        <v>134-10</v>
      </c>
      <c r="B1315" s="6" t="str">
        <f t="shared" si="101"/>
        <v>134-10</v>
      </c>
      <c r="C1315" s="21">
        <f>原本!A1314</f>
        <v>134</v>
      </c>
      <c r="D1315" s="22" t="s">
        <v>9</v>
      </c>
      <c r="E1315" s="23">
        <f>原本!B1314</f>
        <v>10</v>
      </c>
      <c r="F1315" s="21">
        <f>原本!C1314</f>
        <v>0</v>
      </c>
      <c r="G1315" s="21" t="str">
        <f t="shared" si="102"/>
        <v>134-10</v>
      </c>
      <c r="H1315" s="44"/>
      <c r="I1315" s="24" t="str">
        <f>原本!D1314</f>
        <v>LOUIS VUITTON</v>
      </c>
      <c r="J1315" s="25" t="str">
        <f>原本!E1314</f>
        <v>バッグ</v>
      </c>
      <c r="K1315" s="25" t="str">
        <f>原本!G1314</f>
        <v xml:space="preserve">グラフィット・アンブレール/☆N41289 MB0137 </v>
      </c>
      <c r="L1315" s="26">
        <f t="shared" si="103"/>
        <v>134</v>
      </c>
      <c r="M1315" s="26" t="s">
        <v>0</v>
      </c>
      <c r="N1315" s="26">
        <f t="shared" si="104"/>
        <v>10</v>
      </c>
    </row>
    <row r="1316" spans="1:14" ht="31.5" customHeight="1" x14ac:dyDescent="0.45">
      <c r="A1316" s="6" t="str">
        <f t="shared" si="100"/>
        <v>135-1</v>
      </c>
      <c r="B1316" s="6" t="str">
        <f t="shared" si="101"/>
        <v>135-1</v>
      </c>
      <c r="C1316" s="21">
        <f>原本!A1315</f>
        <v>135</v>
      </c>
      <c r="D1316" s="22" t="s">
        <v>9</v>
      </c>
      <c r="E1316" s="23">
        <f>原本!B1315</f>
        <v>1</v>
      </c>
      <c r="F1316" s="21">
        <f>原本!C1315</f>
        <v>0</v>
      </c>
      <c r="G1316" s="21" t="str">
        <f t="shared" si="102"/>
        <v>135-1</v>
      </c>
      <c r="H1316" s="44"/>
      <c r="I1316" s="24" t="str">
        <f>原本!D1315</f>
        <v>LOUIS VUITTON</v>
      </c>
      <c r="J1316" s="25" t="str">
        <f>原本!E1315</f>
        <v>バッグ</v>
      </c>
      <c r="K1316" s="25" t="str">
        <f>原本!G1315</f>
        <v>●M92642　SP1003/マルチカラー　スピーディ</v>
      </c>
      <c r="L1316" s="26">
        <f t="shared" si="103"/>
        <v>135</v>
      </c>
      <c r="M1316" s="26" t="s">
        <v>0</v>
      </c>
      <c r="N1316" s="26">
        <f t="shared" si="104"/>
        <v>1</v>
      </c>
    </row>
    <row r="1317" spans="1:14" ht="31.5" customHeight="1" x14ac:dyDescent="0.45">
      <c r="A1317" s="6" t="str">
        <f t="shared" si="100"/>
        <v>135-2</v>
      </c>
      <c r="B1317" s="6" t="str">
        <f t="shared" si="101"/>
        <v>135-2</v>
      </c>
      <c r="C1317" s="21">
        <f>原本!A1316</f>
        <v>135</v>
      </c>
      <c r="D1317" s="22" t="s">
        <v>9</v>
      </c>
      <c r="E1317" s="23">
        <f>原本!B1316</f>
        <v>2</v>
      </c>
      <c r="F1317" s="21">
        <f>原本!C1316</f>
        <v>0</v>
      </c>
      <c r="G1317" s="21" t="str">
        <f t="shared" si="102"/>
        <v>135-2</v>
      </c>
      <c r="H1317" s="44"/>
      <c r="I1317" s="24" t="str">
        <f>原本!D1316</f>
        <v>LOUIS VUITTON</v>
      </c>
      <c r="J1317" s="25" t="str">
        <f>原本!E1316</f>
        <v>バッグ</v>
      </c>
      <c r="K1317" s="25" t="str">
        <f>原本!G1316</f>
        <v>●M44020　AR4109/モノグラム　ネオノエ/付属品:ストラップ,保存袋</v>
      </c>
      <c r="L1317" s="26">
        <f t="shared" si="103"/>
        <v>135</v>
      </c>
      <c r="M1317" s="26" t="s">
        <v>0</v>
      </c>
      <c r="N1317" s="26">
        <f t="shared" si="104"/>
        <v>2</v>
      </c>
    </row>
    <row r="1318" spans="1:14" ht="31.5" customHeight="1" x14ac:dyDescent="0.45">
      <c r="A1318" s="6" t="str">
        <f t="shared" si="100"/>
        <v>135-3</v>
      </c>
      <c r="B1318" s="6" t="str">
        <f t="shared" si="101"/>
        <v>135-3</v>
      </c>
      <c r="C1318" s="21">
        <f>原本!A1317</f>
        <v>135</v>
      </c>
      <c r="D1318" s="22" t="s">
        <v>9</v>
      </c>
      <c r="E1318" s="23">
        <f>原本!B1317</f>
        <v>3</v>
      </c>
      <c r="F1318" s="21">
        <f>原本!C1317</f>
        <v>0</v>
      </c>
      <c r="G1318" s="21" t="str">
        <f t="shared" si="102"/>
        <v>135-3</v>
      </c>
      <c r="H1318" s="44"/>
      <c r="I1318" s="24" t="str">
        <f>原本!D1317</f>
        <v>LOUIS VUITTON</v>
      </c>
      <c r="J1318" s="25" t="str">
        <f>原本!E1317</f>
        <v>バッグ</v>
      </c>
      <c r="K1318" s="25" t="str">
        <f>原本!G1317</f>
        <v>●N53000　ICチップ/ダミエ　クロワゼット/付属品:ストラップ</v>
      </c>
      <c r="L1318" s="26">
        <f t="shared" si="103"/>
        <v>135</v>
      </c>
      <c r="M1318" s="26" t="s">
        <v>0</v>
      </c>
      <c r="N1318" s="26">
        <f t="shared" si="104"/>
        <v>3</v>
      </c>
    </row>
    <row r="1319" spans="1:14" ht="31.5" customHeight="1" x14ac:dyDescent="0.45">
      <c r="A1319" s="6" t="str">
        <f t="shared" si="100"/>
        <v>135-4</v>
      </c>
      <c r="B1319" s="6" t="str">
        <f t="shared" si="101"/>
        <v>135-4</v>
      </c>
      <c r="C1319" s="21">
        <f>原本!A1318</f>
        <v>135</v>
      </c>
      <c r="D1319" s="22" t="s">
        <v>9</v>
      </c>
      <c r="E1319" s="23">
        <f>原本!B1318</f>
        <v>4</v>
      </c>
      <c r="F1319" s="21">
        <f>原本!C1318</f>
        <v>0</v>
      </c>
      <c r="G1319" s="21" t="str">
        <f t="shared" si="102"/>
        <v>135-4</v>
      </c>
      <c r="H1319" s="44"/>
      <c r="I1319" s="24" t="str">
        <f>原本!D1318</f>
        <v>LOUIS VUITTON</v>
      </c>
      <c r="J1319" s="25" t="str">
        <f>原本!E1318</f>
        <v>バッグ</v>
      </c>
      <c r="K1319" s="25" t="str">
        <f>原本!G1318</f>
        <v>●M41056　CA0188/モノグラム　モンテーニュMM/付属品:ストラップ</v>
      </c>
      <c r="L1319" s="26">
        <f t="shared" si="103"/>
        <v>135</v>
      </c>
      <c r="M1319" s="26" t="s">
        <v>0</v>
      </c>
      <c r="N1319" s="26">
        <f t="shared" si="104"/>
        <v>4</v>
      </c>
    </row>
    <row r="1320" spans="1:14" ht="31.5" customHeight="1" x14ac:dyDescent="0.45">
      <c r="A1320" s="6" t="str">
        <f t="shared" si="100"/>
        <v>135-5</v>
      </c>
      <c r="B1320" s="6" t="str">
        <f t="shared" si="101"/>
        <v>135-5</v>
      </c>
      <c r="C1320" s="21">
        <f>原本!A1319</f>
        <v>135</v>
      </c>
      <c r="D1320" s="22" t="s">
        <v>9</v>
      </c>
      <c r="E1320" s="23">
        <f>原本!B1319</f>
        <v>5</v>
      </c>
      <c r="F1320" s="21">
        <f>原本!C1319</f>
        <v>0</v>
      </c>
      <c r="G1320" s="21" t="str">
        <f t="shared" si="102"/>
        <v>135-5</v>
      </c>
      <c r="H1320" s="44"/>
      <c r="I1320" s="24" t="str">
        <f>原本!D1319</f>
        <v>LOUIS VUITTON</v>
      </c>
      <c r="J1320" s="25" t="str">
        <f>原本!E1319</f>
        <v>バッグ</v>
      </c>
      <c r="K1320" s="25" t="str">
        <f>原本!G1319</f>
        <v>●N41364　AA1158/ダミエ　スピーディ30/付属品:鍵,カデナ</v>
      </c>
      <c r="L1320" s="26">
        <f t="shared" si="103"/>
        <v>135</v>
      </c>
      <c r="M1320" s="26" t="s">
        <v>0</v>
      </c>
      <c r="N1320" s="26">
        <f t="shared" si="104"/>
        <v>5</v>
      </c>
    </row>
    <row r="1321" spans="1:14" ht="31.5" customHeight="1" x14ac:dyDescent="0.45">
      <c r="A1321" s="6" t="str">
        <f t="shared" si="100"/>
        <v>135-6</v>
      </c>
      <c r="B1321" s="6" t="str">
        <f t="shared" si="101"/>
        <v>135-6</v>
      </c>
      <c r="C1321" s="21">
        <f>原本!A1320</f>
        <v>135</v>
      </c>
      <c r="D1321" s="22" t="s">
        <v>9</v>
      </c>
      <c r="E1321" s="23">
        <f>原本!B1320</f>
        <v>6</v>
      </c>
      <c r="F1321" s="21">
        <f>原本!C1320</f>
        <v>0</v>
      </c>
      <c r="G1321" s="21" t="str">
        <f t="shared" si="102"/>
        <v>135-6</v>
      </c>
      <c r="H1321" s="44"/>
      <c r="I1321" s="24" t="str">
        <f>原本!D1320</f>
        <v>LOUIS VUITTON</v>
      </c>
      <c r="J1321" s="25" t="str">
        <f>原本!E1320</f>
        <v>バッグ</v>
      </c>
      <c r="K1321" s="25" t="str">
        <f>原本!G1320</f>
        <v>●M48813　PL1168/モノグラム　テュレンPM/付属品:ストラップ</v>
      </c>
      <c r="L1321" s="26">
        <f t="shared" si="103"/>
        <v>135</v>
      </c>
      <c r="M1321" s="26" t="s">
        <v>0</v>
      </c>
      <c r="N1321" s="26">
        <f t="shared" si="104"/>
        <v>6</v>
      </c>
    </row>
    <row r="1322" spans="1:14" ht="31.5" customHeight="1" x14ac:dyDescent="0.45">
      <c r="A1322" s="6" t="str">
        <f t="shared" si="100"/>
        <v>135-7</v>
      </c>
      <c r="B1322" s="6" t="str">
        <f t="shared" si="101"/>
        <v>135-7</v>
      </c>
      <c r="C1322" s="21">
        <f>原本!A1321</f>
        <v>135</v>
      </c>
      <c r="D1322" s="22" t="s">
        <v>9</v>
      </c>
      <c r="E1322" s="23">
        <f>原本!B1321</f>
        <v>7</v>
      </c>
      <c r="F1322" s="21">
        <f>原本!C1321</f>
        <v>0</v>
      </c>
      <c r="G1322" s="21" t="str">
        <f t="shared" si="102"/>
        <v>135-7</v>
      </c>
      <c r="H1322" s="44"/>
      <c r="I1322" s="24" t="str">
        <f>原本!D1321</f>
        <v>CHANEL</v>
      </c>
      <c r="J1322" s="25" t="str">
        <f>原本!E1321</f>
        <v>バッグ</v>
      </c>
      <c r="K1322" s="25" t="str">
        <f>原本!G1321</f>
        <v>●ブラック　シルバー金具/復刻トート　6番/付属品:カード</v>
      </c>
      <c r="L1322" s="26">
        <f t="shared" si="103"/>
        <v>135</v>
      </c>
      <c r="M1322" s="26" t="s">
        <v>0</v>
      </c>
      <c r="N1322" s="26">
        <f t="shared" si="104"/>
        <v>7</v>
      </c>
    </row>
    <row r="1323" spans="1:14" ht="31.5" customHeight="1" x14ac:dyDescent="0.45">
      <c r="A1323" s="6" t="str">
        <f t="shared" si="100"/>
        <v>135-8</v>
      </c>
      <c r="B1323" s="6" t="str">
        <f t="shared" si="101"/>
        <v>135-8</v>
      </c>
      <c r="C1323" s="21">
        <f>原本!A1322</f>
        <v>135</v>
      </c>
      <c r="D1323" s="22" t="s">
        <v>9</v>
      </c>
      <c r="E1323" s="23">
        <f>原本!B1322</f>
        <v>8</v>
      </c>
      <c r="F1323" s="21">
        <f>原本!C1322</f>
        <v>0</v>
      </c>
      <c r="G1323" s="21" t="str">
        <f t="shared" si="102"/>
        <v>135-8</v>
      </c>
      <c r="H1323" s="44"/>
      <c r="I1323" s="24" t="str">
        <f>原本!D1322</f>
        <v>SAINT LAURENT</v>
      </c>
      <c r="J1323" s="25" t="str">
        <f>原本!E1322</f>
        <v>バッグ</v>
      </c>
      <c r="K1323" s="25" t="str">
        <f>原本!G1322</f>
        <v>●425317　グレー/ブロガー　ショルダーバッグ　フリンジ</v>
      </c>
      <c r="L1323" s="26">
        <f t="shared" si="103"/>
        <v>135</v>
      </c>
      <c r="M1323" s="26" t="s">
        <v>0</v>
      </c>
      <c r="N1323" s="26">
        <f t="shared" si="104"/>
        <v>8</v>
      </c>
    </row>
    <row r="1324" spans="1:14" ht="31.5" customHeight="1" x14ac:dyDescent="0.45">
      <c r="A1324" s="6" t="str">
        <f t="shared" si="100"/>
        <v>135-9</v>
      </c>
      <c r="B1324" s="6" t="str">
        <f t="shared" si="101"/>
        <v>135-9</v>
      </c>
      <c r="C1324" s="21">
        <f>原本!A1323</f>
        <v>135</v>
      </c>
      <c r="D1324" s="22" t="s">
        <v>9</v>
      </c>
      <c r="E1324" s="23">
        <f>原本!B1323</f>
        <v>9</v>
      </c>
      <c r="F1324" s="21">
        <f>原本!C1323</f>
        <v>0</v>
      </c>
      <c r="G1324" s="21" t="str">
        <f t="shared" si="102"/>
        <v>135-9</v>
      </c>
      <c r="H1324" s="44"/>
      <c r="I1324" s="24" t="str">
        <f>原本!D1323</f>
        <v>CHANEL</v>
      </c>
      <c r="J1324" s="25" t="str">
        <f>原本!E1323</f>
        <v>バッグ</v>
      </c>
      <c r="K1324" s="25" t="str">
        <f>原本!G1323</f>
        <v>●チョコバー　7番/ワンショルダーバッグ/付属品:カード,保存袋</v>
      </c>
      <c r="L1324" s="26">
        <f t="shared" si="103"/>
        <v>135</v>
      </c>
      <c r="M1324" s="26" t="s">
        <v>0</v>
      </c>
      <c r="N1324" s="26">
        <f t="shared" si="104"/>
        <v>9</v>
      </c>
    </row>
    <row r="1325" spans="1:14" ht="31.5" customHeight="1" x14ac:dyDescent="0.45">
      <c r="A1325" s="6" t="str">
        <f t="shared" si="100"/>
        <v>135-10</v>
      </c>
      <c r="B1325" s="6" t="str">
        <f t="shared" si="101"/>
        <v>135-10</v>
      </c>
      <c r="C1325" s="21">
        <f>原本!A1324</f>
        <v>135</v>
      </c>
      <c r="D1325" s="22" t="s">
        <v>9</v>
      </c>
      <c r="E1325" s="23">
        <f>原本!B1324</f>
        <v>10</v>
      </c>
      <c r="F1325" s="21">
        <f>原本!C1324</f>
        <v>0</v>
      </c>
      <c r="G1325" s="21" t="str">
        <f t="shared" si="102"/>
        <v>135-10</v>
      </c>
      <c r="H1325" s="44"/>
      <c r="I1325" s="24" t="str">
        <f>原本!D1324</f>
        <v>CELINE</v>
      </c>
      <c r="J1325" s="25" t="str">
        <f>原本!E1324</f>
        <v>バッグ</v>
      </c>
      <c r="K1325" s="25" t="str">
        <f>原本!G1324</f>
        <v>【別展】●194352CS8/バーティカルカバ　スモール　トリオンフ　ブラック/付属品:保存袋,ストラップ</v>
      </c>
      <c r="L1325" s="26">
        <f t="shared" si="103"/>
        <v>135</v>
      </c>
      <c r="M1325" s="26" t="s">
        <v>0</v>
      </c>
      <c r="N1325" s="26">
        <f t="shared" si="104"/>
        <v>10</v>
      </c>
    </row>
    <row r="1326" spans="1:14" ht="31.5" customHeight="1" x14ac:dyDescent="0.45">
      <c r="A1326" s="6" t="str">
        <f t="shared" si="100"/>
        <v>136-1</v>
      </c>
      <c r="B1326" s="6" t="str">
        <f t="shared" si="101"/>
        <v>136-1</v>
      </c>
      <c r="C1326" s="21">
        <f>原本!A1325</f>
        <v>136</v>
      </c>
      <c r="D1326" s="22" t="s">
        <v>9</v>
      </c>
      <c r="E1326" s="23">
        <f>原本!B1325</f>
        <v>1</v>
      </c>
      <c r="F1326" s="21">
        <f>原本!C1325</f>
        <v>0</v>
      </c>
      <c r="G1326" s="21" t="str">
        <f t="shared" si="102"/>
        <v>136-1</v>
      </c>
      <c r="H1326" s="44"/>
      <c r="I1326" s="24" t="str">
        <f>原本!D1325</f>
        <v>PRADA</v>
      </c>
      <c r="J1326" s="25" t="str">
        <f>原本!E1325</f>
        <v>バッグ</v>
      </c>
      <c r="K1326" s="25" t="str">
        <f>原本!G1325</f>
        <v>2way　ハンドバック/付属品:カード、ST</v>
      </c>
      <c r="L1326" s="26">
        <f t="shared" si="103"/>
        <v>136</v>
      </c>
      <c r="M1326" s="26" t="s">
        <v>0</v>
      </c>
      <c r="N1326" s="26">
        <f t="shared" si="104"/>
        <v>1</v>
      </c>
    </row>
    <row r="1327" spans="1:14" ht="31.5" customHeight="1" x14ac:dyDescent="0.45">
      <c r="A1327" s="6" t="str">
        <f t="shared" si="100"/>
        <v>136-2</v>
      </c>
      <c r="B1327" s="6" t="str">
        <f t="shared" si="101"/>
        <v>136-2</v>
      </c>
      <c r="C1327" s="21">
        <f>原本!A1326</f>
        <v>136</v>
      </c>
      <c r="D1327" s="22" t="s">
        <v>9</v>
      </c>
      <c r="E1327" s="23">
        <f>原本!B1326</f>
        <v>2</v>
      </c>
      <c r="F1327" s="21">
        <f>原本!C1326</f>
        <v>0</v>
      </c>
      <c r="G1327" s="21" t="str">
        <f t="shared" si="102"/>
        <v>136-2</v>
      </c>
      <c r="H1327" s="44"/>
      <c r="I1327" s="24" t="str">
        <f>原本!D1326</f>
        <v>PRADA</v>
      </c>
      <c r="J1327" s="25" t="str">
        <f>原本!E1326</f>
        <v>バッグ</v>
      </c>
      <c r="K1327" s="25" t="str">
        <f>原本!G1326</f>
        <v>2way　ハンドバック/付属品:袋、ST、カード</v>
      </c>
      <c r="L1327" s="26">
        <f t="shared" si="103"/>
        <v>136</v>
      </c>
      <c r="M1327" s="26" t="s">
        <v>0</v>
      </c>
      <c r="N1327" s="26">
        <f t="shared" si="104"/>
        <v>2</v>
      </c>
    </row>
    <row r="1328" spans="1:14" ht="31.5" customHeight="1" x14ac:dyDescent="0.45">
      <c r="A1328" s="6" t="str">
        <f t="shared" si="100"/>
        <v>136-3</v>
      </c>
      <c r="B1328" s="6" t="str">
        <f t="shared" si="101"/>
        <v>136-3</v>
      </c>
      <c r="C1328" s="21">
        <f>原本!A1327</f>
        <v>136</v>
      </c>
      <c r="D1328" s="22" t="s">
        <v>9</v>
      </c>
      <c r="E1328" s="23">
        <f>原本!B1327</f>
        <v>3</v>
      </c>
      <c r="F1328" s="21">
        <f>原本!C1327</f>
        <v>0</v>
      </c>
      <c r="G1328" s="21" t="str">
        <f t="shared" si="102"/>
        <v>136-3</v>
      </c>
      <c r="H1328" s="44"/>
      <c r="I1328" s="24" t="str">
        <f>原本!D1327</f>
        <v>PRADA</v>
      </c>
      <c r="J1328" s="25" t="str">
        <f>原本!E1327</f>
        <v>バッグ</v>
      </c>
      <c r="K1328" s="25" t="str">
        <f>原本!G1327</f>
        <v>ワンショルダーバック/付属品:カード</v>
      </c>
      <c r="L1328" s="26">
        <f t="shared" si="103"/>
        <v>136</v>
      </c>
      <c r="M1328" s="26" t="s">
        <v>0</v>
      </c>
      <c r="N1328" s="26">
        <f t="shared" si="104"/>
        <v>3</v>
      </c>
    </row>
    <row r="1329" spans="1:14" ht="31.5" customHeight="1" x14ac:dyDescent="0.45">
      <c r="A1329" s="6" t="str">
        <f t="shared" si="100"/>
        <v>136-4</v>
      </c>
      <c r="B1329" s="6" t="str">
        <f t="shared" si="101"/>
        <v>136-4</v>
      </c>
      <c r="C1329" s="21">
        <f>原本!A1328</f>
        <v>136</v>
      </c>
      <c r="D1329" s="22" t="s">
        <v>9</v>
      </c>
      <c r="E1329" s="23">
        <f>原本!B1328</f>
        <v>4</v>
      </c>
      <c r="F1329" s="21">
        <f>原本!C1328</f>
        <v>0</v>
      </c>
      <c r="G1329" s="21" t="str">
        <f t="shared" si="102"/>
        <v>136-4</v>
      </c>
      <c r="H1329" s="44"/>
      <c r="I1329" s="24" t="str">
        <f>原本!D1328</f>
        <v>PRADA</v>
      </c>
      <c r="J1329" s="25" t="str">
        <f>原本!E1328</f>
        <v>バッグ</v>
      </c>
      <c r="K1329" s="25" t="str">
        <f>原本!G1328</f>
        <v>レザー　ショルダーバック</v>
      </c>
      <c r="L1329" s="26">
        <f t="shared" si="103"/>
        <v>136</v>
      </c>
      <c r="M1329" s="26" t="s">
        <v>0</v>
      </c>
      <c r="N1329" s="26">
        <f t="shared" si="104"/>
        <v>4</v>
      </c>
    </row>
    <row r="1330" spans="1:14" ht="31.5" customHeight="1" x14ac:dyDescent="0.45">
      <c r="A1330" s="6" t="str">
        <f t="shared" si="100"/>
        <v>136-5</v>
      </c>
      <c r="B1330" s="6" t="str">
        <f t="shared" si="101"/>
        <v>136-5</v>
      </c>
      <c r="C1330" s="21">
        <f>原本!A1329</f>
        <v>136</v>
      </c>
      <c r="D1330" s="22" t="s">
        <v>9</v>
      </c>
      <c r="E1330" s="23">
        <f>原本!B1329</f>
        <v>5</v>
      </c>
      <c r="F1330" s="21">
        <f>原本!C1329</f>
        <v>0</v>
      </c>
      <c r="G1330" s="21" t="str">
        <f t="shared" si="102"/>
        <v>136-5</v>
      </c>
      <c r="H1330" s="44"/>
      <c r="I1330" s="24" t="str">
        <f>原本!D1329</f>
        <v>PRADA</v>
      </c>
      <c r="J1330" s="25" t="str">
        <f>原本!E1329</f>
        <v>バッグ</v>
      </c>
      <c r="K1330" s="25" t="str">
        <f>原本!G1329</f>
        <v>レザー　ショルダーバック</v>
      </c>
      <c r="L1330" s="26">
        <f t="shared" si="103"/>
        <v>136</v>
      </c>
      <c r="M1330" s="26" t="s">
        <v>0</v>
      </c>
      <c r="N1330" s="26">
        <f t="shared" si="104"/>
        <v>5</v>
      </c>
    </row>
    <row r="1331" spans="1:14" ht="31.5" customHeight="1" x14ac:dyDescent="0.45">
      <c r="A1331" s="6" t="str">
        <f t="shared" si="100"/>
        <v>136-6</v>
      </c>
      <c r="B1331" s="6" t="str">
        <f t="shared" si="101"/>
        <v>136-6</v>
      </c>
      <c r="C1331" s="21">
        <f>原本!A1330</f>
        <v>136</v>
      </c>
      <c r="D1331" s="22" t="s">
        <v>9</v>
      </c>
      <c r="E1331" s="23">
        <f>原本!B1330</f>
        <v>6</v>
      </c>
      <c r="F1331" s="21">
        <f>原本!C1330</f>
        <v>0</v>
      </c>
      <c r="G1331" s="21" t="str">
        <f t="shared" si="102"/>
        <v>136-6</v>
      </c>
      <c r="H1331" s="44"/>
      <c r="I1331" s="24" t="str">
        <f>原本!D1330</f>
        <v>PRADA</v>
      </c>
      <c r="J1331" s="25" t="str">
        <f>原本!E1330</f>
        <v>バッグ</v>
      </c>
      <c r="K1331" s="25" t="str">
        <f>原本!G1330</f>
        <v>2way　ハンドバック/付属品:ST</v>
      </c>
      <c r="L1331" s="26">
        <f t="shared" si="103"/>
        <v>136</v>
      </c>
      <c r="M1331" s="26" t="s">
        <v>0</v>
      </c>
      <c r="N1331" s="26">
        <f t="shared" si="104"/>
        <v>6</v>
      </c>
    </row>
    <row r="1332" spans="1:14" ht="31.5" customHeight="1" x14ac:dyDescent="0.45">
      <c r="A1332" s="6" t="str">
        <f t="shared" si="100"/>
        <v>136-7</v>
      </c>
      <c r="B1332" s="6" t="str">
        <f t="shared" si="101"/>
        <v>136-7</v>
      </c>
      <c r="C1332" s="21">
        <f>原本!A1331</f>
        <v>136</v>
      </c>
      <c r="D1332" s="22" t="s">
        <v>9</v>
      </c>
      <c r="E1332" s="23">
        <f>原本!B1331</f>
        <v>7</v>
      </c>
      <c r="F1332" s="21">
        <f>原本!C1331</f>
        <v>0</v>
      </c>
      <c r="G1332" s="21" t="str">
        <f t="shared" si="102"/>
        <v>136-7</v>
      </c>
      <c r="H1332" s="44"/>
      <c r="I1332" s="24" t="str">
        <f>原本!D1331</f>
        <v>PRADA</v>
      </c>
      <c r="J1332" s="25" t="str">
        <f>原本!E1331</f>
        <v>バッグ</v>
      </c>
      <c r="K1332" s="25" t="str">
        <f>原本!G1331</f>
        <v>2way　ハンドバック/付属品:ST</v>
      </c>
      <c r="L1332" s="26">
        <f t="shared" si="103"/>
        <v>136</v>
      </c>
      <c r="M1332" s="26" t="s">
        <v>0</v>
      </c>
      <c r="N1332" s="26">
        <f t="shared" si="104"/>
        <v>7</v>
      </c>
    </row>
    <row r="1333" spans="1:14" ht="31.5" customHeight="1" x14ac:dyDescent="0.45">
      <c r="A1333" s="6" t="str">
        <f t="shared" si="100"/>
        <v>136-8</v>
      </c>
      <c r="B1333" s="6" t="str">
        <f t="shared" si="101"/>
        <v>136-8</v>
      </c>
      <c r="C1333" s="21">
        <f>原本!A1332</f>
        <v>136</v>
      </c>
      <c r="D1333" s="22" t="s">
        <v>9</v>
      </c>
      <c r="E1333" s="23">
        <f>原本!B1332</f>
        <v>8</v>
      </c>
      <c r="F1333" s="21">
        <f>原本!C1332</f>
        <v>0</v>
      </c>
      <c r="G1333" s="21" t="str">
        <f t="shared" si="102"/>
        <v>136-8</v>
      </c>
      <c r="H1333" s="44"/>
      <c r="I1333" s="24" t="str">
        <f>原本!D1332</f>
        <v>PRADA</v>
      </c>
      <c r="J1333" s="25" t="str">
        <f>原本!E1332</f>
        <v>バッグ</v>
      </c>
      <c r="K1333" s="25" t="str">
        <f>原本!G1332</f>
        <v>2way　ハンドバック/付属品:カード、ST</v>
      </c>
      <c r="L1333" s="26">
        <f t="shared" si="103"/>
        <v>136</v>
      </c>
      <c r="M1333" s="26" t="s">
        <v>0</v>
      </c>
      <c r="N1333" s="26">
        <f t="shared" si="104"/>
        <v>8</v>
      </c>
    </row>
    <row r="1334" spans="1:14" ht="31.5" customHeight="1" x14ac:dyDescent="0.45">
      <c r="A1334" s="6" t="str">
        <f t="shared" si="100"/>
        <v>136-9</v>
      </c>
      <c r="B1334" s="6" t="str">
        <f t="shared" si="101"/>
        <v>136-9</v>
      </c>
      <c r="C1334" s="21">
        <f>原本!A1333</f>
        <v>136</v>
      </c>
      <c r="D1334" s="22" t="s">
        <v>9</v>
      </c>
      <c r="E1334" s="23">
        <f>原本!B1333</f>
        <v>9</v>
      </c>
      <c r="F1334" s="21">
        <f>原本!C1333</f>
        <v>0</v>
      </c>
      <c r="G1334" s="21" t="str">
        <f t="shared" si="102"/>
        <v>136-9</v>
      </c>
      <c r="H1334" s="44"/>
      <c r="I1334" s="24" t="str">
        <f>原本!D1333</f>
        <v>PRADA</v>
      </c>
      <c r="J1334" s="25" t="str">
        <f>原本!E1333</f>
        <v>バッグ</v>
      </c>
      <c r="K1334" s="25" t="str">
        <f>原本!G1333</f>
        <v>2way　ハンドバック/付属品:袋</v>
      </c>
      <c r="L1334" s="26">
        <f t="shared" si="103"/>
        <v>136</v>
      </c>
      <c r="M1334" s="26" t="s">
        <v>0</v>
      </c>
      <c r="N1334" s="26">
        <f t="shared" si="104"/>
        <v>9</v>
      </c>
    </row>
    <row r="1335" spans="1:14" ht="31.5" customHeight="1" x14ac:dyDescent="0.45">
      <c r="A1335" s="6" t="str">
        <f t="shared" si="100"/>
        <v>136-10</v>
      </c>
      <c r="B1335" s="6" t="str">
        <f t="shared" si="101"/>
        <v>136-10</v>
      </c>
      <c r="C1335" s="21">
        <f>原本!A1334</f>
        <v>136</v>
      </c>
      <c r="D1335" s="22" t="s">
        <v>9</v>
      </c>
      <c r="E1335" s="23">
        <f>原本!B1334</f>
        <v>10</v>
      </c>
      <c r="F1335" s="21">
        <f>原本!C1334</f>
        <v>0</v>
      </c>
      <c r="G1335" s="21" t="str">
        <f t="shared" si="102"/>
        <v>136-10</v>
      </c>
      <c r="H1335" s="44"/>
      <c r="I1335" s="24" t="str">
        <f>原本!D1334</f>
        <v>PRADA</v>
      </c>
      <c r="J1335" s="25" t="str">
        <f>原本!E1334</f>
        <v>バッグ</v>
      </c>
      <c r="K1335" s="25" t="str">
        <f>原本!G1334</f>
        <v>チェーンショルダーバック/付属品:袋、カード</v>
      </c>
      <c r="L1335" s="26">
        <f t="shared" si="103"/>
        <v>136</v>
      </c>
      <c r="M1335" s="26" t="s">
        <v>0</v>
      </c>
      <c r="N1335" s="26">
        <f t="shared" si="104"/>
        <v>10</v>
      </c>
    </row>
    <row r="1336" spans="1:14" ht="31.5" customHeight="1" x14ac:dyDescent="0.45">
      <c r="A1336" s="6" t="str">
        <f t="shared" si="100"/>
        <v>137-1</v>
      </c>
      <c r="B1336" s="6" t="str">
        <f t="shared" si="101"/>
        <v>137-1</v>
      </c>
      <c r="C1336" s="21">
        <f>原本!A1335</f>
        <v>137</v>
      </c>
      <c r="D1336" s="22" t="s">
        <v>9</v>
      </c>
      <c r="E1336" s="23">
        <f>原本!B1335</f>
        <v>1</v>
      </c>
      <c r="F1336" s="21">
        <f>原本!C1335</f>
        <v>0</v>
      </c>
      <c r="G1336" s="21" t="str">
        <f t="shared" si="102"/>
        <v>137-1</v>
      </c>
      <c r="H1336" s="44"/>
      <c r="I1336" s="24" t="str">
        <f>原本!D1335</f>
        <v>LOUIS VUITTON</v>
      </c>
      <c r="J1336" s="25" t="str">
        <f>原本!E1335</f>
        <v>小物</v>
      </c>
      <c r="K1336" s="25" t="str">
        <f>原本!G1335</f>
        <v>ジッピーウォレット/ヴェルニ/CA4123/付属品:箱,保存袋</v>
      </c>
      <c r="L1336" s="26">
        <f t="shared" si="103"/>
        <v>137</v>
      </c>
      <c r="M1336" s="26" t="s">
        <v>0</v>
      </c>
      <c r="N1336" s="26">
        <f t="shared" si="104"/>
        <v>1</v>
      </c>
    </row>
    <row r="1337" spans="1:14" ht="31.5" customHeight="1" x14ac:dyDescent="0.45">
      <c r="A1337" s="6" t="str">
        <f t="shared" si="100"/>
        <v>137-2</v>
      </c>
      <c r="B1337" s="6" t="str">
        <f t="shared" si="101"/>
        <v>137-2</v>
      </c>
      <c r="C1337" s="21">
        <f>原本!A1336</f>
        <v>137</v>
      </c>
      <c r="D1337" s="22" t="s">
        <v>9</v>
      </c>
      <c r="E1337" s="23">
        <f>原本!B1336</f>
        <v>2</v>
      </c>
      <c r="F1337" s="21">
        <f>原本!C1336</f>
        <v>0</v>
      </c>
      <c r="G1337" s="21" t="str">
        <f t="shared" si="102"/>
        <v>137-2</v>
      </c>
      <c r="H1337" s="44"/>
      <c r="I1337" s="24" t="str">
        <f>原本!D1336</f>
        <v>LOUIS VUITTON</v>
      </c>
      <c r="J1337" s="25" t="str">
        <f>原本!E1336</f>
        <v>小物</v>
      </c>
      <c r="K1337" s="25" t="str">
        <f>原本!G1336</f>
        <v>ジッピーウォレット/モノグラムレティーロ/MI3137/付属品:箱,保存袋</v>
      </c>
      <c r="L1337" s="26">
        <f t="shared" si="103"/>
        <v>137</v>
      </c>
      <c r="M1337" s="26" t="s">
        <v>0</v>
      </c>
      <c r="N1337" s="26">
        <f t="shared" si="104"/>
        <v>2</v>
      </c>
    </row>
    <row r="1338" spans="1:14" ht="31.5" customHeight="1" x14ac:dyDescent="0.45">
      <c r="A1338" s="6" t="str">
        <f t="shared" si="100"/>
        <v>137-3</v>
      </c>
      <c r="B1338" s="6" t="str">
        <f t="shared" si="101"/>
        <v>137-3</v>
      </c>
      <c r="C1338" s="21">
        <f>原本!A1337</f>
        <v>137</v>
      </c>
      <c r="D1338" s="22" t="s">
        <v>9</v>
      </c>
      <c r="E1338" s="23">
        <f>原本!B1337</f>
        <v>3</v>
      </c>
      <c r="F1338" s="21">
        <f>原本!C1337</f>
        <v>0</v>
      </c>
      <c r="G1338" s="21" t="str">
        <f t="shared" si="102"/>
        <v>137-3</v>
      </c>
      <c r="H1338" s="44"/>
      <c r="I1338" s="24" t="str">
        <f>原本!D1337</f>
        <v>LOUIS VUITTON</v>
      </c>
      <c r="J1338" s="25" t="str">
        <f>原本!E1337</f>
        <v>小物</v>
      </c>
      <c r="K1338" s="25" t="str">
        <f>原本!G1337</f>
        <v>ジッピーウォレット/モノグラム/GI0230/付属品:箱,保存袋</v>
      </c>
      <c r="L1338" s="26">
        <f t="shared" si="103"/>
        <v>137</v>
      </c>
      <c r="M1338" s="26" t="s">
        <v>0</v>
      </c>
      <c r="N1338" s="26">
        <f t="shared" si="104"/>
        <v>3</v>
      </c>
    </row>
    <row r="1339" spans="1:14" ht="31.5" customHeight="1" x14ac:dyDescent="0.45">
      <c r="A1339" s="6" t="str">
        <f t="shared" si="100"/>
        <v>137-4</v>
      </c>
      <c r="B1339" s="6" t="str">
        <f t="shared" si="101"/>
        <v>137-4</v>
      </c>
      <c r="C1339" s="21">
        <f>原本!A1338</f>
        <v>137</v>
      </c>
      <c r="D1339" s="22" t="s">
        <v>9</v>
      </c>
      <c r="E1339" s="23">
        <f>原本!B1338</f>
        <v>4</v>
      </c>
      <c r="F1339" s="21">
        <f>原本!C1338</f>
        <v>0</v>
      </c>
      <c r="G1339" s="21" t="str">
        <f t="shared" si="102"/>
        <v>137-4</v>
      </c>
      <c r="H1339" s="44"/>
      <c r="I1339" s="24" t="str">
        <f>原本!D1338</f>
        <v>LOUIS VUITTON</v>
      </c>
      <c r="J1339" s="25" t="str">
        <f>原本!E1338</f>
        <v>小物</v>
      </c>
      <c r="K1339" s="25" t="str">
        <f>原本!G1338</f>
        <v>オーガナイザー/モノグラムエクリプス/ICタグ/付属品:箱</v>
      </c>
      <c r="L1339" s="26">
        <f t="shared" si="103"/>
        <v>137</v>
      </c>
      <c r="M1339" s="26" t="s">
        <v>0</v>
      </c>
      <c r="N1339" s="26">
        <f t="shared" si="104"/>
        <v>4</v>
      </c>
    </row>
    <row r="1340" spans="1:14" ht="31.5" customHeight="1" x14ac:dyDescent="0.45">
      <c r="A1340" s="6" t="str">
        <f t="shared" si="100"/>
        <v>137-5</v>
      </c>
      <c r="B1340" s="6" t="str">
        <f t="shared" si="101"/>
        <v>137-5</v>
      </c>
      <c r="C1340" s="21">
        <f>原本!A1339</f>
        <v>137</v>
      </c>
      <c r="D1340" s="22" t="s">
        <v>9</v>
      </c>
      <c r="E1340" s="23">
        <f>原本!B1339</f>
        <v>5</v>
      </c>
      <c r="F1340" s="21">
        <f>原本!C1339</f>
        <v>0</v>
      </c>
      <c r="G1340" s="21" t="str">
        <f t="shared" si="102"/>
        <v>137-5</v>
      </c>
      <c r="H1340" s="44"/>
      <c r="I1340" s="24" t="str">
        <f>原本!D1339</f>
        <v>LOUIS VUITTON</v>
      </c>
      <c r="J1340" s="25" t="str">
        <f>原本!E1339</f>
        <v>小物</v>
      </c>
      <c r="K1340" s="25" t="str">
        <f>原本!G1339</f>
        <v>オーガナイザーアトール/ダミエコバルト/MI0164/付属品:箱,保存袋</v>
      </c>
      <c r="L1340" s="26">
        <f t="shared" si="103"/>
        <v>137</v>
      </c>
      <c r="M1340" s="26" t="s">
        <v>0</v>
      </c>
      <c r="N1340" s="26">
        <f t="shared" si="104"/>
        <v>5</v>
      </c>
    </row>
    <row r="1341" spans="1:14" ht="31.5" customHeight="1" x14ac:dyDescent="0.45">
      <c r="A1341" s="6" t="str">
        <f t="shared" si="100"/>
        <v>137-6</v>
      </c>
      <c r="B1341" s="6" t="str">
        <f t="shared" si="101"/>
        <v>137-6</v>
      </c>
      <c r="C1341" s="21">
        <f>原本!A1340</f>
        <v>137</v>
      </c>
      <c r="D1341" s="22" t="s">
        <v>9</v>
      </c>
      <c r="E1341" s="23">
        <f>原本!B1340</f>
        <v>6</v>
      </c>
      <c r="F1341" s="21">
        <f>原本!C1340</f>
        <v>0</v>
      </c>
      <c r="G1341" s="21" t="str">
        <f t="shared" si="102"/>
        <v>137-6</v>
      </c>
      <c r="H1341" s="44"/>
      <c r="I1341" s="24" t="str">
        <f>原本!D1340</f>
        <v>LOUIS VUITTON</v>
      </c>
      <c r="J1341" s="25" t="str">
        <f>原本!E1340</f>
        <v>小物</v>
      </c>
      <c r="K1341" s="25" t="str">
        <f>原本!G1340</f>
        <v>ヴェルティカル/モノグラムエクリプス/GI0149/付属品:箱</v>
      </c>
      <c r="L1341" s="26">
        <f t="shared" si="103"/>
        <v>137</v>
      </c>
      <c r="M1341" s="26" t="s">
        <v>0</v>
      </c>
      <c r="N1341" s="26">
        <f t="shared" si="104"/>
        <v>6</v>
      </c>
    </row>
    <row r="1342" spans="1:14" ht="31.5" customHeight="1" x14ac:dyDescent="0.45">
      <c r="A1342" s="6" t="str">
        <f t="shared" si="100"/>
        <v>137-7</v>
      </c>
      <c r="B1342" s="6" t="str">
        <f t="shared" si="101"/>
        <v>137-7</v>
      </c>
      <c r="C1342" s="21">
        <f>原本!A1341</f>
        <v>137</v>
      </c>
      <c r="D1342" s="22" t="s">
        <v>9</v>
      </c>
      <c r="E1342" s="23">
        <f>原本!B1341</f>
        <v>7</v>
      </c>
      <c r="F1342" s="21">
        <f>原本!C1341</f>
        <v>0</v>
      </c>
      <c r="G1342" s="21" t="str">
        <f t="shared" si="102"/>
        <v>137-7</v>
      </c>
      <c r="H1342" s="44"/>
      <c r="I1342" s="24" t="str">
        <f>原本!D1341</f>
        <v>LOUIS VUITTON</v>
      </c>
      <c r="J1342" s="25" t="str">
        <f>原本!E1341</f>
        <v>小物</v>
      </c>
      <c r="K1342" s="25" t="str">
        <f>原本!G1341</f>
        <v>ポルトモネクレディ/モノグラム/TH1918/付属品:箱</v>
      </c>
      <c r="L1342" s="26">
        <f t="shared" si="103"/>
        <v>137</v>
      </c>
      <c r="M1342" s="26" t="s">
        <v>0</v>
      </c>
      <c r="N1342" s="26">
        <f t="shared" si="104"/>
        <v>7</v>
      </c>
    </row>
    <row r="1343" spans="1:14" ht="31.5" customHeight="1" x14ac:dyDescent="0.45">
      <c r="A1343" s="6" t="str">
        <f t="shared" si="100"/>
        <v>137-8</v>
      </c>
      <c r="B1343" s="6" t="str">
        <f t="shared" si="101"/>
        <v>137-8</v>
      </c>
      <c r="C1343" s="21">
        <f>原本!A1342</f>
        <v>137</v>
      </c>
      <c r="D1343" s="22" t="s">
        <v>9</v>
      </c>
      <c r="E1343" s="23">
        <f>原本!B1342</f>
        <v>8</v>
      </c>
      <c r="F1343" s="21">
        <f>原本!C1342</f>
        <v>0</v>
      </c>
      <c r="G1343" s="21" t="str">
        <f t="shared" si="102"/>
        <v>137-8</v>
      </c>
      <c r="H1343" s="44"/>
      <c r="I1343" s="24" t="str">
        <f>原本!D1342</f>
        <v>LOUIS VUITTON</v>
      </c>
      <c r="J1343" s="25" t="str">
        <f>原本!E1342</f>
        <v>小物</v>
      </c>
      <c r="K1343" s="25" t="str">
        <f>原本!G1342</f>
        <v>ヴィエノワ/ダミエ/MI3058</v>
      </c>
      <c r="L1343" s="26">
        <f t="shared" si="103"/>
        <v>137</v>
      </c>
      <c r="M1343" s="26" t="s">
        <v>0</v>
      </c>
      <c r="N1343" s="26">
        <f t="shared" si="104"/>
        <v>8</v>
      </c>
    </row>
    <row r="1344" spans="1:14" ht="31.5" customHeight="1" x14ac:dyDescent="0.45">
      <c r="A1344" s="6" t="str">
        <f t="shared" si="100"/>
        <v>137-9</v>
      </c>
      <c r="B1344" s="6" t="str">
        <f t="shared" si="101"/>
        <v>137-9</v>
      </c>
      <c r="C1344" s="21">
        <f>原本!A1343</f>
        <v>137</v>
      </c>
      <c r="D1344" s="22" t="s">
        <v>9</v>
      </c>
      <c r="E1344" s="23">
        <f>原本!B1343</f>
        <v>9</v>
      </c>
      <c r="F1344" s="21">
        <f>原本!C1343</f>
        <v>0</v>
      </c>
      <c r="G1344" s="21" t="str">
        <f t="shared" si="102"/>
        <v>137-9</v>
      </c>
      <c r="H1344" s="44"/>
      <c r="I1344" s="24" t="str">
        <f>原本!D1343</f>
        <v>LOUIS VUITTON</v>
      </c>
      <c r="J1344" s="25" t="str">
        <f>原本!E1343</f>
        <v>小物</v>
      </c>
      <c r="K1344" s="25" t="str">
        <f>原本!G1343</f>
        <v>ヴィエノワ/モンテーニュ/TH0051/付属品:箱</v>
      </c>
      <c r="L1344" s="26">
        <f t="shared" si="103"/>
        <v>137</v>
      </c>
      <c r="M1344" s="26" t="s">
        <v>0</v>
      </c>
      <c r="N1344" s="26">
        <f t="shared" si="104"/>
        <v>9</v>
      </c>
    </row>
    <row r="1345" spans="1:14" ht="31.5" customHeight="1" x14ac:dyDescent="0.45">
      <c r="A1345" s="6" t="str">
        <f t="shared" si="100"/>
        <v>137-10</v>
      </c>
      <c r="B1345" s="6" t="str">
        <f t="shared" si="101"/>
        <v>137-10</v>
      </c>
      <c r="C1345" s="21">
        <f>原本!A1344</f>
        <v>137</v>
      </c>
      <c r="D1345" s="22" t="s">
        <v>9</v>
      </c>
      <c r="E1345" s="23">
        <f>原本!B1344</f>
        <v>10</v>
      </c>
      <c r="F1345" s="21">
        <f>原本!C1344</f>
        <v>0</v>
      </c>
      <c r="G1345" s="21" t="str">
        <f t="shared" si="102"/>
        <v>137-10</v>
      </c>
      <c r="H1345" s="44"/>
      <c r="I1345" s="24" t="str">
        <f>原本!D1344</f>
        <v>LOUIS VUITTON</v>
      </c>
      <c r="J1345" s="25" t="str">
        <f>原本!E1344</f>
        <v>小物</v>
      </c>
      <c r="K1345" s="25" t="str">
        <f>原本!G1344</f>
        <v>ポシェットクレ/モノグラムデニム/CA1957/付属品:箱,保存袋</v>
      </c>
      <c r="L1345" s="26">
        <f t="shared" si="103"/>
        <v>137</v>
      </c>
      <c r="M1345" s="26" t="s">
        <v>0</v>
      </c>
      <c r="N1345" s="26">
        <f t="shared" si="104"/>
        <v>10</v>
      </c>
    </row>
    <row r="1346" spans="1:14" ht="31.5" customHeight="1" x14ac:dyDescent="0.45">
      <c r="A1346" s="6" t="str">
        <f t="shared" si="100"/>
        <v>139-1</v>
      </c>
      <c r="B1346" s="6" t="str">
        <f t="shared" si="101"/>
        <v>139-1</v>
      </c>
      <c r="C1346" s="21">
        <f>原本!A1345</f>
        <v>139</v>
      </c>
      <c r="D1346" s="22" t="s">
        <v>9</v>
      </c>
      <c r="E1346" s="23">
        <f>原本!B1345</f>
        <v>1</v>
      </c>
      <c r="F1346" s="21">
        <f>原本!C1345</f>
        <v>0</v>
      </c>
      <c r="G1346" s="21" t="str">
        <f t="shared" si="102"/>
        <v>139-1</v>
      </c>
      <c r="H1346" s="44"/>
      <c r="I1346" s="24" t="str">
        <f>原本!D1345</f>
        <v>HERMES</v>
      </c>
      <c r="J1346" s="25" t="str">
        <f>原本!E1345</f>
        <v>小物</v>
      </c>
      <c r="K1346" s="25" t="str">
        <f>原本!G1345</f>
        <v xml:space="preserve">赤ドゴン /口M刻  /付属品:ポーチ, </v>
      </c>
      <c r="L1346" s="26">
        <f t="shared" si="103"/>
        <v>139</v>
      </c>
      <c r="M1346" s="26" t="s">
        <v>0</v>
      </c>
      <c r="N1346" s="26">
        <f t="shared" si="104"/>
        <v>1</v>
      </c>
    </row>
    <row r="1347" spans="1:14" ht="31.5" customHeight="1" x14ac:dyDescent="0.45">
      <c r="A1347" s="6" t="str">
        <f t="shared" si="100"/>
        <v>139-2</v>
      </c>
      <c r="B1347" s="6" t="str">
        <f t="shared" si="101"/>
        <v>139-2</v>
      </c>
      <c r="C1347" s="21">
        <f>原本!A1346</f>
        <v>139</v>
      </c>
      <c r="D1347" s="22" t="s">
        <v>9</v>
      </c>
      <c r="E1347" s="23">
        <f>原本!B1346</f>
        <v>2</v>
      </c>
      <c r="F1347" s="21">
        <f>原本!C1346</f>
        <v>0</v>
      </c>
      <c r="G1347" s="21" t="str">
        <f t="shared" si="102"/>
        <v>139-2</v>
      </c>
      <c r="H1347" s="44"/>
      <c r="I1347" s="24" t="str">
        <f>原本!D1346</f>
        <v>Christian Dior</v>
      </c>
      <c r="J1347" s="25" t="str">
        <f>原本!E1346</f>
        <v>バッグ</v>
      </c>
      <c r="K1347" s="25" t="str">
        <f>原本!G1346</f>
        <v xml:space="preserve">オブリークスマホバッグ /12-MA-1211  /付属品:箱 チェーン </v>
      </c>
      <c r="L1347" s="26">
        <f t="shared" si="103"/>
        <v>139</v>
      </c>
      <c r="M1347" s="26" t="s">
        <v>0</v>
      </c>
      <c r="N1347" s="26">
        <f t="shared" si="104"/>
        <v>2</v>
      </c>
    </row>
    <row r="1348" spans="1:14" ht="31.5" customHeight="1" x14ac:dyDescent="0.45">
      <c r="A1348" s="6" t="str">
        <f t="shared" si="100"/>
        <v>139-3</v>
      </c>
      <c r="B1348" s="6" t="str">
        <f t="shared" si="101"/>
        <v>139-3</v>
      </c>
      <c r="C1348" s="21">
        <f>原本!A1347</f>
        <v>139</v>
      </c>
      <c r="D1348" s="22" t="s">
        <v>9</v>
      </c>
      <c r="E1348" s="23">
        <f>原本!B1347</f>
        <v>3</v>
      </c>
      <c r="F1348" s="21">
        <f>原本!C1347</f>
        <v>0</v>
      </c>
      <c r="G1348" s="21" t="str">
        <f t="shared" si="102"/>
        <v>139-3</v>
      </c>
      <c r="H1348" s="44"/>
      <c r="I1348" s="24" t="str">
        <f>原本!D1347</f>
        <v>CHANEL</v>
      </c>
      <c r="J1348" s="25" t="str">
        <f>原本!E1347</f>
        <v>小物</v>
      </c>
      <c r="K1348" s="25" t="str">
        <f>原本!G1347</f>
        <v xml:space="preserve">ベージュボーイ財布 /27631687  /付属品:箱 カード </v>
      </c>
      <c r="L1348" s="26">
        <f t="shared" si="103"/>
        <v>139</v>
      </c>
      <c r="M1348" s="26" t="s">
        <v>0</v>
      </c>
      <c r="N1348" s="26">
        <f t="shared" si="104"/>
        <v>3</v>
      </c>
    </row>
    <row r="1349" spans="1:14" ht="31.5" customHeight="1" x14ac:dyDescent="0.45">
      <c r="A1349" s="6" t="str">
        <f t="shared" si="100"/>
        <v>139-4</v>
      </c>
      <c r="B1349" s="6" t="str">
        <f t="shared" si="101"/>
        <v>139-4</v>
      </c>
      <c r="C1349" s="21">
        <f>原本!A1348</f>
        <v>139</v>
      </c>
      <c r="D1349" s="22" t="s">
        <v>9</v>
      </c>
      <c r="E1349" s="23">
        <f>原本!B1348</f>
        <v>4</v>
      </c>
      <c r="F1349" s="21">
        <f>原本!C1348</f>
        <v>0</v>
      </c>
      <c r="G1349" s="21" t="str">
        <f t="shared" si="102"/>
        <v>139-4</v>
      </c>
      <c r="H1349" s="44"/>
      <c r="I1349" s="24" t="str">
        <f>原本!D1348</f>
        <v>LOUIS VUITTON</v>
      </c>
      <c r="J1349" s="25" t="str">
        <f>原本!E1348</f>
        <v>小物</v>
      </c>
      <c r="K1349" s="25" t="str">
        <f>原本!G1348</f>
        <v xml:space="preserve">黒ジッピー長財布 /M61864  /付属品:箱 袋, </v>
      </c>
      <c r="L1349" s="26">
        <f t="shared" si="103"/>
        <v>139</v>
      </c>
      <c r="M1349" s="26" t="s">
        <v>0</v>
      </c>
      <c r="N1349" s="26">
        <f t="shared" si="104"/>
        <v>4</v>
      </c>
    </row>
    <row r="1350" spans="1:14" ht="31.5" customHeight="1" x14ac:dyDescent="0.45">
      <c r="A1350" s="6" t="str">
        <f t="shared" ref="A1350:A1413" si="105">$C$3&amp;B1350</f>
        <v>139-5</v>
      </c>
      <c r="B1350" s="6" t="str">
        <f t="shared" ref="B1350:B1413" si="106">C1350&amp;-E1350</f>
        <v>139-5</v>
      </c>
      <c r="C1350" s="21">
        <f>原本!A1349</f>
        <v>139</v>
      </c>
      <c r="D1350" s="22" t="s">
        <v>9</v>
      </c>
      <c r="E1350" s="23">
        <f>原本!B1349</f>
        <v>5</v>
      </c>
      <c r="F1350" s="21">
        <f>原本!C1349</f>
        <v>0</v>
      </c>
      <c r="G1350" s="21" t="str">
        <f t="shared" ref="G1350:G1413" si="107">C1350&amp;-E1350</f>
        <v>139-5</v>
      </c>
      <c r="H1350" s="44"/>
      <c r="I1350" s="24" t="str">
        <f>原本!D1349</f>
        <v>LOUIS VUITTON</v>
      </c>
      <c r="J1350" s="25" t="str">
        <f>原本!E1349</f>
        <v>小物</v>
      </c>
      <c r="K1350" s="25" t="str">
        <f>原本!G1349</f>
        <v xml:space="preserve">ブラザ長財布 /M66540  /付属品:箱 袋, </v>
      </c>
      <c r="L1350" s="26">
        <f t="shared" ref="L1350:L1413" si="108">C1350</f>
        <v>139</v>
      </c>
      <c r="M1350" s="26" t="s">
        <v>0</v>
      </c>
      <c r="N1350" s="26">
        <f t="shared" ref="N1350:N1413" si="109">E1350</f>
        <v>5</v>
      </c>
    </row>
    <row r="1351" spans="1:14" ht="31.5" customHeight="1" x14ac:dyDescent="0.45">
      <c r="A1351" s="6" t="str">
        <f t="shared" si="105"/>
        <v>139-6</v>
      </c>
      <c r="B1351" s="6" t="str">
        <f t="shared" si="106"/>
        <v>139-6</v>
      </c>
      <c r="C1351" s="21">
        <f>原本!A1350</f>
        <v>139</v>
      </c>
      <c r="D1351" s="22" t="s">
        <v>9</v>
      </c>
      <c r="E1351" s="23">
        <f>原本!B1350</f>
        <v>6</v>
      </c>
      <c r="F1351" s="21">
        <f>原本!C1350</f>
        <v>0</v>
      </c>
      <c r="G1351" s="21" t="str">
        <f t="shared" si="107"/>
        <v>139-6</v>
      </c>
      <c r="H1351" s="44"/>
      <c r="I1351" s="24" t="str">
        <f>原本!D1350</f>
        <v>SAINT LAURENT</v>
      </c>
      <c r="J1351" s="25" t="str">
        <f>原本!E1350</f>
        <v>小物</v>
      </c>
      <c r="K1351" s="25" t="str">
        <f>原本!G1350</f>
        <v xml:space="preserve">ピンクチェーンウォレット /393953  /付属品:箱 袋 チェーン, </v>
      </c>
      <c r="L1351" s="26">
        <f t="shared" si="108"/>
        <v>139</v>
      </c>
      <c r="M1351" s="26" t="s">
        <v>0</v>
      </c>
      <c r="N1351" s="26">
        <f t="shared" si="109"/>
        <v>6</v>
      </c>
    </row>
    <row r="1352" spans="1:14" ht="31.5" customHeight="1" x14ac:dyDescent="0.45">
      <c r="A1352" s="6" t="str">
        <f t="shared" si="105"/>
        <v>139-7</v>
      </c>
      <c r="B1352" s="6" t="str">
        <f t="shared" si="106"/>
        <v>139-7</v>
      </c>
      <c r="C1352" s="21">
        <f>原本!A1351</f>
        <v>139</v>
      </c>
      <c r="D1352" s="22" t="s">
        <v>9</v>
      </c>
      <c r="E1352" s="23">
        <f>原本!B1351</f>
        <v>7</v>
      </c>
      <c r="F1352" s="21">
        <f>原本!C1351</f>
        <v>0</v>
      </c>
      <c r="G1352" s="21" t="str">
        <f t="shared" si="107"/>
        <v>139-7</v>
      </c>
      <c r="H1352" s="44"/>
      <c r="I1352" s="24" t="str">
        <f>原本!D1351</f>
        <v>CHANEL</v>
      </c>
      <c r="J1352" s="25" t="str">
        <f>原本!E1351</f>
        <v>小物</v>
      </c>
      <c r="K1352" s="25" t="str">
        <f>原本!G1351</f>
        <v xml:space="preserve">紫コインケース /C77U2433  /付属品:箱 袋, </v>
      </c>
      <c r="L1352" s="26">
        <f t="shared" si="108"/>
        <v>139</v>
      </c>
      <c r="M1352" s="26" t="s">
        <v>0</v>
      </c>
      <c r="N1352" s="26">
        <f t="shared" si="109"/>
        <v>7</v>
      </c>
    </row>
    <row r="1353" spans="1:14" ht="31.5" customHeight="1" x14ac:dyDescent="0.45">
      <c r="A1353" s="6" t="str">
        <f t="shared" si="105"/>
        <v>139-8</v>
      </c>
      <c r="B1353" s="6" t="str">
        <f t="shared" si="106"/>
        <v>139-8</v>
      </c>
      <c r="C1353" s="21">
        <f>原本!A1352</f>
        <v>139</v>
      </c>
      <c r="D1353" s="22" t="s">
        <v>9</v>
      </c>
      <c r="E1353" s="23">
        <f>原本!B1352</f>
        <v>8</v>
      </c>
      <c r="F1353" s="21">
        <f>原本!C1352</f>
        <v>0</v>
      </c>
      <c r="G1353" s="21" t="str">
        <f t="shared" si="107"/>
        <v>139-8</v>
      </c>
      <c r="H1353" s="44"/>
      <c r="I1353" s="24" t="str">
        <f>原本!D1352</f>
        <v>CHANEL</v>
      </c>
      <c r="J1353" s="25" t="str">
        <f>原本!E1352</f>
        <v>小物</v>
      </c>
      <c r="K1353" s="25" t="str">
        <f>原本!G1352</f>
        <v xml:space="preserve">紫三つ折り財布 /TP5HH106   </v>
      </c>
      <c r="L1353" s="26">
        <f t="shared" si="108"/>
        <v>139</v>
      </c>
      <c r="M1353" s="26" t="s">
        <v>0</v>
      </c>
      <c r="N1353" s="26">
        <f t="shared" si="109"/>
        <v>8</v>
      </c>
    </row>
    <row r="1354" spans="1:14" ht="31.5" customHeight="1" x14ac:dyDescent="0.45">
      <c r="A1354" s="6" t="str">
        <f t="shared" si="105"/>
        <v>139-9</v>
      </c>
      <c r="B1354" s="6" t="str">
        <f t="shared" si="106"/>
        <v>139-9</v>
      </c>
      <c r="C1354" s="21">
        <f>原本!A1353</f>
        <v>139</v>
      </c>
      <c r="D1354" s="22" t="s">
        <v>9</v>
      </c>
      <c r="E1354" s="23">
        <f>原本!B1353</f>
        <v>9</v>
      </c>
      <c r="F1354" s="21">
        <f>原本!C1353</f>
        <v>0</v>
      </c>
      <c r="G1354" s="21" t="str">
        <f t="shared" si="107"/>
        <v>139-9</v>
      </c>
      <c r="H1354" s="44"/>
      <c r="I1354" s="24" t="str">
        <f>原本!D1353</f>
        <v>LOUIS VUITTON</v>
      </c>
      <c r="J1354" s="25" t="str">
        <f>原本!E1353</f>
        <v>バッグ</v>
      </c>
      <c r="K1354" s="25" t="str">
        <f>原本!G1353</f>
        <v xml:space="preserve">【別展】ピンク ヴェルニ アスター /M24102  /付属品:袋 ストラップ*2, </v>
      </c>
      <c r="L1354" s="26">
        <f t="shared" si="108"/>
        <v>139</v>
      </c>
      <c r="M1354" s="26" t="s">
        <v>0</v>
      </c>
      <c r="N1354" s="26">
        <f t="shared" si="109"/>
        <v>9</v>
      </c>
    </row>
    <row r="1355" spans="1:14" ht="31.5" customHeight="1" x14ac:dyDescent="0.45">
      <c r="A1355" s="6" t="str">
        <f t="shared" si="105"/>
        <v>139-10</v>
      </c>
      <c r="B1355" s="6" t="str">
        <f t="shared" si="106"/>
        <v>139-10</v>
      </c>
      <c r="C1355" s="21">
        <f>原本!A1354</f>
        <v>139</v>
      </c>
      <c r="D1355" s="22" t="s">
        <v>9</v>
      </c>
      <c r="E1355" s="23">
        <f>原本!B1354</f>
        <v>10</v>
      </c>
      <c r="F1355" s="21">
        <f>原本!C1354</f>
        <v>0</v>
      </c>
      <c r="G1355" s="21" t="str">
        <f t="shared" si="107"/>
        <v>139-10</v>
      </c>
      <c r="H1355" s="44"/>
      <c r="I1355" s="24" t="str">
        <f>原本!D1354</f>
        <v>HERMES</v>
      </c>
      <c r="J1355" s="25" t="str">
        <f>原本!E1354</f>
        <v>小物</v>
      </c>
      <c r="K1355" s="25" t="str">
        <f>原本!G1354</f>
        <v xml:space="preserve">シルク財布 /B刻  /付属品:箱, </v>
      </c>
      <c r="L1355" s="26">
        <f t="shared" si="108"/>
        <v>139</v>
      </c>
      <c r="M1355" s="26" t="s">
        <v>0</v>
      </c>
      <c r="N1355" s="26">
        <f t="shared" si="109"/>
        <v>10</v>
      </c>
    </row>
    <row r="1356" spans="1:14" ht="31.5" customHeight="1" x14ac:dyDescent="0.45">
      <c r="A1356" s="6" t="str">
        <f t="shared" si="105"/>
        <v>140-1</v>
      </c>
      <c r="B1356" s="6" t="str">
        <f t="shared" si="106"/>
        <v>140-1</v>
      </c>
      <c r="C1356" s="21">
        <f>原本!A1355</f>
        <v>140</v>
      </c>
      <c r="D1356" s="22" t="s">
        <v>9</v>
      </c>
      <c r="E1356" s="23">
        <f>原本!B1355</f>
        <v>1</v>
      </c>
      <c r="F1356" s="21">
        <f>原本!C1355</f>
        <v>0</v>
      </c>
      <c r="G1356" s="21" t="str">
        <f t="shared" si="107"/>
        <v>140-1</v>
      </c>
      <c r="H1356" s="44"/>
      <c r="I1356" s="24" t="str">
        <f>原本!D1355</f>
        <v>HERMES</v>
      </c>
      <c r="J1356" s="25" t="str">
        <f>原本!E1355</f>
        <v>バッグ</v>
      </c>
      <c r="K1356" s="25" t="str">
        <f>原本!G1355</f>
        <v>【別展】ケリー28　内縫い　トゴ×アリゲーターリセ　ジョーヌアンブル　SV金具/ C /付属品:鍵・カデナ・,クロシェット・ストラップ・袋</v>
      </c>
      <c r="L1356" s="26">
        <f t="shared" si="108"/>
        <v>140</v>
      </c>
      <c r="M1356" s="26" t="s">
        <v>0</v>
      </c>
      <c r="N1356" s="26">
        <f t="shared" si="109"/>
        <v>1</v>
      </c>
    </row>
    <row r="1357" spans="1:14" ht="31.5" customHeight="1" x14ac:dyDescent="0.45">
      <c r="A1357" s="6" t="str">
        <f t="shared" si="105"/>
        <v>140-2</v>
      </c>
      <c r="B1357" s="6" t="str">
        <f t="shared" si="106"/>
        <v>140-2</v>
      </c>
      <c r="C1357" s="21">
        <f>原本!A1356</f>
        <v>140</v>
      </c>
      <c r="D1357" s="22" t="s">
        <v>9</v>
      </c>
      <c r="E1357" s="23">
        <f>原本!B1356</f>
        <v>2</v>
      </c>
      <c r="F1357" s="21">
        <f>原本!C1356</f>
        <v>0</v>
      </c>
      <c r="G1357" s="21" t="str">
        <f t="shared" si="107"/>
        <v>140-2</v>
      </c>
      <c r="H1357" s="44"/>
      <c r="I1357" s="24" t="str">
        <f>原本!D1356</f>
        <v>HERMES</v>
      </c>
      <c r="J1357" s="25" t="str">
        <f>原本!E1356</f>
        <v>バッグ</v>
      </c>
      <c r="K1357" s="25" t="str">
        <f>原本!G1356</f>
        <v>【別展】24/24(ヴァンキャトルヴァンキャトル)
 29cm　トリヨン　
ブルーオラージュ　G金具/ Z /付属品:ストラップ</v>
      </c>
      <c r="L1357" s="26">
        <f t="shared" si="108"/>
        <v>140</v>
      </c>
      <c r="M1357" s="26" t="s">
        <v>0</v>
      </c>
      <c r="N1357" s="26">
        <f t="shared" si="109"/>
        <v>2</v>
      </c>
    </row>
    <row r="1358" spans="1:14" ht="31.5" customHeight="1" x14ac:dyDescent="0.45">
      <c r="A1358" s="6" t="str">
        <f t="shared" si="105"/>
        <v>140-3</v>
      </c>
      <c r="B1358" s="6" t="str">
        <f t="shared" si="106"/>
        <v>140-3</v>
      </c>
      <c r="C1358" s="21">
        <f>原本!A1357</f>
        <v>140</v>
      </c>
      <c r="D1358" s="22" t="s">
        <v>9</v>
      </c>
      <c r="E1358" s="23">
        <f>原本!B1357</f>
        <v>3</v>
      </c>
      <c r="F1358" s="21">
        <f>原本!C1357</f>
        <v>0</v>
      </c>
      <c r="G1358" s="21" t="str">
        <f t="shared" si="107"/>
        <v>140-3</v>
      </c>
      <c r="H1358" s="44"/>
      <c r="I1358" s="24" t="str">
        <f>原本!D1357</f>
        <v>HERMES</v>
      </c>
      <c r="J1358" s="25" t="str">
        <f>原本!E1357</f>
        <v>バッグ</v>
      </c>
      <c r="K1358" s="25" t="str">
        <f>原本!G1357</f>
        <v xml:space="preserve">【別展】オクタゴン　エプソン ルージュセリエ　G金具/ X </v>
      </c>
      <c r="L1358" s="26">
        <f t="shared" si="108"/>
        <v>140</v>
      </c>
      <c r="M1358" s="26" t="s">
        <v>0</v>
      </c>
      <c r="N1358" s="26">
        <f t="shared" si="109"/>
        <v>3</v>
      </c>
    </row>
    <row r="1359" spans="1:14" ht="31.5" customHeight="1" x14ac:dyDescent="0.45">
      <c r="A1359" s="6" t="str">
        <f t="shared" si="105"/>
        <v>140-4</v>
      </c>
      <c r="B1359" s="6" t="str">
        <f t="shared" si="106"/>
        <v>140-4</v>
      </c>
      <c r="C1359" s="21">
        <f>原本!A1358</f>
        <v>140</v>
      </c>
      <c r="D1359" s="22" t="s">
        <v>9</v>
      </c>
      <c r="E1359" s="23">
        <f>原本!B1358</f>
        <v>4</v>
      </c>
      <c r="F1359" s="21">
        <f>原本!C1358</f>
        <v>0</v>
      </c>
      <c r="G1359" s="21" t="str">
        <f t="shared" si="107"/>
        <v>140-4</v>
      </c>
      <c r="H1359" s="44"/>
      <c r="I1359" s="24" t="str">
        <f>原本!D1358</f>
        <v>HERMES</v>
      </c>
      <c r="J1359" s="25" t="str">
        <f>原本!E1358</f>
        <v>バッグ</v>
      </c>
      <c r="K1359" s="25" t="str">
        <f>原本!G1358</f>
        <v>【別展】24/24(ヴァンキャトルヴァンキャトル） 29cm　トリヨン　ブリック　SV金具/ Z /付属品:ストラップ</v>
      </c>
      <c r="L1359" s="26">
        <f t="shared" si="108"/>
        <v>140</v>
      </c>
      <c r="M1359" s="26" t="s">
        <v>0</v>
      </c>
      <c r="N1359" s="26">
        <f t="shared" si="109"/>
        <v>4</v>
      </c>
    </row>
    <row r="1360" spans="1:14" ht="31.5" customHeight="1" x14ac:dyDescent="0.45">
      <c r="A1360" s="6" t="str">
        <f t="shared" si="105"/>
        <v>140-5</v>
      </c>
      <c r="B1360" s="6" t="str">
        <f t="shared" si="106"/>
        <v>140-5</v>
      </c>
      <c r="C1360" s="21">
        <f>原本!A1359</f>
        <v>140</v>
      </c>
      <c r="D1360" s="22" t="s">
        <v>9</v>
      </c>
      <c r="E1360" s="23">
        <f>原本!B1359</f>
        <v>5</v>
      </c>
      <c r="F1360" s="21">
        <f>原本!C1359</f>
        <v>0</v>
      </c>
      <c r="G1360" s="21" t="str">
        <f t="shared" si="107"/>
        <v>140-5</v>
      </c>
      <c r="H1360" s="44"/>
      <c r="I1360" s="24" t="str">
        <f>原本!D1359</f>
        <v>HERMES</v>
      </c>
      <c r="J1360" s="25" t="str">
        <f>原本!E1359</f>
        <v>バッグ</v>
      </c>
      <c r="K1360" s="25" t="str">
        <f>原本!G1359</f>
        <v>【別展】サックドパンサージュグルーム　キャンバス　ブルーニュイ　SV金具/ D /付属品:インナーバッグ・ストラップ</v>
      </c>
      <c r="L1360" s="26">
        <f t="shared" si="108"/>
        <v>140</v>
      </c>
      <c r="M1360" s="26" t="s">
        <v>0</v>
      </c>
      <c r="N1360" s="26">
        <f t="shared" si="109"/>
        <v>5</v>
      </c>
    </row>
    <row r="1361" spans="1:14" ht="31.5" customHeight="1" x14ac:dyDescent="0.45">
      <c r="A1361" s="6" t="str">
        <f t="shared" si="105"/>
        <v>140-6</v>
      </c>
      <c r="B1361" s="6" t="str">
        <f t="shared" si="106"/>
        <v>140-6</v>
      </c>
      <c r="C1361" s="21">
        <f>原本!A1360</f>
        <v>140</v>
      </c>
      <c r="D1361" s="22" t="s">
        <v>9</v>
      </c>
      <c r="E1361" s="23">
        <f>原本!B1360</f>
        <v>6</v>
      </c>
      <c r="F1361" s="21">
        <f>原本!C1360</f>
        <v>0</v>
      </c>
      <c r="G1361" s="21" t="str">
        <f t="shared" si="107"/>
        <v>140-6</v>
      </c>
      <c r="H1361" s="44"/>
      <c r="I1361" s="24" t="str">
        <f>原本!D1360</f>
        <v>HERMES</v>
      </c>
      <c r="J1361" s="25" t="str">
        <f>原本!E1360</f>
        <v>バッグ</v>
      </c>
      <c r="K1361" s="25" t="str">
        <f>原本!G1360</f>
        <v>【別展】ガーデンファイル28　トワルオフィシエ×ネゴンダ　ヴェールクリケット×ナチュラルサブレ　SV/ Y /付属品:ストラップ</v>
      </c>
      <c r="L1361" s="26">
        <f t="shared" si="108"/>
        <v>140</v>
      </c>
      <c r="M1361" s="26" t="s">
        <v>0</v>
      </c>
      <c r="N1361" s="26">
        <f t="shared" si="109"/>
        <v>6</v>
      </c>
    </row>
    <row r="1362" spans="1:14" ht="31.5" customHeight="1" x14ac:dyDescent="0.45">
      <c r="A1362" s="6" t="str">
        <f t="shared" si="105"/>
        <v>140-7</v>
      </c>
      <c r="B1362" s="6" t="str">
        <f t="shared" si="106"/>
        <v>140-7</v>
      </c>
      <c r="C1362" s="21">
        <f>原本!A1361</f>
        <v>140</v>
      </c>
      <c r="D1362" s="22" t="s">
        <v>9</v>
      </c>
      <c r="E1362" s="23">
        <f>原本!B1361</f>
        <v>7</v>
      </c>
      <c r="F1362" s="21">
        <f>原本!C1361</f>
        <v>0</v>
      </c>
      <c r="G1362" s="21" t="str">
        <f t="shared" si="107"/>
        <v>140-7</v>
      </c>
      <c r="H1362" s="44"/>
      <c r="I1362" s="24" t="str">
        <f>原本!D1361</f>
        <v>HERMES</v>
      </c>
      <c r="J1362" s="25" t="str">
        <f>原本!E1361</f>
        <v>バッグ</v>
      </c>
      <c r="K1362" s="25" t="str">
        <f>原本!G1361</f>
        <v xml:space="preserve">【別展】マキシボックス　エバーカラー　ブルーパラダイス　SV金具/ X </v>
      </c>
      <c r="L1362" s="26">
        <f t="shared" si="108"/>
        <v>140</v>
      </c>
      <c r="M1362" s="26" t="s">
        <v>0</v>
      </c>
      <c r="N1362" s="26">
        <f t="shared" si="109"/>
        <v>7</v>
      </c>
    </row>
    <row r="1363" spans="1:14" ht="31.5" customHeight="1" x14ac:dyDescent="0.45">
      <c r="A1363" s="6" t="str">
        <f t="shared" si="105"/>
        <v>140-8</v>
      </c>
      <c r="B1363" s="6" t="str">
        <f t="shared" si="106"/>
        <v>140-8</v>
      </c>
      <c r="C1363" s="21">
        <f>原本!A1362</f>
        <v>140</v>
      </c>
      <c r="D1363" s="22" t="s">
        <v>9</v>
      </c>
      <c r="E1363" s="23">
        <f>原本!B1362</f>
        <v>8</v>
      </c>
      <c r="F1363" s="21">
        <f>原本!C1362</f>
        <v>0</v>
      </c>
      <c r="G1363" s="21" t="str">
        <f t="shared" si="107"/>
        <v>140-8</v>
      </c>
      <c r="H1363" s="44"/>
      <c r="I1363" s="24" t="str">
        <f>原本!D1362</f>
        <v>HERMES</v>
      </c>
      <c r="J1363" s="25" t="str">
        <f>原本!E1362</f>
        <v>バッグ</v>
      </c>
      <c r="K1363" s="25" t="str">
        <f>原本!G1362</f>
        <v>【別展】ツールボックス20　スイフト　ルージュピマン　G金具/ D /付属品:鍵２・カデナ・,クロシェット・ストラップ</v>
      </c>
      <c r="L1363" s="26">
        <f t="shared" si="108"/>
        <v>140</v>
      </c>
      <c r="M1363" s="26" t="s">
        <v>0</v>
      </c>
      <c r="N1363" s="26">
        <f t="shared" si="109"/>
        <v>8</v>
      </c>
    </row>
    <row r="1364" spans="1:14" ht="31.5" customHeight="1" x14ac:dyDescent="0.45">
      <c r="A1364" s="6" t="str">
        <f t="shared" si="105"/>
        <v>140-9</v>
      </c>
      <c r="B1364" s="6" t="str">
        <f t="shared" si="106"/>
        <v>140-9</v>
      </c>
      <c r="C1364" s="21">
        <f>原本!A1363</f>
        <v>140</v>
      </c>
      <c r="D1364" s="22" t="s">
        <v>9</v>
      </c>
      <c r="E1364" s="23">
        <f>原本!B1363</f>
        <v>9</v>
      </c>
      <c r="F1364" s="21">
        <f>原本!C1363</f>
        <v>0</v>
      </c>
      <c r="G1364" s="21" t="str">
        <f t="shared" si="107"/>
        <v>140-9</v>
      </c>
      <c r="H1364" s="44"/>
      <c r="I1364" s="24" t="str">
        <f>原本!D1363</f>
        <v>HERMES</v>
      </c>
      <c r="J1364" s="25" t="str">
        <f>原本!E1363</f>
        <v>小物</v>
      </c>
      <c r="K1364" s="25" t="str">
        <f>原本!G1363</f>
        <v xml:space="preserve">アザップロング　アリゲーター　
ブーゲンビリア　SV金具/ □N </v>
      </c>
      <c r="L1364" s="26">
        <f t="shared" si="108"/>
        <v>140</v>
      </c>
      <c r="M1364" s="26" t="s">
        <v>0</v>
      </c>
      <c r="N1364" s="26">
        <f t="shared" si="109"/>
        <v>9</v>
      </c>
    </row>
    <row r="1365" spans="1:14" ht="31.5" customHeight="1" x14ac:dyDescent="0.45">
      <c r="A1365" s="6" t="str">
        <f t="shared" si="105"/>
        <v>141-1</v>
      </c>
      <c r="B1365" s="6" t="str">
        <f t="shared" si="106"/>
        <v>141-1</v>
      </c>
      <c r="C1365" s="21">
        <f>原本!A1364</f>
        <v>141</v>
      </c>
      <c r="D1365" s="22" t="s">
        <v>9</v>
      </c>
      <c r="E1365" s="23">
        <f>原本!B1364</f>
        <v>1</v>
      </c>
      <c r="F1365" s="21">
        <f>原本!C1364</f>
        <v>0</v>
      </c>
      <c r="G1365" s="21" t="str">
        <f t="shared" si="107"/>
        <v>141-1</v>
      </c>
      <c r="H1365" s="44"/>
      <c r="I1365" s="24" t="str">
        <f>原本!D1364</f>
        <v>GUCCI</v>
      </c>
      <c r="J1365" s="25" t="str">
        <f>原本!E1364</f>
        <v>小物</v>
      </c>
      <c r="K1365" s="25" t="str">
        <f>原本!G1364</f>
        <v>756526/GGキャンバス/付属品:箱,保存袋</v>
      </c>
      <c r="L1365" s="26">
        <f t="shared" si="108"/>
        <v>141</v>
      </c>
      <c r="M1365" s="26" t="s">
        <v>0</v>
      </c>
      <c r="N1365" s="26">
        <f t="shared" si="109"/>
        <v>1</v>
      </c>
    </row>
    <row r="1366" spans="1:14" ht="31.5" customHeight="1" x14ac:dyDescent="0.45">
      <c r="A1366" s="6" t="str">
        <f t="shared" si="105"/>
        <v>141-2</v>
      </c>
      <c r="B1366" s="6" t="str">
        <f t="shared" si="106"/>
        <v>141-2</v>
      </c>
      <c r="C1366" s="21">
        <f>原本!A1365</f>
        <v>141</v>
      </c>
      <c r="D1366" s="22" t="s">
        <v>9</v>
      </c>
      <c r="E1366" s="23">
        <f>原本!B1365</f>
        <v>2</v>
      </c>
      <c r="F1366" s="21">
        <f>原本!C1365</f>
        <v>0</v>
      </c>
      <c r="G1366" s="21" t="str">
        <f t="shared" si="107"/>
        <v>141-2</v>
      </c>
      <c r="H1366" s="44"/>
      <c r="I1366" s="24" t="str">
        <f>原本!D1365</f>
        <v>GUCCI</v>
      </c>
      <c r="J1366" s="25" t="str">
        <f>原本!E1365</f>
        <v>小物</v>
      </c>
      <c r="K1366" s="25" t="str">
        <f>原本!G1365</f>
        <v>625573　/オフザグリット　/未使用/付属品:箱,保存袋</v>
      </c>
      <c r="L1366" s="26">
        <f t="shared" si="108"/>
        <v>141</v>
      </c>
      <c r="M1366" s="26" t="s">
        <v>0</v>
      </c>
      <c r="N1366" s="26">
        <f t="shared" si="109"/>
        <v>2</v>
      </c>
    </row>
    <row r="1367" spans="1:14" ht="31.5" customHeight="1" x14ac:dyDescent="0.45">
      <c r="A1367" s="6" t="str">
        <f t="shared" si="105"/>
        <v>141-3</v>
      </c>
      <c r="B1367" s="6" t="str">
        <f t="shared" si="106"/>
        <v>141-3</v>
      </c>
      <c r="C1367" s="21">
        <f>原本!A1366</f>
        <v>141</v>
      </c>
      <c r="D1367" s="22" t="s">
        <v>9</v>
      </c>
      <c r="E1367" s="23">
        <f>原本!B1366</f>
        <v>3</v>
      </c>
      <c r="F1367" s="21">
        <f>原本!C1366</f>
        <v>0</v>
      </c>
      <c r="G1367" s="21" t="str">
        <f t="shared" si="107"/>
        <v>141-3</v>
      </c>
      <c r="H1367" s="44"/>
      <c r="I1367" s="24" t="str">
        <f>原本!D1366</f>
        <v>GUCCI</v>
      </c>
      <c r="J1367" s="25" t="str">
        <f>原本!E1366</f>
        <v>小物</v>
      </c>
      <c r="K1367" s="25" t="str">
        <f>原本!G1366</f>
        <v>598587　/GGスプリーム/付属品:箱,保存袋</v>
      </c>
      <c r="L1367" s="26">
        <f t="shared" si="108"/>
        <v>141</v>
      </c>
      <c r="M1367" s="26" t="s">
        <v>0</v>
      </c>
      <c r="N1367" s="26">
        <f t="shared" si="109"/>
        <v>3</v>
      </c>
    </row>
    <row r="1368" spans="1:14" ht="31.5" customHeight="1" x14ac:dyDescent="0.45">
      <c r="A1368" s="6" t="str">
        <f t="shared" si="105"/>
        <v>141-4</v>
      </c>
      <c r="B1368" s="6" t="str">
        <f t="shared" si="106"/>
        <v>141-4</v>
      </c>
      <c r="C1368" s="21">
        <f>原本!A1367</f>
        <v>141</v>
      </c>
      <c r="D1368" s="22" t="s">
        <v>9</v>
      </c>
      <c r="E1368" s="23">
        <f>原本!B1367</f>
        <v>4</v>
      </c>
      <c r="F1368" s="21">
        <f>原本!C1367</f>
        <v>0</v>
      </c>
      <c r="G1368" s="21" t="str">
        <f t="shared" si="107"/>
        <v>141-4</v>
      </c>
      <c r="H1368" s="44"/>
      <c r="I1368" s="24" t="str">
        <f>原本!D1367</f>
        <v>GUCCI</v>
      </c>
      <c r="J1368" s="25" t="str">
        <f>原本!E1367</f>
        <v>小物</v>
      </c>
      <c r="K1368" s="25" t="str">
        <f>原本!G1367</f>
        <v>456116/マーモント　/付属品:保存袋,箱</v>
      </c>
      <c r="L1368" s="26">
        <f t="shared" si="108"/>
        <v>141</v>
      </c>
      <c r="M1368" s="26" t="s">
        <v>0</v>
      </c>
      <c r="N1368" s="26">
        <f t="shared" si="109"/>
        <v>4</v>
      </c>
    </row>
    <row r="1369" spans="1:14" ht="31.5" customHeight="1" x14ac:dyDescent="0.45">
      <c r="A1369" s="6" t="str">
        <f t="shared" si="105"/>
        <v>141-5</v>
      </c>
      <c r="B1369" s="6" t="str">
        <f t="shared" si="106"/>
        <v>141-5</v>
      </c>
      <c r="C1369" s="21">
        <f>原本!A1368</f>
        <v>141</v>
      </c>
      <c r="D1369" s="22" t="s">
        <v>9</v>
      </c>
      <c r="E1369" s="23">
        <f>原本!B1368</f>
        <v>5</v>
      </c>
      <c r="F1369" s="21">
        <f>原本!C1368</f>
        <v>0</v>
      </c>
      <c r="G1369" s="21" t="str">
        <f t="shared" si="107"/>
        <v>141-5</v>
      </c>
      <c r="H1369" s="44"/>
      <c r="I1369" s="24" t="str">
        <f>原本!D1368</f>
        <v>GUCCI</v>
      </c>
      <c r="J1369" s="25" t="str">
        <f>原本!E1368</f>
        <v>小物</v>
      </c>
      <c r="K1369" s="25" t="str">
        <f>原本!G1368</f>
        <v>443123　/マーモント　/付属品:保存袋,箱</v>
      </c>
      <c r="L1369" s="26">
        <f t="shared" si="108"/>
        <v>141</v>
      </c>
      <c r="M1369" s="26" t="s">
        <v>0</v>
      </c>
      <c r="N1369" s="26">
        <f t="shared" si="109"/>
        <v>5</v>
      </c>
    </row>
    <row r="1370" spans="1:14" ht="31.5" customHeight="1" x14ac:dyDescent="0.45">
      <c r="A1370" s="6" t="str">
        <f t="shared" si="105"/>
        <v>141-6</v>
      </c>
      <c r="B1370" s="6" t="str">
        <f t="shared" si="106"/>
        <v>141-6</v>
      </c>
      <c r="C1370" s="21">
        <f>原本!A1369</f>
        <v>141</v>
      </c>
      <c r="D1370" s="22" t="s">
        <v>9</v>
      </c>
      <c r="E1370" s="23">
        <f>原本!B1369</f>
        <v>6</v>
      </c>
      <c r="F1370" s="21">
        <f>原本!C1369</f>
        <v>0</v>
      </c>
      <c r="G1370" s="21" t="str">
        <f t="shared" si="107"/>
        <v>141-6</v>
      </c>
      <c r="H1370" s="44"/>
      <c r="I1370" s="24" t="str">
        <f>原本!D1369</f>
        <v>GUCCI</v>
      </c>
      <c r="J1370" s="25" t="str">
        <f>原本!E1369</f>
        <v>小物</v>
      </c>
      <c r="K1370" s="25" t="str">
        <f>原本!G1369</f>
        <v>150413/GGキャンバス/未使用/付属品:箱,保存袋</v>
      </c>
      <c r="L1370" s="26">
        <f t="shared" si="108"/>
        <v>141</v>
      </c>
      <c r="M1370" s="26" t="s">
        <v>0</v>
      </c>
      <c r="N1370" s="26">
        <f t="shared" si="109"/>
        <v>6</v>
      </c>
    </row>
    <row r="1371" spans="1:14" ht="31.5" customHeight="1" x14ac:dyDescent="0.45">
      <c r="A1371" s="6" t="str">
        <f t="shared" si="105"/>
        <v>141-7</v>
      </c>
      <c r="B1371" s="6" t="str">
        <f t="shared" si="106"/>
        <v>141-7</v>
      </c>
      <c r="C1371" s="21">
        <f>原本!A1370</f>
        <v>141</v>
      </c>
      <c r="D1371" s="22" t="s">
        <v>9</v>
      </c>
      <c r="E1371" s="23">
        <f>原本!B1370</f>
        <v>7</v>
      </c>
      <c r="F1371" s="21">
        <f>原本!C1370</f>
        <v>0</v>
      </c>
      <c r="G1371" s="21" t="str">
        <f t="shared" si="107"/>
        <v>141-7</v>
      </c>
      <c r="H1371" s="44"/>
      <c r="I1371" s="24" t="str">
        <f>原本!D1370</f>
        <v>GUCCI</v>
      </c>
      <c r="J1371" s="25" t="str">
        <f>原本!E1370</f>
        <v>小物</v>
      </c>
      <c r="K1371" s="25" t="str">
        <f>原本!G1370</f>
        <v>225326/GGキャンバス/付属品:箱</v>
      </c>
      <c r="L1371" s="26">
        <f t="shared" si="108"/>
        <v>141</v>
      </c>
      <c r="M1371" s="26" t="s">
        <v>0</v>
      </c>
      <c r="N1371" s="26">
        <f t="shared" si="109"/>
        <v>7</v>
      </c>
    </row>
    <row r="1372" spans="1:14" ht="31.5" customHeight="1" x14ac:dyDescent="0.45">
      <c r="A1372" s="6" t="str">
        <f t="shared" si="105"/>
        <v>141-8</v>
      </c>
      <c r="B1372" s="6" t="str">
        <f t="shared" si="106"/>
        <v>141-8</v>
      </c>
      <c r="C1372" s="21">
        <f>原本!A1371</f>
        <v>141</v>
      </c>
      <c r="D1372" s="22" t="s">
        <v>9</v>
      </c>
      <c r="E1372" s="23">
        <f>原本!B1371</f>
        <v>8</v>
      </c>
      <c r="F1372" s="21">
        <f>原本!C1371</f>
        <v>0</v>
      </c>
      <c r="G1372" s="21" t="str">
        <f t="shared" si="107"/>
        <v>141-8</v>
      </c>
      <c r="H1372" s="44"/>
      <c r="I1372" s="24" t="str">
        <f>原本!D1371</f>
        <v>GUCCI</v>
      </c>
      <c r="J1372" s="25" t="str">
        <f>原本!E1371</f>
        <v>小物</v>
      </c>
      <c r="K1372" s="25" t="str">
        <f>原本!G1371</f>
        <v>598587/GGスプリーム　</v>
      </c>
      <c r="L1372" s="26">
        <f t="shared" si="108"/>
        <v>141</v>
      </c>
      <c r="M1372" s="26" t="s">
        <v>0</v>
      </c>
      <c r="N1372" s="26">
        <f t="shared" si="109"/>
        <v>8</v>
      </c>
    </row>
    <row r="1373" spans="1:14" ht="31.5" customHeight="1" x14ac:dyDescent="0.45">
      <c r="A1373" s="6" t="str">
        <f t="shared" si="105"/>
        <v>141-9</v>
      </c>
      <c r="B1373" s="6" t="str">
        <f t="shared" si="106"/>
        <v>141-9</v>
      </c>
      <c r="C1373" s="21">
        <f>原本!A1372</f>
        <v>141</v>
      </c>
      <c r="D1373" s="22" t="s">
        <v>9</v>
      </c>
      <c r="E1373" s="23">
        <f>原本!B1372</f>
        <v>9</v>
      </c>
      <c r="F1373" s="21">
        <f>原本!C1372</f>
        <v>0</v>
      </c>
      <c r="G1373" s="21" t="str">
        <f t="shared" si="107"/>
        <v>141-9</v>
      </c>
      <c r="H1373" s="44"/>
      <c r="I1373" s="24" t="str">
        <f>原本!D1372</f>
        <v>GUCCI</v>
      </c>
      <c r="J1373" s="25" t="str">
        <f>原本!E1372</f>
        <v>小物</v>
      </c>
      <c r="K1373" s="25" t="str">
        <f>原本!G1372</f>
        <v>772639/レザー</v>
      </c>
      <c r="L1373" s="26">
        <f t="shared" si="108"/>
        <v>141</v>
      </c>
      <c r="M1373" s="26" t="s">
        <v>0</v>
      </c>
      <c r="N1373" s="26">
        <f t="shared" si="109"/>
        <v>9</v>
      </c>
    </row>
    <row r="1374" spans="1:14" ht="31.5" customHeight="1" x14ac:dyDescent="0.45">
      <c r="A1374" s="6" t="str">
        <f t="shared" si="105"/>
        <v>141-10</v>
      </c>
      <c r="B1374" s="6" t="str">
        <f t="shared" si="106"/>
        <v>141-10</v>
      </c>
      <c r="C1374" s="21">
        <f>原本!A1373</f>
        <v>141</v>
      </c>
      <c r="D1374" s="22" t="s">
        <v>9</v>
      </c>
      <c r="E1374" s="23">
        <f>原本!B1373</f>
        <v>10</v>
      </c>
      <c r="F1374" s="21">
        <f>原本!C1373</f>
        <v>0</v>
      </c>
      <c r="G1374" s="21" t="str">
        <f t="shared" si="107"/>
        <v>141-10</v>
      </c>
      <c r="H1374" s="44"/>
      <c r="I1374" s="24" t="str">
        <f>原本!D1373</f>
        <v>GUCCI</v>
      </c>
      <c r="J1374" s="25" t="str">
        <f>原本!E1373</f>
        <v>小物</v>
      </c>
      <c r="K1374" s="25" t="str">
        <f>原本!G1373</f>
        <v>657571　/GGエンボス/未使用/付属品:箱,保存袋</v>
      </c>
      <c r="L1374" s="26">
        <f t="shared" si="108"/>
        <v>141</v>
      </c>
      <c r="M1374" s="26" t="s">
        <v>0</v>
      </c>
      <c r="N1374" s="26">
        <f t="shared" si="109"/>
        <v>10</v>
      </c>
    </row>
    <row r="1375" spans="1:14" ht="31.5" customHeight="1" x14ac:dyDescent="0.45">
      <c r="A1375" s="6" t="str">
        <f t="shared" si="105"/>
        <v>142-1</v>
      </c>
      <c r="B1375" s="6" t="str">
        <f t="shared" si="106"/>
        <v>142-1</v>
      </c>
      <c r="C1375" s="21">
        <f>原本!A1374</f>
        <v>142</v>
      </c>
      <c r="D1375" s="22" t="s">
        <v>9</v>
      </c>
      <c r="E1375" s="23">
        <f>原本!B1374</f>
        <v>1</v>
      </c>
      <c r="F1375" s="21">
        <f>原本!C1374</f>
        <v>0</v>
      </c>
      <c r="G1375" s="21" t="str">
        <f t="shared" si="107"/>
        <v>142-1</v>
      </c>
      <c r="H1375" s="44"/>
      <c r="I1375" s="24" t="str">
        <f>原本!D1374</f>
        <v>Christian Dior</v>
      </c>
      <c r="J1375" s="25" t="str">
        <f>原本!E1374</f>
        <v>バッグ</v>
      </c>
      <c r="K1375" s="25" t="str">
        <f>原本!G1374</f>
        <v>トロッター・サドルバッグ/付属品:☆袋</v>
      </c>
      <c r="L1375" s="26">
        <f t="shared" si="108"/>
        <v>142</v>
      </c>
      <c r="M1375" s="26" t="s">
        <v>0</v>
      </c>
      <c r="N1375" s="26">
        <f t="shared" si="109"/>
        <v>1</v>
      </c>
    </row>
    <row r="1376" spans="1:14" ht="31.5" customHeight="1" x14ac:dyDescent="0.45">
      <c r="A1376" s="6" t="str">
        <f t="shared" si="105"/>
        <v>142-2</v>
      </c>
      <c r="B1376" s="6" t="str">
        <f t="shared" si="106"/>
        <v>142-2</v>
      </c>
      <c r="C1376" s="21">
        <f>原本!A1375</f>
        <v>142</v>
      </c>
      <c r="D1376" s="22" t="s">
        <v>9</v>
      </c>
      <c r="E1376" s="23">
        <f>原本!B1375</f>
        <v>2</v>
      </c>
      <c r="F1376" s="21">
        <f>原本!C1375</f>
        <v>0</v>
      </c>
      <c r="G1376" s="21" t="str">
        <f t="shared" si="107"/>
        <v>142-2</v>
      </c>
      <c r="H1376" s="44"/>
      <c r="I1376" s="24" t="str">
        <f>原本!D1375</f>
        <v>Christian Dior</v>
      </c>
      <c r="J1376" s="25" t="str">
        <f>原本!E1375</f>
        <v>バッグ</v>
      </c>
      <c r="K1376" s="25" t="str">
        <f>原本!G1375</f>
        <v>【別展】レディディオール・ミディアム・紫/付属品:☆ストラップ・袋</v>
      </c>
      <c r="L1376" s="26">
        <f t="shared" si="108"/>
        <v>142</v>
      </c>
      <c r="M1376" s="26" t="s">
        <v>0</v>
      </c>
      <c r="N1376" s="26">
        <f t="shared" si="109"/>
        <v>2</v>
      </c>
    </row>
    <row r="1377" spans="1:14" ht="31.5" customHeight="1" x14ac:dyDescent="0.45">
      <c r="A1377" s="6" t="str">
        <f t="shared" si="105"/>
        <v>142-3</v>
      </c>
      <c r="B1377" s="6" t="str">
        <f t="shared" si="106"/>
        <v>142-3</v>
      </c>
      <c r="C1377" s="21">
        <f>原本!A1376</f>
        <v>142</v>
      </c>
      <c r="D1377" s="22" t="s">
        <v>9</v>
      </c>
      <c r="E1377" s="23">
        <f>原本!B1376</f>
        <v>3</v>
      </c>
      <c r="F1377" s="21">
        <f>原本!C1376</f>
        <v>0</v>
      </c>
      <c r="G1377" s="21" t="str">
        <f t="shared" si="107"/>
        <v>142-3</v>
      </c>
      <c r="H1377" s="42"/>
      <c r="I1377" s="24" t="str">
        <f>原本!D1376</f>
        <v>Christian Dior</v>
      </c>
      <c r="J1377" s="25" t="str">
        <f>原本!E1376</f>
        <v>バッグ</v>
      </c>
      <c r="K1377" s="25" t="str">
        <f>原本!G1376</f>
        <v>【別展】レディディオール・ミディアム・緑/付属品:☆ストラップ・Gカード・袋</v>
      </c>
      <c r="L1377" s="26">
        <f t="shared" si="108"/>
        <v>142</v>
      </c>
      <c r="M1377" s="26" t="s">
        <v>0</v>
      </c>
      <c r="N1377" s="26">
        <f t="shared" si="109"/>
        <v>3</v>
      </c>
    </row>
    <row r="1378" spans="1:14" ht="31.5" customHeight="1" x14ac:dyDescent="0.45">
      <c r="A1378" s="6" t="str">
        <f t="shared" si="105"/>
        <v>142-4</v>
      </c>
      <c r="B1378" s="6" t="str">
        <f t="shared" si="106"/>
        <v>142-4</v>
      </c>
      <c r="C1378" s="21">
        <f>原本!A1377</f>
        <v>142</v>
      </c>
      <c r="D1378" s="22" t="s">
        <v>9</v>
      </c>
      <c r="E1378" s="23">
        <f>原本!B1377</f>
        <v>4</v>
      </c>
      <c r="F1378" s="21">
        <f>原本!C1377</f>
        <v>0</v>
      </c>
      <c r="G1378" s="21" t="str">
        <f t="shared" si="107"/>
        <v>142-4</v>
      </c>
      <c r="H1378" s="44"/>
      <c r="I1378" s="24" t="str">
        <f>原本!D1377</f>
        <v>Christian Dior</v>
      </c>
      <c r="J1378" s="25" t="str">
        <f>原本!E1377</f>
        <v>バッグ</v>
      </c>
      <c r="K1378" s="25" t="str">
        <f>原本!G1377</f>
        <v>【別展】レディディオール・ミディアム・マイクロカナージュ/付属品:☆ストラップ・Gカード・箱・袋</v>
      </c>
      <c r="L1378" s="26">
        <f t="shared" si="108"/>
        <v>142</v>
      </c>
      <c r="M1378" s="26" t="s">
        <v>0</v>
      </c>
      <c r="N1378" s="26">
        <f t="shared" si="109"/>
        <v>4</v>
      </c>
    </row>
    <row r="1379" spans="1:14" ht="31.5" customHeight="1" x14ac:dyDescent="0.45">
      <c r="A1379" s="6" t="str">
        <f t="shared" si="105"/>
        <v>142-5</v>
      </c>
      <c r="B1379" s="6" t="str">
        <f t="shared" si="106"/>
        <v>142-5</v>
      </c>
      <c r="C1379" s="21">
        <f>原本!A1378</f>
        <v>142</v>
      </c>
      <c r="D1379" s="22" t="s">
        <v>9</v>
      </c>
      <c r="E1379" s="23">
        <f>原本!B1378</f>
        <v>5</v>
      </c>
      <c r="F1379" s="21">
        <f>原本!C1378</f>
        <v>0</v>
      </c>
      <c r="G1379" s="21" t="str">
        <f t="shared" si="107"/>
        <v>142-5</v>
      </c>
      <c r="H1379" s="44"/>
      <c r="I1379" s="24" t="str">
        <f>原本!D1378</f>
        <v>Christian Dior</v>
      </c>
      <c r="J1379" s="25" t="str">
        <f>原本!E1378</f>
        <v>バッグ</v>
      </c>
      <c r="K1379" s="25" t="str">
        <f>原本!G1378</f>
        <v>【別展】レディディオール・ラージ・黒/付属品:☆ストラップ・Gカード</v>
      </c>
      <c r="L1379" s="26">
        <f t="shared" si="108"/>
        <v>142</v>
      </c>
      <c r="M1379" s="26" t="s">
        <v>0</v>
      </c>
      <c r="N1379" s="26">
        <f t="shared" si="109"/>
        <v>5</v>
      </c>
    </row>
    <row r="1380" spans="1:14" ht="31.5" customHeight="1" x14ac:dyDescent="0.45">
      <c r="A1380" s="6" t="str">
        <f t="shared" si="105"/>
        <v>142-6</v>
      </c>
      <c r="B1380" s="6" t="str">
        <f t="shared" si="106"/>
        <v>142-6</v>
      </c>
      <c r="C1380" s="21">
        <f>原本!A1379</f>
        <v>142</v>
      </c>
      <c r="D1380" s="22" t="s">
        <v>9</v>
      </c>
      <c r="E1380" s="23">
        <f>原本!B1379</f>
        <v>6</v>
      </c>
      <c r="F1380" s="21">
        <f>原本!C1379</f>
        <v>0</v>
      </c>
      <c r="G1380" s="21" t="str">
        <f t="shared" si="107"/>
        <v>142-6</v>
      </c>
      <c r="H1380" s="44"/>
      <c r="I1380" s="24" t="str">
        <f>原本!D1379</f>
        <v>Christian Dior</v>
      </c>
      <c r="J1380" s="25" t="str">
        <f>原本!E1379</f>
        <v>バッグ</v>
      </c>
      <c r="K1380" s="25" t="str">
        <f>原本!G1379</f>
        <v>【別展】レディディオール・ラージ・赤/付属品:☆ストラップ・Gカード</v>
      </c>
      <c r="L1380" s="26">
        <f t="shared" si="108"/>
        <v>142</v>
      </c>
      <c r="M1380" s="26" t="s">
        <v>0</v>
      </c>
      <c r="N1380" s="26">
        <f t="shared" si="109"/>
        <v>6</v>
      </c>
    </row>
    <row r="1381" spans="1:14" ht="31.5" customHeight="1" x14ac:dyDescent="0.45">
      <c r="A1381" s="6" t="str">
        <f t="shared" si="105"/>
        <v>142-7</v>
      </c>
      <c r="B1381" s="6" t="str">
        <f t="shared" si="106"/>
        <v>142-7</v>
      </c>
      <c r="C1381" s="21">
        <f>原本!A1380</f>
        <v>142</v>
      </c>
      <c r="D1381" s="22" t="s">
        <v>9</v>
      </c>
      <c r="E1381" s="23">
        <f>原本!B1380</f>
        <v>7</v>
      </c>
      <c r="F1381" s="21">
        <f>原本!C1380</f>
        <v>0</v>
      </c>
      <c r="G1381" s="21" t="str">
        <f t="shared" si="107"/>
        <v>142-7</v>
      </c>
      <c r="H1381" s="44"/>
      <c r="I1381" s="24" t="str">
        <f>原本!D1380</f>
        <v>PRADA</v>
      </c>
      <c r="J1381" s="25" t="str">
        <f>原本!E1380</f>
        <v>バッグ</v>
      </c>
      <c r="K1381" s="25" t="str">
        <f>原本!G1380</f>
        <v>サフィアーノキュイール・2WAY/☆BN2823  /付属品:☆ストラップ・Gカード・ネームタグ・袋</v>
      </c>
      <c r="L1381" s="26">
        <f t="shared" si="108"/>
        <v>142</v>
      </c>
      <c r="M1381" s="26" t="s">
        <v>0</v>
      </c>
      <c r="N1381" s="26">
        <f t="shared" si="109"/>
        <v>7</v>
      </c>
    </row>
    <row r="1382" spans="1:14" ht="31.5" customHeight="1" x14ac:dyDescent="0.45">
      <c r="A1382" s="6" t="str">
        <f t="shared" si="105"/>
        <v>142-8</v>
      </c>
      <c r="B1382" s="6" t="str">
        <f t="shared" si="106"/>
        <v>142-8</v>
      </c>
      <c r="C1382" s="21">
        <f>原本!A1381</f>
        <v>142</v>
      </c>
      <c r="D1382" s="22" t="s">
        <v>9</v>
      </c>
      <c r="E1382" s="23">
        <f>原本!B1381</f>
        <v>8</v>
      </c>
      <c r="F1382" s="21">
        <f>原本!C1381</f>
        <v>0</v>
      </c>
      <c r="G1382" s="21" t="str">
        <f t="shared" si="107"/>
        <v>142-8</v>
      </c>
      <c r="H1382" s="44"/>
      <c r="I1382" s="24" t="str">
        <f>原本!D1381</f>
        <v>PRADA</v>
      </c>
      <c r="J1382" s="25" t="str">
        <f>原本!E1381</f>
        <v>バッグ</v>
      </c>
      <c r="K1382" s="25" t="str">
        <f>原本!G1381</f>
        <v>ヴィッテロダイノ・トート・黄色/☆1BG100  /付属品:☆Gカード・チャーム</v>
      </c>
      <c r="L1382" s="26">
        <f t="shared" si="108"/>
        <v>142</v>
      </c>
      <c r="M1382" s="26" t="s">
        <v>0</v>
      </c>
      <c r="N1382" s="26">
        <f t="shared" si="109"/>
        <v>8</v>
      </c>
    </row>
    <row r="1383" spans="1:14" ht="31.5" customHeight="1" x14ac:dyDescent="0.45">
      <c r="A1383" s="6" t="str">
        <f t="shared" si="105"/>
        <v>142-9</v>
      </c>
      <c r="B1383" s="6" t="str">
        <f t="shared" si="106"/>
        <v>142-9</v>
      </c>
      <c r="C1383" s="21">
        <f>原本!A1382</f>
        <v>142</v>
      </c>
      <c r="D1383" s="22" t="s">
        <v>9</v>
      </c>
      <c r="E1383" s="23">
        <f>原本!B1382</f>
        <v>9</v>
      </c>
      <c r="F1383" s="21">
        <f>原本!C1382</f>
        <v>0</v>
      </c>
      <c r="G1383" s="21" t="str">
        <f t="shared" si="107"/>
        <v>142-9</v>
      </c>
      <c r="H1383" s="44"/>
      <c r="I1383" s="24" t="str">
        <f>原本!D1382</f>
        <v>MORABITO</v>
      </c>
      <c r="J1383" s="25" t="str">
        <f>原本!E1382</f>
        <v>バッグ</v>
      </c>
      <c r="K1383" s="25" t="str">
        <f>原本!G1382</f>
        <v>【別展】オルセー・ホリゾン/付属品:☆袋×3・鍵・カデナ・クロシェット・箱</v>
      </c>
      <c r="L1383" s="26">
        <f t="shared" si="108"/>
        <v>142</v>
      </c>
      <c r="M1383" s="26" t="s">
        <v>0</v>
      </c>
      <c r="N1383" s="26">
        <f t="shared" si="109"/>
        <v>9</v>
      </c>
    </row>
    <row r="1384" spans="1:14" ht="31.5" customHeight="1" x14ac:dyDescent="0.45">
      <c r="A1384" s="6" t="str">
        <f t="shared" si="105"/>
        <v>142-10</v>
      </c>
      <c r="B1384" s="6" t="str">
        <f t="shared" si="106"/>
        <v>142-10</v>
      </c>
      <c r="C1384" s="21">
        <f>原本!A1383</f>
        <v>142</v>
      </c>
      <c r="D1384" s="22" t="s">
        <v>9</v>
      </c>
      <c r="E1384" s="23">
        <f>原本!B1383</f>
        <v>10</v>
      </c>
      <c r="F1384" s="21">
        <f>原本!C1383</f>
        <v>0</v>
      </c>
      <c r="G1384" s="21" t="str">
        <f t="shared" si="107"/>
        <v>142-10</v>
      </c>
      <c r="H1384" s="44"/>
      <c r="I1384" s="24" t="str">
        <f>原本!D1383</f>
        <v>MORABITO</v>
      </c>
      <c r="J1384" s="25" t="str">
        <f>原本!E1383</f>
        <v>バッグ</v>
      </c>
      <c r="K1384" s="25" t="str">
        <f>原本!G1383</f>
        <v>【別展】トラヴィアータ/付属品:☆箱・袋</v>
      </c>
      <c r="L1384" s="26">
        <f t="shared" si="108"/>
        <v>142</v>
      </c>
      <c r="M1384" s="26" t="s">
        <v>0</v>
      </c>
      <c r="N1384" s="26">
        <f t="shared" si="109"/>
        <v>10</v>
      </c>
    </row>
    <row r="1385" spans="1:14" ht="31.5" customHeight="1" x14ac:dyDescent="0.45">
      <c r="A1385" s="6" t="str">
        <f t="shared" si="105"/>
        <v>143-1</v>
      </c>
      <c r="B1385" s="6" t="str">
        <f t="shared" si="106"/>
        <v>143-1</v>
      </c>
      <c r="C1385" s="21">
        <f>原本!A1384</f>
        <v>143</v>
      </c>
      <c r="D1385" s="22" t="s">
        <v>9</v>
      </c>
      <c r="E1385" s="23">
        <f>原本!B1384</f>
        <v>1</v>
      </c>
      <c r="F1385" s="21">
        <f>原本!C1384</f>
        <v>0</v>
      </c>
      <c r="G1385" s="21" t="str">
        <f t="shared" si="107"/>
        <v>143-1</v>
      </c>
      <c r="H1385" s="44"/>
      <c r="I1385" s="24" t="str">
        <f>原本!D1384</f>
        <v>HERMES</v>
      </c>
      <c r="J1385" s="25" t="str">
        <f>原本!E1384</f>
        <v>小物</v>
      </c>
      <c r="K1385" s="25" t="str">
        <f>原本!G1384</f>
        <v xml:space="preserve">白シルク短財布 /付属品:箱, </v>
      </c>
      <c r="L1385" s="26">
        <f t="shared" si="108"/>
        <v>143</v>
      </c>
      <c r="M1385" s="26" t="s">
        <v>0</v>
      </c>
      <c r="N1385" s="26">
        <f t="shared" si="109"/>
        <v>1</v>
      </c>
    </row>
    <row r="1386" spans="1:14" ht="31.5" customHeight="1" x14ac:dyDescent="0.45">
      <c r="A1386" s="6" t="str">
        <f t="shared" si="105"/>
        <v>143-2</v>
      </c>
      <c r="B1386" s="6" t="str">
        <f t="shared" si="106"/>
        <v>143-2</v>
      </c>
      <c r="C1386" s="21">
        <f>原本!A1385</f>
        <v>143</v>
      </c>
      <c r="D1386" s="22" t="s">
        <v>9</v>
      </c>
      <c r="E1386" s="23">
        <f>原本!B1385</f>
        <v>2</v>
      </c>
      <c r="F1386" s="21">
        <f>原本!C1385</f>
        <v>0</v>
      </c>
      <c r="G1386" s="21" t="str">
        <f t="shared" si="107"/>
        <v>143-2</v>
      </c>
      <c r="H1386" s="44"/>
      <c r="I1386" s="24" t="str">
        <f>原本!D1385</f>
        <v>Christian Dior</v>
      </c>
      <c r="J1386" s="25" t="str">
        <f>原本!E1385</f>
        <v>小物</v>
      </c>
      <c r="K1386" s="25" t="str">
        <f>原本!G1385</f>
        <v xml:space="preserve">マイディオールミニバッグ /付属品:箱 </v>
      </c>
      <c r="L1386" s="26">
        <f t="shared" si="108"/>
        <v>143</v>
      </c>
      <c r="M1386" s="26" t="s">
        <v>0</v>
      </c>
      <c r="N1386" s="26">
        <f t="shared" si="109"/>
        <v>2</v>
      </c>
    </row>
    <row r="1387" spans="1:14" ht="31.5" customHeight="1" x14ac:dyDescent="0.45">
      <c r="A1387" s="6" t="str">
        <f t="shared" si="105"/>
        <v>143-3</v>
      </c>
      <c r="B1387" s="6" t="str">
        <f t="shared" si="106"/>
        <v>143-3</v>
      </c>
      <c r="C1387" s="21">
        <f>原本!A1386</f>
        <v>143</v>
      </c>
      <c r="D1387" s="22" t="s">
        <v>9</v>
      </c>
      <c r="E1387" s="23">
        <f>原本!B1386</f>
        <v>3</v>
      </c>
      <c r="F1387" s="21">
        <f>原本!C1386</f>
        <v>0</v>
      </c>
      <c r="G1387" s="21" t="str">
        <f t="shared" si="107"/>
        <v>143-3</v>
      </c>
      <c r="H1387" s="44"/>
      <c r="I1387" s="24" t="str">
        <f>原本!D1386</f>
        <v>CHANEL</v>
      </c>
      <c r="J1387" s="25" t="str">
        <f>原本!E1386</f>
        <v>小物</v>
      </c>
      <c r="K1387" s="25" t="str">
        <f>原本!G1386</f>
        <v xml:space="preserve">ピンクコインケース /付属品:箱 袋, </v>
      </c>
      <c r="L1387" s="26">
        <f t="shared" si="108"/>
        <v>143</v>
      </c>
      <c r="M1387" s="26" t="s">
        <v>0</v>
      </c>
      <c r="N1387" s="26">
        <f t="shared" si="109"/>
        <v>3</v>
      </c>
    </row>
    <row r="1388" spans="1:14" ht="31.5" customHeight="1" x14ac:dyDescent="0.45">
      <c r="A1388" s="6" t="str">
        <f t="shared" si="105"/>
        <v>143-4</v>
      </c>
      <c r="B1388" s="6" t="str">
        <f t="shared" si="106"/>
        <v>143-4</v>
      </c>
      <c r="C1388" s="21">
        <f>原本!A1387</f>
        <v>143</v>
      </c>
      <c r="D1388" s="22" t="s">
        <v>9</v>
      </c>
      <c r="E1388" s="23">
        <f>原本!B1387</f>
        <v>4</v>
      </c>
      <c r="F1388" s="21">
        <f>原本!C1387</f>
        <v>0</v>
      </c>
      <c r="G1388" s="21" t="str">
        <f t="shared" si="107"/>
        <v>143-4</v>
      </c>
      <c r="H1388" s="44"/>
      <c r="I1388" s="24" t="str">
        <f>原本!D1387</f>
        <v>CHANEL</v>
      </c>
      <c r="J1388" s="25" t="str">
        <f>原本!E1387</f>
        <v>小物</v>
      </c>
      <c r="K1388" s="25" t="str">
        <f>原本!G1387</f>
        <v xml:space="preserve">黒コインケース /付属品:箱 袋 カード, </v>
      </c>
      <c r="L1388" s="26">
        <f t="shared" si="108"/>
        <v>143</v>
      </c>
      <c r="M1388" s="26" t="s">
        <v>0</v>
      </c>
      <c r="N1388" s="26">
        <f t="shared" si="109"/>
        <v>4</v>
      </c>
    </row>
    <row r="1389" spans="1:14" ht="31.5" customHeight="1" x14ac:dyDescent="0.45">
      <c r="A1389" s="6" t="str">
        <f t="shared" si="105"/>
        <v>143-5</v>
      </c>
      <c r="B1389" s="6" t="str">
        <f t="shared" si="106"/>
        <v>143-5</v>
      </c>
      <c r="C1389" s="21">
        <f>原本!A1388</f>
        <v>143</v>
      </c>
      <c r="D1389" s="22" t="s">
        <v>9</v>
      </c>
      <c r="E1389" s="23">
        <f>原本!B1388</f>
        <v>5</v>
      </c>
      <c r="F1389" s="21">
        <f>原本!C1388</f>
        <v>0</v>
      </c>
      <c r="G1389" s="21" t="str">
        <f t="shared" si="107"/>
        <v>143-5</v>
      </c>
      <c r="H1389" s="44"/>
      <c r="I1389" s="24" t="str">
        <f>原本!D1388</f>
        <v>HERMES</v>
      </c>
      <c r="J1389" s="25" t="str">
        <f>原本!E1388</f>
        <v>小物</v>
      </c>
      <c r="K1389" s="25" t="str">
        <f>原本!G1388</f>
        <v xml:space="preserve">黒ミニポップネックレス /付属品:箱 </v>
      </c>
      <c r="L1389" s="26">
        <f t="shared" si="108"/>
        <v>143</v>
      </c>
      <c r="M1389" s="26" t="s">
        <v>0</v>
      </c>
      <c r="N1389" s="26">
        <f t="shared" si="109"/>
        <v>5</v>
      </c>
    </row>
    <row r="1390" spans="1:14" ht="31.5" customHeight="1" x14ac:dyDescent="0.45">
      <c r="A1390" s="6" t="str">
        <f t="shared" si="105"/>
        <v>143-6</v>
      </c>
      <c r="B1390" s="6" t="str">
        <f t="shared" si="106"/>
        <v>143-6</v>
      </c>
      <c r="C1390" s="21">
        <f>原本!A1389</f>
        <v>143</v>
      </c>
      <c r="D1390" s="22" t="s">
        <v>9</v>
      </c>
      <c r="E1390" s="23">
        <f>原本!B1389</f>
        <v>6</v>
      </c>
      <c r="F1390" s="21">
        <f>原本!C1389</f>
        <v>0</v>
      </c>
      <c r="G1390" s="21" t="str">
        <f t="shared" si="107"/>
        <v>143-6</v>
      </c>
      <c r="H1390" s="44"/>
      <c r="I1390" s="24" t="str">
        <f>原本!D1389</f>
        <v>CHANEL</v>
      </c>
      <c r="J1390" s="25" t="str">
        <f>原本!E1389</f>
        <v>小物</v>
      </c>
      <c r="K1390" s="25" t="str">
        <f>原本!G1389</f>
        <v xml:space="preserve">金色ハングタグピアス /付属品:箱 袋, </v>
      </c>
      <c r="L1390" s="26">
        <f t="shared" si="108"/>
        <v>143</v>
      </c>
      <c r="M1390" s="26" t="s">
        <v>0</v>
      </c>
      <c r="N1390" s="26">
        <f t="shared" si="109"/>
        <v>6</v>
      </c>
    </row>
    <row r="1391" spans="1:14" ht="31.5" customHeight="1" x14ac:dyDescent="0.45">
      <c r="A1391" s="6" t="str">
        <f t="shared" si="105"/>
        <v>143-7</v>
      </c>
      <c r="B1391" s="6" t="str">
        <f t="shared" si="106"/>
        <v>143-7</v>
      </c>
      <c r="C1391" s="21">
        <f>原本!A1390</f>
        <v>143</v>
      </c>
      <c r="D1391" s="22" t="s">
        <v>9</v>
      </c>
      <c r="E1391" s="23">
        <f>原本!B1390</f>
        <v>7</v>
      </c>
      <c r="F1391" s="21">
        <f>原本!C1390</f>
        <v>0</v>
      </c>
      <c r="G1391" s="21" t="str">
        <f t="shared" si="107"/>
        <v>143-7</v>
      </c>
      <c r="H1391" s="44"/>
      <c r="I1391" s="24" t="str">
        <f>原本!D1390</f>
        <v>HERMES</v>
      </c>
      <c r="J1391" s="25" t="str">
        <f>原本!E1390</f>
        <v>小物</v>
      </c>
      <c r="K1391" s="25" t="str">
        <f>原本!G1390</f>
        <v xml:space="preserve">ピンク長財布 </v>
      </c>
      <c r="L1391" s="26">
        <f t="shared" si="108"/>
        <v>143</v>
      </c>
      <c r="M1391" s="26" t="s">
        <v>0</v>
      </c>
      <c r="N1391" s="26">
        <f t="shared" si="109"/>
        <v>7</v>
      </c>
    </row>
    <row r="1392" spans="1:14" ht="31.5" customHeight="1" x14ac:dyDescent="0.45">
      <c r="A1392" s="6" t="str">
        <f t="shared" si="105"/>
        <v>143-8</v>
      </c>
      <c r="B1392" s="6" t="str">
        <f t="shared" si="106"/>
        <v>143-8</v>
      </c>
      <c r="C1392" s="21">
        <f>原本!A1391</f>
        <v>143</v>
      </c>
      <c r="D1392" s="22" t="s">
        <v>9</v>
      </c>
      <c r="E1392" s="23">
        <f>原本!B1391</f>
        <v>8</v>
      </c>
      <c r="F1392" s="21">
        <f>原本!C1391</f>
        <v>0</v>
      </c>
      <c r="G1392" s="21" t="str">
        <f t="shared" si="107"/>
        <v>143-8</v>
      </c>
      <c r="H1392" s="44"/>
      <c r="I1392" s="24" t="str">
        <f>原本!D1391</f>
        <v>HERMES</v>
      </c>
      <c r="J1392" s="25" t="str">
        <f>原本!E1391</f>
        <v>小物</v>
      </c>
      <c r="K1392" s="25" t="str">
        <f>原本!G1391</f>
        <v xml:space="preserve">紺と青ベアン </v>
      </c>
      <c r="L1392" s="26">
        <f t="shared" si="108"/>
        <v>143</v>
      </c>
      <c r="M1392" s="26" t="s">
        <v>0</v>
      </c>
      <c r="N1392" s="26">
        <f t="shared" si="109"/>
        <v>8</v>
      </c>
    </row>
    <row r="1393" spans="1:14" ht="31.5" customHeight="1" x14ac:dyDescent="0.45">
      <c r="A1393" s="6" t="str">
        <f t="shared" si="105"/>
        <v>143-9</v>
      </c>
      <c r="B1393" s="6" t="str">
        <f t="shared" si="106"/>
        <v>143-9</v>
      </c>
      <c r="C1393" s="21">
        <f>原本!A1392</f>
        <v>143</v>
      </c>
      <c r="D1393" s="22" t="s">
        <v>9</v>
      </c>
      <c r="E1393" s="23">
        <f>原本!B1392</f>
        <v>9</v>
      </c>
      <c r="F1393" s="21">
        <f>原本!C1392</f>
        <v>0</v>
      </c>
      <c r="G1393" s="21" t="str">
        <f t="shared" si="107"/>
        <v>143-9</v>
      </c>
      <c r="H1393" s="44"/>
      <c r="I1393" s="24" t="str">
        <f>原本!D1392</f>
        <v>HERMES</v>
      </c>
      <c r="J1393" s="25" t="str">
        <f>原本!E1392</f>
        <v>小物</v>
      </c>
      <c r="K1393" s="25" t="str">
        <f>原本!G1392</f>
        <v xml:space="preserve">黒とブラウンベルト /付属品:#75 袋×2, </v>
      </c>
      <c r="L1393" s="26">
        <f t="shared" si="108"/>
        <v>143</v>
      </c>
      <c r="M1393" s="26" t="s">
        <v>0</v>
      </c>
      <c r="N1393" s="26">
        <f t="shared" si="109"/>
        <v>9</v>
      </c>
    </row>
    <row r="1394" spans="1:14" ht="31.5" customHeight="1" x14ac:dyDescent="0.45">
      <c r="A1394" s="6" t="str">
        <f t="shared" si="105"/>
        <v>143-10</v>
      </c>
      <c r="B1394" s="6" t="str">
        <f t="shared" si="106"/>
        <v>143-10</v>
      </c>
      <c r="C1394" s="21">
        <f>原本!A1393</f>
        <v>143</v>
      </c>
      <c r="D1394" s="22" t="s">
        <v>9</v>
      </c>
      <c r="E1394" s="23">
        <f>原本!B1393</f>
        <v>10</v>
      </c>
      <c r="F1394" s="21">
        <f>原本!C1393</f>
        <v>0</v>
      </c>
      <c r="G1394" s="21" t="str">
        <f t="shared" si="107"/>
        <v>143-10</v>
      </c>
      <c r="H1394" s="44"/>
      <c r="I1394" s="24" t="str">
        <f>原本!D1393</f>
        <v>CHANEL</v>
      </c>
      <c r="J1394" s="25" t="str">
        <f>原本!E1393</f>
        <v>小物</v>
      </c>
      <c r="K1394" s="25" t="str">
        <f>原本!G1393</f>
        <v xml:space="preserve">青ボーイ財布 /付属品:箱 袋 カード </v>
      </c>
      <c r="L1394" s="26">
        <f t="shared" si="108"/>
        <v>143</v>
      </c>
      <c r="M1394" s="26" t="s">
        <v>0</v>
      </c>
      <c r="N1394" s="26">
        <f t="shared" si="109"/>
        <v>10</v>
      </c>
    </row>
    <row r="1395" spans="1:14" ht="31.5" customHeight="1" x14ac:dyDescent="0.45">
      <c r="A1395" s="6" t="str">
        <f t="shared" si="105"/>
        <v>144-1</v>
      </c>
      <c r="B1395" s="6" t="str">
        <f t="shared" si="106"/>
        <v>144-1</v>
      </c>
      <c r="C1395" s="21">
        <f>原本!A1394</f>
        <v>144</v>
      </c>
      <c r="D1395" s="22" t="s">
        <v>9</v>
      </c>
      <c r="E1395" s="23">
        <f>原本!B1394</f>
        <v>1</v>
      </c>
      <c r="F1395" s="21">
        <f>原本!C1394</f>
        <v>0</v>
      </c>
      <c r="G1395" s="21" t="str">
        <f t="shared" si="107"/>
        <v>144-1</v>
      </c>
      <c r="H1395" s="44"/>
      <c r="I1395" s="24" t="str">
        <f>原本!D1394</f>
        <v>PRADA</v>
      </c>
      <c r="J1395" s="25" t="str">
        <f>原本!E1394</f>
        <v>バッグ</v>
      </c>
      <c r="K1395" s="25" t="str">
        <f>原本!G1394</f>
        <v>ヴィッテロ　トートバッグ</v>
      </c>
      <c r="L1395" s="26">
        <f t="shared" si="108"/>
        <v>144</v>
      </c>
      <c r="M1395" s="26" t="s">
        <v>0</v>
      </c>
      <c r="N1395" s="26">
        <f t="shared" si="109"/>
        <v>1</v>
      </c>
    </row>
    <row r="1396" spans="1:14" ht="31.5" customHeight="1" x14ac:dyDescent="0.45">
      <c r="A1396" s="6" t="str">
        <f t="shared" si="105"/>
        <v>144-2</v>
      </c>
      <c r="B1396" s="6" t="str">
        <f t="shared" si="106"/>
        <v>144-2</v>
      </c>
      <c r="C1396" s="21">
        <f>原本!A1395</f>
        <v>144</v>
      </c>
      <c r="D1396" s="22" t="s">
        <v>9</v>
      </c>
      <c r="E1396" s="23">
        <f>原本!B1395</f>
        <v>2</v>
      </c>
      <c r="F1396" s="21">
        <f>原本!C1395</f>
        <v>0</v>
      </c>
      <c r="G1396" s="21" t="str">
        <f t="shared" si="107"/>
        <v>144-2</v>
      </c>
      <c r="H1396" s="44"/>
      <c r="I1396" s="24" t="str">
        <f>原本!D1395</f>
        <v>PRADA</v>
      </c>
      <c r="J1396" s="25" t="str">
        <f>原本!E1395</f>
        <v>バッグ</v>
      </c>
      <c r="K1396" s="25" t="str">
        <f>原本!G1395</f>
        <v>サフィアーノ　ハンドバッグ/付属品:ストラップ</v>
      </c>
      <c r="L1396" s="26">
        <f t="shared" si="108"/>
        <v>144</v>
      </c>
      <c r="M1396" s="26" t="s">
        <v>0</v>
      </c>
      <c r="N1396" s="26">
        <f t="shared" si="109"/>
        <v>2</v>
      </c>
    </row>
    <row r="1397" spans="1:14" ht="31.5" customHeight="1" x14ac:dyDescent="0.45">
      <c r="A1397" s="6" t="str">
        <f t="shared" si="105"/>
        <v>144-3</v>
      </c>
      <c r="B1397" s="6" t="str">
        <f t="shared" si="106"/>
        <v>144-3</v>
      </c>
      <c r="C1397" s="21">
        <f>原本!A1396</f>
        <v>144</v>
      </c>
      <c r="D1397" s="22" t="s">
        <v>9</v>
      </c>
      <c r="E1397" s="23">
        <f>原本!B1396</f>
        <v>3</v>
      </c>
      <c r="F1397" s="21">
        <f>原本!C1396</f>
        <v>0</v>
      </c>
      <c r="G1397" s="21" t="str">
        <f t="shared" si="107"/>
        <v>144-3</v>
      </c>
      <c r="H1397" s="44"/>
      <c r="I1397" s="24" t="str">
        <f>原本!D1396</f>
        <v>PRADA</v>
      </c>
      <c r="J1397" s="25" t="str">
        <f>原本!E1396</f>
        <v>バッグ</v>
      </c>
      <c r="K1397" s="25" t="str">
        <f>原本!G1396</f>
        <v>サフィアーノ　ショルダー/付属品:箱</v>
      </c>
      <c r="L1397" s="26">
        <f t="shared" si="108"/>
        <v>144</v>
      </c>
      <c r="M1397" s="26" t="s">
        <v>0</v>
      </c>
      <c r="N1397" s="26">
        <f t="shared" si="109"/>
        <v>3</v>
      </c>
    </row>
    <row r="1398" spans="1:14" ht="31.5" customHeight="1" x14ac:dyDescent="0.45">
      <c r="A1398" s="6" t="str">
        <f t="shared" si="105"/>
        <v>144-4</v>
      </c>
      <c r="B1398" s="6" t="str">
        <f t="shared" si="106"/>
        <v>144-4</v>
      </c>
      <c r="C1398" s="21">
        <f>原本!A1397</f>
        <v>144</v>
      </c>
      <c r="D1398" s="22" t="s">
        <v>9</v>
      </c>
      <c r="E1398" s="23">
        <f>原本!B1397</f>
        <v>4</v>
      </c>
      <c r="F1398" s="21">
        <f>原本!C1397</f>
        <v>0</v>
      </c>
      <c r="G1398" s="21" t="str">
        <f t="shared" si="107"/>
        <v>144-4</v>
      </c>
      <c r="H1398" s="44"/>
      <c r="I1398" s="24" t="str">
        <f>原本!D1397</f>
        <v>FENDI</v>
      </c>
      <c r="J1398" s="25" t="str">
        <f>原本!E1397</f>
        <v>バッグ</v>
      </c>
      <c r="K1398" s="25" t="str">
        <f>原本!G1397</f>
        <v>セレリア　ピーカブ/付属品:袋　ストラップ</v>
      </c>
      <c r="L1398" s="26">
        <f t="shared" si="108"/>
        <v>144</v>
      </c>
      <c r="M1398" s="26" t="s">
        <v>0</v>
      </c>
      <c r="N1398" s="26">
        <f t="shared" si="109"/>
        <v>4</v>
      </c>
    </row>
    <row r="1399" spans="1:14" ht="31.5" customHeight="1" x14ac:dyDescent="0.45">
      <c r="A1399" s="6" t="str">
        <f t="shared" si="105"/>
        <v>144-5</v>
      </c>
      <c r="B1399" s="6" t="str">
        <f t="shared" si="106"/>
        <v>144-5</v>
      </c>
      <c r="C1399" s="21">
        <f>原本!A1398</f>
        <v>144</v>
      </c>
      <c r="D1399" s="22" t="s">
        <v>9</v>
      </c>
      <c r="E1399" s="23">
        <f>原本!B1398</f>
        <v>5</v>
      </c>
      <c r="F1399" s="21">
        <f>原本!C1398</f>
        <v>0</v>
      </c>
      <c r="G1399" s="21" t="str">
        <f t="shared" si="107"/>
        <v>144-5</v>
      </c>
      <c r="H1399" s="44"/>
      <c r="I1399" s="24" t="str">
        <f>原本!D1398</f>
        <v>BURBERRY</v>
      </c>
      <c r="J1399" s="25" t="str">
        <f>原本!E1398</f>
        <v>バッグ</v>
      </c>
      <c r="K1399" s="25" t="str">
        <f>原本!G1398</f>
        <v>ノヴァチェック　バッグ</v>
      </c>
      <c r="L1399" s="26">
        <f t="shared" si="108"/>
        <v>144</v>
      </c>
      <c r="M1399" s="26" t="s">
        <v>0</v>
      </c>
      <c r="N1399" s="26">
        <f t="shared" si="109"/>
        <v>5</v>
      </c>
    </row>
    <row r="1400" spans="1:14" ht="31.5" customHeight="1" x14ac:dyDescent="0.45">
      <c r="A1400" s="6" t="str">
        <f t="shared" si="105"/>
        <v>144-6</v>
      </c>
      <c r="B1400" s="6" t="str">
        <f t="shared" si="106"/>
        <v>144-6</v>
      </c>
      <c r="C1400" s="21">
        <f>原本!A1399</f>
        <v>144</v>
      </c>
      <c r="D1400" s="22" t="s">
        <v>9</v>
      </c>
      <c r="E1400" s="23">
        <f>原本!B1399</f>
        <v>6</v>
      </c>
      <c r="F1400" s="21">
        <f>原本!C1399</f>
        <v>0</v>
      </c>
      <c r="G1400" s="21" t="str">
        <f t="shared" si="107"/>
        <v>144-6</v>
      </c>
      <c r="H1400" s="44"/>
      <c r="I1400" s="24" t="str">
        <f>原本!D1399</f>
        <v>BURBERRY</v>
      </c>
      <c r="J1400" s="25" t="str">
        <f>原本!E1399</f>
        <v>バッグ</v>
      </c>
      <c r="K1400" s="25" t="str">
        <f>原本!G1399</f>
        <v>ノヴァチェック　バッグ</v>
      </c>
      <c r="L1400" s="26">
        <f t="shared" si="108"/>
        <v>144</v>
      </c>
      <c r="M1400" s="26" t="s">
        <v>0</v>
      </c>
      <c r="N1400" s="26">
        <f t="shared" si="109"/>
        <v>6</v>
      </c>
    </row>
    <row r="1401" spans="1:14" ht="31.5" customHeight="1" x14ac:dyDescent="0.45">
      <c r="A1401" s="6" t="str">
        <f t="shared" si="105"/>
        <v>144-7</v>
      </c>
      <c r="B1401" s="6" t="str">
        <f t="shared" si="106"/>
        <v>144-7</v>
      </c>
      <c r="C1401" s="21">
        <f>原本!A1400</f>
        <v>144</v>
      </c>
      <c r="D1401" s="22" t="s">
        <v>9</v>
      </c>
      <c r="E1401" s="23">
        <f>原本!B1400</f>
        <v>7</v>
      </c>
      <c r="F1401" s="21">
        <f>原本!C1400</f>
        <v>0</v>
      </c>
      <c r="G1401" s="21" t="str">
        <f t="shared" si="107"/>
        <v>144-7</v>
      </c>
      <c r="H1401" s="44"/>
      <c r="I1401" s="24" t="str">
        <f>原本!D1400</f>
        <v>BURBERRY</v>
      </c>
      <c r="J1401" s="25" t="str">
        <f>原本!E1400</f>
        <v>バッグ</v>
      </c>
      <c r="K1401" s="25" t="str">
        <f>原本!G1400</f>
        <v>ノヴァチェック　バッグ</v>
      </c>
      <c r="L1401" s="26">
        <f t="shared" si="108"/>
        <v>144</v>
      </c>
      <c r="M1401" s="26" t="s">
        <v>0</v>
      </c>
      <c r="N1401" s="26">
        <f t="shared" si="109"/>
        <v>7</v>
      </c>
    </row>
    <row r="1402" spans="1:14" ht="31.5" customHeight="1" x14ac:dyDescent="0.45">
      <c r="A1402" s="6" t="str">
        <f t="shared" si="105"/>
        <v>144-8</v>
      </c>
      <c r="B1402" s="6" t="str">
        <f t="shared" si="106"/>
        <v>144-8</v>
      </c>
      <c r="C1402" s="21">
        <f>原本!A1401</f>
        <v>144</v>
      </c>
      <c r="D1402" s="22" t="s">
        <v>9</v>
      </c>
      <c r="E1402" s="23">
        <f>原本!B1401</f>
        <v>8</v>
      </c>
      <c r="F1402" s="21">
        <f>原本!C1401</f>
        <v>0</v>
      </c>
      <c r="G1402" s="21" t="str">
        <f t="shared" si="107"/>
        <v>144-8</v>
      </c>
      <c r="H1402" s="44"/>
      <c r="I1402" s="24" t="str">
        <f>原本!D1401</f>
        <v>BURBERRY</v>
      </c>
      <c r="J1402" s="25" t="str">
        <f>原本!E1401</f>
        <v>バッグ</v>
      </c>
      <c r="K1402" s="25" t="str">
        <f>原本!G1401</f>
        <v>ノヴァチェック　バッグ</v>
      </c>
      <c r="L1402" s="26">
        <f t="shared" si="108"/>
        <v>144</v>
      </c>
      <c r="M1402" s="26" t="s">
        <v>0</v>
      </c>
      <c r="N1402" s="26">
        <f t="shared" si="109"/>
        <v>8</v>
      </c>
    </row>
    <row r="1403" spans="1:14" ht="31.5" customHeight="1" x14ac:dyDescent="0.45">
      <c r="A1403" s="6" t="str">
        <f t="shared" si="105"/>
        <v>144-9</v>
      </c>
      <c r="B1403" s="6" t="str">
        <f t="shared" si="106"/>
        <v>144-9</v>
      </c>
      <c r="C1403" s="21">
        <f>原本!A1402</f>
        <v>144</v>
      </c>
      <c r="D1403" s="22" t="s">
        <v>9</v>
      </c>
      <c r="E1403" s="23">
        <f>原本!B1402</f>
        <v>9</v>
      </c>
      <c r="F1403" s="21">
        <f>原本!C1402</f>
        <v>0</v>
      </c>
      <c r="G1403" s="21" t="str">
        <f t="shared" si="107"/>
        <v>144-9</v>
      </c>
      <c r="H1403" s="44"/>
      <c r="I1403" s="24" t="str">
        <f>原本!D1402</f>
        <v>Chloe</v>
      </c>
      <c r="J1403" s="25" t="str">
        <f>原本!E1402</f>
        <v>バッグ</v>
      </c>
      <c r="K1403" s="25" t="str">
        <f>原本!G1402</f>
        <v>エディス　ハンドバッグ</v>
      </c>
      <c r="L1403" s="26">
        <f t="shared" si="108"/>
        <v>144</v>
      </c>
      <c r="M1403" s="26" t="s">
        <v>0</v>
      </c>
      <c r="N1403" s="26">
        <f t="shared" si="109"/>
        <v>9</v>
      </c>
    </row>
    <row r="1404" spans="1:14" ht="31.5" customHeight="1" x14ac:dyDescent="0.45">
      <c r="A1404" s="6" t="str">
        <f t="shared" si="105"/>
        <v>144-10</v>
      </c>
      <c r="B1404" s="6" t="str">
        <f t="shared" si="106"/>
        <v>144-10</v>
      </c>
      <c r="C1404" s="21">
        <f>原本!A1403</f>
        <v>144</v>
      </c>
      <c r="D1404" s="22" t="s">
        <v>9</v>
      </c>
      <c r="E1404" s="23">
        <f>原本!B1403</f>
        <v>10</v>
      </c>
      <c r="F1404" s="21">
        <f>原本!C1403</f>
        <v>0</v>
      </c>
      <c r="G1404" s="21" t="str">
        <f t="shared" si="107"/>
        <v>144-10</v>
      </c>
      <c r="H1404" s="44"/>
      <c r="I1404" s="24" t="str">
        <f>原本!D1403</f>
        <v>GUCCI</v>
      </c>
      <c r="J1404" s="25" t="str">
        <f>原本!E1403</f>
        <v>バッグ</v>
      </c>
      <c r="K1404" s="25" t="str">
        <f>原本!G1403</f>
        <v>キャンバス　ハンドバッグ/付属品:袋</v>
      </c>
      <c r="L1404" s="26">
        <f t="shared" si="108"/>
        <v>144</v>
      </c>
      <c r="M1404" s="26" t="s">
        <v>0</v>
      </c>
      <c r="N1404" s="26">
        <f t="shared" si="109"/>
        <v>10</v>
      </c>
    </row>
    <row r="1405" spans="1:14" ht="31.5" customHeight="1" x14ac:dyDescent="0.45">
      <c r="A1405" s="6" t="str">
        <f t="shared" si="105"/>
        <v>145-1</v>
      </c>
      <c r="B1405" s="6" t="str">
        <f t="shared" si="106"/>
        <v>145-1</v>
      </c>
      <c r="C1405" s="21">
        <f>原本!A1404</f>
        <v>145</v>
      </c>
      <c r="D1405" s="22" t="s">
        <v>9</v>
      </c>
      <c r="E1405" s="23">
        <f>原本!B1404</f>
        <v>1</v>
      </c>
      <c r="F1405" s="21">
        <f>原本!C1404</f>
        <v>0</v>
      </c>
      <c r="G1405" s="21" t="str">
        <f t="shared" si="107"/>
        <v>145-1</v>
      </c>
      <c r="H1405" s="44"/>
      <c r="I1405" s="24" t="str">
        <f>原本!D1404</f>
        <v>GUCCI</v>
      </c>
      <c r="J1405" s="25" t="str">
        <f>原本!E1404</f>
        <v>バッグ</v>
      </c>
      <c r="K1405" s="25" t="str">
        <f>原本!G1404</f>
        <v>シェリーライン　トートバック/付属品:付属ポーチ、袋</v>
      </c>
      <c r="L1405" s="26">
        <f t="shared" si="108"/>
        <v>145</v>
      </c>
      <c r="M1405" s="26" t="s">
        <v>0</v>
      </c>
      <c r="N1405" s="26">
        <f t="shared" si="109"/>
        <v>1</v>
      </c>
    </row>
    <row r="1406" spans="1:14" ht="31.5" customHeight="1" x14ac:dyDescent="0.45">
      <c r="A1406" s="6" t="str">
        <f t="shared" si="105"/>
        <v>145-2</v>
      </c>
      <c r="B1406" s="6" t="str">
        <f t="shared" si="106"/>
        <v>145-2</v>
      </c>
      <c r="C1406" s="21">
        <f>原本!A1405</f>
        <v>145</v>
      </c>
      <c r="D1406" s="22" t="s">
        <v>9</v>
      </c>
      <c r="E1406" s="23">
        <f>原本!B1405</f>
        <v>2</v>
      </c>
      <c r="F1406" s="21">
        <f>原本!C1405</f>
        <v>0</v>
      </c>
      <c r="G1406" s="21" t="str">
        <f t="shared" si="107"/>
        <v>145-2</v>
      </c>
      <c r="H1406" s="44"/>
      <c r="I1406" s="24" t="str">
        <f>原本!D1405</f>
        <v>GUCCI</v>
      </c>
      <c r="J1406" s="25" t="str">
        <f>原本!E1405</f>
        <v>バッグ</v>
      </c>
      <c r="K1406" s="25" t="str">
        <f>原本!G1405</f>
        <v>シェリーライン　トートバック/付属品:袋</v>
      </c>
      <c r="L1406" s="26">
        <f t="shared" si="108"/>
        <v>145</v>
      </c>
      <c r="M1406" s="26" t="s">
        <v>0</v>
      </c>
      <c r="N1406" s="26">
        <f t="shared" si="109"/>
        <v>2</v>
      </c>
    </row>
    <row r="1407" spans="1:14" ht="31.5" customHeight="1" x14ac:dyDescent="0.45">
      <c r="A1407" s="6" t="str">
        <f t="shared" si="105"/>
        <v>145-3</v>
      </c>
      <c r="B1407" s="6" t="str">
        <f t="shared" si="106"/>
        <v>145-3</v>
      </c>
      <c r="C1407" s="21">
        <f>原本!A1406</f>
        <v>145</v>
      </c>
      <c r="D1407" s="22" t="s">
        <v>9</v>
      </c>
      <c r="E1407" s="23">
        <f>原本!B1406</f>
        <v>3</v>
      </c>
      <c r="F1407" s="21">
        <f>原本!C1406</f>
        <v>0</v>
      </c>
      <c r="G1407" s="21" t="str">
        <f t="shared" si="107"/>
        <v>145-3</v>
      </c>
      <c r="H1407" s="44"/>
      <c r="I1407" s="24" t="str">
        <f>原本!D1406</f>
        <v>GUCCI</v>
      </c>
      <c r="J1407" s="25" t="str">
        <f>原本!E1406</f>
        <v>バッグ</v>
      </c>
      <c r="K1407" s="25" t="str">
        <f>原本!G1406</f>
        <v>GGデニム　トートバック</v>
      </c>
      <c r="L1407" s="26">
        <f t="shared" si="108"/>
        <v>145</v>
      </c>
      <c r="M1407" s="26" t="s">
        <v>0</v>
      </c>
      <c r="N1407" s="26">
        <f t="shared" si="109"/>
        <v>3</v>
      </c>
    </row>
    <row r="1408" spans="1:14" ht="31.5" customHeight="1" x14ac:dyDescent="0.45">
      <c r="A1408" s="6" t="str">
        <f t="shared" si="105"/>
        <v>145-4</v>
      </c>
      <c r="B1408" s="6" t="str">
        <f t="shared" si="106"/>
        <v>145-4</v>
      </c>
      <c r="C1408" s="21">
        <f>原本!A1407</f>
        <v>145</v>
      </c>
      <c r="D1408" s="22" t="s">
        <v>9</v>
      </c>
      <c r="E1408" s="23">
        <f>原本!B1407</f>
        <v>4</v>
      </c>
      <c r="F1408" s="21">
        <f>原本!C1407</f>
        <v>0</v>
      </c>
      <c r="G1408" s="21" t="str">
        <f t="shared" si="107"/>
        <v>145-4</v>
      </c>
      <c r="H1408" s="44"/>
      <c r="I1408" s="24" t="str">
        <f>原本!D1407</f>
        <v>GUCCI</v>
      </c>
      <c r="J1408" s="25" t="str">
        <f>原本!E1407</f>
        <v>バッグ</v>
      </c>
      <c r="K1408" s="25" t="str">
        <f>原本!G1407</f>
        <v>2way　ハンドバック/付属品:箱、袋、ST</v>
      </c>
      <c r="L1408" s="26">
        <f t="shared" si="108"/>
        <v>145</v>
      </c>
      <c r="M1408" s="26" t="s">
        <v>0</v>
      </c>
      <c r="N1408" s="26">
        <f t="shared" si="109"/>
        <v>4</v>
      </c>
    </row>
    <row r="1409" spans="1:14" ht="31.5" customHeight="1" x14ac:dyDescent="0.45">
      <c r="A1409" s="6" t="str">
        <f t="shared" si="105"/>
        <v>145-5</v>
      </c>
      <c r="B1409" s="6" t="str">
        <f t="shared" si="106"/>
        <v>145-5</v>
      </c>
      <c r="C1409" s="21">
        <f>原本!A1408</f>
        <v>145</v>
      </c>
      <c r="D1409" s="22" t="s">
        <v>9</v>
      </c>
      <c r="E1409" s="23">
        <f>原本!B1408</f>
        <v>5</v>
      </c>
      <c r="F1409" s="21">
        <f>原本!C1408</f>
        <v>0</v>
      </c>
      <c r="G1409" s="21" t="str">
        <f t="shared" si="107"/>
        <v>145-5</v>
      </c>
      <c r="H1409" s="44"/>
      <c r="I1409" s="24" t="str">
        <f>原本!D1408</f>
        <v>GUCCI</v>
      </c>
      <c r="J1409" s="25" t="str">
        <f>原本!E1408</f>
        <v>バッグ</v>
      </c>
      <c r="K1409" s="25" t="str">
        <f>原本!G1408</f>
        <v>2way　ホースビット　ハンドバック/付属品:袋、ST</v>
      </c>
      <c r="L1409" s="26">
        <f t="shared" si="108"/>
        <v>145</v>
      </c>
      <c r="M1409" s="26" t="s">
        <v>0</v>
      </c>
      <c r="N1409" s="26">
        <f t="shared" si="109"/>
        <v>5</v>
      </c>
    </row>
    <row r="1410" spans="1:14" ht="31.5" customHeight="1" x14ac:dyDescent="0.45">
      <c r="A1410" s="6" t="str">
        <f t="shared" si="105"/>
        <v>145-6</v>
      </c>
      <c r="B1410" s="6" t="str">
        <f t="shared" si="106"/>
        <v>145-6</v>
      </c>
      <c r="C1410" s="21">
        <f>原本!A1409</f>
        <v>145</v>
      </c>
      <c r="D1410" s="22" t="s">
        <v>9</v>
      </c>
      <c r="E1410" s="23">
        <f>原本!B1409</f>
        <v>6</v>
      </c>
      <c r="F1410" s="21">
        <f>原本!C1409</f>
        <v>0</v>
      </c>
      <c r="G1410" s="21" t="str">
        <f t="shared" si="107"/>
        <v>145-6</v>
      </c>
      <c r="H1410" s="44"/>
      <c r="I1410" s="24" t="str">
        <f>原本!D1409</f>
        <v>GUCCI</v>
      </c>
      <c r="J1410" s="25" t="str">
        <f>原本!E1409</f>
        <v>バッグ</v>
      </c>
      <c r="K1410" s="25" t="str">
        <f>原本!G1409</f>
        <v>GGマーモント　ショルダーバック/付属品:袋</v>
      </c>
      <c r="L1410" s="26">
        <f t="shared" si="108"/>
        <v>145</v>
      </c>
      <c r="M1410" s="26" t="s">
        <v>0</v>
      </c>
      <c r="N1410" s="26">
        <f t="shared" si="109"/>
        <v>6</v>
      </c>
    </row>
    <row r="1411" spans="1:14" ht="31.5" customHeight="1" x14ac:dyDescent="0.45">
      <c r="A1411" s="6" t="str">
        <f t="shared" si="105"/>
        <v>145-7</v>
      </c>
      <c r="B1411" s="6" t="str">
        <f t="shared" si="106"/>
        <v>145-7</v>
      </c>
      <c r="C1411" s="21">
        <f>原本!A1410</f>
        <v>145</v>
      </c>
      <c r="D1411" s="22" t="s">
        <v>9</v>
      </c>
      <c r="E1411" s="23">
        <f>原本!B1410</f>
        <v>7</v>
      </c>
      <c r="F1411" s="21">
        <f>原本!C1410</f>
        <v>0</v>
      </c>
      <c r="G1411" s="21" t="str">
        <f t="shared" si="107"/>
        <v>145-7</v>
      </c>
      <c r="H1411" s="44"/>
      <c r="I1411" s="24" t="str">
        <f>原本!D1410</f>
        <v>GUCCI</v>
      </c>
      <c r="J1411" s="25" t="str">
        <f>原本!E1410</f>
        <v>小物</v>
      </c>
      <c r="K1411" s="25" t="str">
        <f>原本!G1410</f>
        <v>ブロンディ　折財布/付属品:箱、袋、冊子</v>
      </c>
      <c r="L1411" s="26">
        <f t="shared" si="108"/>
        <v>145</v>
      </c>
      <c r="M1411" s="26" t="s">
        <v>0</v>
      </c>
      <c r="N1411" s="26">
        <f t="shared" si="109"/>
        <v>7</v>
      </c>
    </row>
    <row r="1412" spans="1:14" ht="31.5" customHeight="1" x14ac:dyDescent="0.45">
      <c r="A1412" s="6" t="str">
        <f t="shared" si="105"/>
        <v>145-8</v>
      </c>
      <c r="B1412" s="6" t="str">
        <f t="shared" si="106"/>
        <v>145-8</v>
      </c>
      <c r="C1412" s="21">
        <f>原本!A1411</f>
        <v>145</v>
      </c>
      <c r="D1412" s="22" t="s">
        <v>9</v>
      </c>
      <c r="E1412" s="23">
        <f>原本!B1411</f>
        <v>8</v>
      </c>
      <c r="F1412" s="21">
        <f>原本!C1411</f>
        <v>0</v>
      </c>
      <c r="G1412" s="21" t="str">
        <f t="shared" si="107"/>
        <v>145-8</v>
      </c>
      <c r="H1412" s="44"/>
      <c r="I1412" s="24" t="str">
        <f>原本!D1411</f>
        <v>GUCCI</v>
      </c>
      <c r="J1412" s="25" t="str">
        <f>原本!E1411</f>
        <v>小物</v>
      </c>
      <c r="K1412" s="25" t="str">
        <f>原本!G1411</f>
        <v>マトラッセ　三つ折り財布</v>
      </c>
      <c r="L1412" s="26">
        <f t="shared" si="108"/>
        <v>145</v>
      </c>
      <c r="M1412" s="26" t="s">
        <v>0</v>
      </c>
      <c r="N1412" s="26">
        <f t="shared" si="109"/>
        <v>8</v>
      </c>
    </row>
    <row r="1413" spans="1:14" ht="31.5" customHeight="1" x14ac:dyDescent="0.45">
      <c r="A1413" s="6" t="str">
        <f t="shared" si="105"/>
        <v>145-9</v>
      </c>
      <c r="B1413" s="6" t="str">
        <f t="shared" si="106"/>
        <v>145-9</v>
      </c>
      <c r="C1413" s="21">
        <f>原本!A1412</f>
        <v>145</v>
      </c>
      <c r="D1413" s="22" t="s">
        <v>9</v>
      </c>
      <c r="E1413" s="23">
        <f>原本!B1412</f>
        <v>9</v>
      </c>
      <c r="F1413" s="21">
        <f>原本!C1412</f>
        <v>0</v>
      </c>
      <c r="G1413" s="21" t="str">
        <f t="shared" si="107"/>
        <v>145-9</v>
      </c>
      <c r="H1413" s="44"/>
      <c r="I1413" s="24" t="str">
        <f>原本!D1412</f>
        <v>GUCCI</v>
      </c>
      <c r="J1413" s="25" t="str">
        <f>原本!E1412</f>
        <v>小物</v>
      </c>
      <c r="K1413" s="25" t="str">
        <f>原本!G1412</f>
        <v>インターロッキングG　ベルト/付属品:箱、袋</v>
      </c>
      <c r="L1413" s="26">
        <f t="shared" si="108"/>
        <v>145</v>
      </c>
      <c r="M1413" s="26" t="s">
        <v>0</v>
      </c>
      <c r="N1413" s="26">
        <f t="shared" si="109"/>
        <v>9</v>
      </c>
    </row>
    <row r="1414" spans="1:14" ht="31.5" customHeight="1" x14ac:dyDescent="0.45">
      <c r="A1414" s="6" t="str">
        <f t="shared" ref="A1414:A1477" si="110">$C$3&amp;B1414</f>
        <v>145-10</v>
      </c>
      <c r="B1414" s="6" t="str">
        <f t="shared" ref="B1414:B1477" si="111">C1414&amp;-E1414</f>
        <v>145-10</v>
      </c>
      <c r="C1414" s="21">
        <f>原本!A1413</f>
        <v>145</v>
      </c>
      <c r="D1414" s="22" t="s">
        <v>9</v>
      </c>
      <c r="E1414" s="23">
        <f>原本!B1413</f>
        <v>10</v>
      </c>
      <c r="F1414" s="21">
        <f>原本!C1413</f>
        <v>0</v>
      </c>
      <c r="G1414" s="21" t="str">
        <f t="shared" ref="G1414:G1477" si="112">C1414&amp;-E1414</f>
        <v>145-10</v>
      </c>
      <c r="H1414" s="44"/>
      <c r="I1414" s="24" t="str">
        <f>原本!D1413</f>
        <v>GUCCI</v>
      </c>
      <c r="J1414" s="25" t="str">
        <f>原本!E1413</f>
        <v>小物</v>
      </c>
      <c r="K1414" s="25" t="str">
        <f>原本!G1413</f>
        <v>インターロッキングG　ベルト/付属品:箱、袋</v>
      </c>
      <c r="L1414" s="26">
        <f t="shared" ref="L1414:L1477" si="113">C1414</f>
        <v>145</v>
      </c>
      <c r="M1414" s="26" t="s">
        <v>0</v>
      </c>
      <c r="N1414" s="26">
        <f t="shared" ref="N1414:N1477" si="114">E1414</f>
        <v>10</v>
      </c>
    </row>
    <row r="1415" spans="1:14" ht="31.5" customHeight="1" x14ac:dyDescent="0.45">
      <c r="A1415" s="6" t="str">
        <f t="shared" si="110"/>
        <v>146-1</v>
      </c>
      <c r="B1415" s="6" t="str">
        <f t="shared" si="111"/>
        <v>146-1</v>
      </c>
      <c r="C1415" s="21">
        <f>原本!A1414</f>
        <v>146</v>
      </c>
      <c r="D1415" s="22" t="s">
        <v>9</v>
      </c>
      <c r="E1415" s="23">
        <f>原本!B1414</f>
        <v>1</v>
      </c>
      <c r="F1415" s="21">
        <f>原本!C1414</f>
        <v>0</v>
      </c>
      <c r="G1415" s="21" t="str">
        <f t="shared" si="112"/>
        <v>146-1</v>
      </c>
      <c r="H1415" s="44"/>
      <c r="I1415" s="24" t="str">
        <f>原本!D1414</f>
        <v>LOUIS VUITTON</v>
      </c>
      <c r="J1415" s="25" t="str">
        <f>原本!E1414</f>
        <v>バッグ</v>
      </c>
      <c r="K1415" s="25" t="str">
        <f>原本!G1414</f>
        <v>ダミエ ネヴァーフルGM/N51106 AR2144 /付属品:ポーチ</v>
      </c>
      <c r="L1415" s="26">
        <f t="shared" si="113"/>
        <v>146</v>
      </c>
      <c r="M1415" s="26" t="s">
        <v>0</v>
      </c>
      <c r="N1415" s="26">
        <f t="shared" si="114"/>
        <v>1</v>
      </c>
    </row>
    <row r="1416" spans="1:14" ht="31.5" customHeight="1" x14ac:dyDescent="0.45">
      <c r="A1416" s="6" t="str">
        <f t="shared" si="110"/>
        <v>146-2</v>
      </c>
      <c r="B1416" s="6" t="str">
        <f t="shared" si="111"/>
        <v>146-2</v>
      </c>
      <c r="C1416" s="21">
        <f>原本!A1415</f>
        <v>146</v>
      </c>
      <c r="D1416" s="22" t="s">
        <v>9</v>
      </c>
      <c r="E1416" s="23">
        <f>原本!B1415</f>
        <v>2</v>
      </c>
      <c r="F1416" s="21">
        <f>原本!C1415</f>
        <v>0</v>
      </c>
      <c r="G1416" s="21" t="str">
        <f t="shared" si="112"/>
        <v>146-2</v>
      </c>
      <c r="H1416" s="44"/>
      <c r="I1416" s="24" t="str">
        <f>原本!D1415</f>
        <v>LOUIS VUITTON</v>
      </c>
      <c r="J1416" s="25" t="str">
        <f>原本!E1415</f>
        <v>バッグ</v>
      </c>
      <c r="K1416" s="25" t="str">
        <f>原本!G1415</f>
        <v xml:space="preserve">モノグラム ソローニュ/M42250 TH2088 </v>
      </c>
      <c r="L1416" s="26">
        <f t="shared" si="113"/>
        <v>146</v>
      </c>
      <c r="M1416" s="26" t="s">
        <v>0</v>
      </c>
      <c r="N1416" s="26">
        <f t="shared" si="114"/>
        <v>2</v>
      </c>
    </row>
    <row r="1417" spans="1:14" ht="31.5" customHeight="1" x14ac:dyDescent="0.45">
      <c r="A1417" s="6" t="str">
        <f t="shared" si="110"/>
        <v>146-3</v>
      </c>
      <c r="B1417" s="6" t="str">
        <f t="shared" si="111"/>
        <v>146-3</v>
      </c>
      <c r="C1417" s="21">
        <f>原本!A1416</f>
        <v>146</v>
      </c>
      <c r="D1417" s="22" t="s">
        <v>9</v>
      </c>
      <c r="E1417" s="23">
        <f>原本!B1416</f>
        <v>3</v>
      </c>
      <c r="F1417" s="21">
        <f>原本!C1416</f>
        <v>0</v>
      </c>
      <c r="G1417" s="21" t="str">
        <f t="shared" si="112"/>
        <v>146-3</v>
      </c>
      <c r="H1417" s="44"/>
      <c r="I1417" s="24" t="str">
        <f>原本!D1416</f>
        <v>LOUIS VUITTON</v>
      </c>
      <c r="J1417" s="25" t="str">
        <f>原本!E1416</f>
        <v>バッグ</v>
      </c>
      <c r="K1417" s="25" t="str">
        <f>原本!G1416</f>
        <v>モノグラム スポンティーニ/M47500 AR0095 /付属品:箱 ST</v>
      </c>
      <c r="L1417" s="26">
        <f t="shared" si="113"/>
        <v>146</v>
      </c>
      <c r="M1417" s="26" t="s">
        <v>0</v>
      </c>
      <c r="N1417" s="26">
        <f t="shared" si="114"/>
        <v>3</v>
      </c>
    </row>
    <row r="1418" spans="1:14" ht="31.5" customHeight="1" x14ac:dyDescent="0.45">
      <c r="A1418" s="6" t="str">
        <f t="shared" si="110"/>
        <v>146-4</v>
      </c>
      <c r="B1418" s="6" t="str">
        <f t="shared" si="111"/>
        <v>146-4</v>
      </c>
      <c r="C1418" s="21">
        <f>原本!A1417</f>
        <v>146</v>
      </c>
      <c r="D1418" s="22" t="s">
        <v>9</v>
      </c>
      <c r="E1418" s="23">
        <f>原本!B1417</f>
        <v>4</v>
      </c>
      <c r="F1418" s="21">
        <f>原本!C1417</f>
        <v>0</v>
      </c>
      <c r="G1418" s="21" t="str">
        <f t="shared" si="112"/>
        <v>146-4</v>
      </c>
      <c r="H1418" s="44"/>
      <c r="I1418" s="24" t="str">
        <f>原本!D1417</f>
        <v>LOUIS VUITTON</v>
      </c>
      <c r="J1418" s="25" t="str">
        <f>原本!E1417</f>
        <v>バッグ</v>
      </c>
      <c r="K1418" s="25" t="str">
        <f>原本!G1417</f>
        <v>アズール フェイボリットMM/N41275 DU0184 /付属品:ST チェーンST</v>
      </c>
      <c r="L1418" s="26">
        <f t="shared" si="113"/>
        <v>146</v>
      </c>
      <c r="M1418" s="26" t="s">
        <v>0</v>
      </c>
      <c r="N1418" s="26">
        <f t="shared" si="114"/>
        <v>4</v>
      </c>
    </row>
    <row r="1419" spans="1:14" ht="31.5" customHeight="1" x14ac:dyDescent="0.45">
      <c r="A1419" s="6" t="str">
        <f t="shared" si="110"/>
        <v>146-5</v>
      </c>
      <c r="B1419" s="6" t="str">
        <f t="shared" si="111"/>
        <v>146-5</v>
      </c>
      <c r="C1419" s="21">
        <f>原本!A1418</f>
        <v>146</v>
      </c>
      <c r="D1419" s="22" t="s">
        <v>9</v>
      </c>
      <c r="E1419" s="23">
        <f>原本!B1418</f>
        <v>5</v>
      </c>
      <c r="F1419" s="21">
        <f>原本!C1418</f>
        <v>0</v>
      </c>
      <c r="G1419" s="21" t="str">
        <f t="shared" si="112"/>
        <v>146-5</v>
      </c>
      <c r="H1419" s="44"/>
      <c r="I1419" s="24" t="str">
        <f>原本!D1418</f>
        <v>LOUIS VUITTON</v>
      </c>
      <c r="J1419" s="25" t="str">
        <f>原本!E1418</f>
        <v>バッグ</v>
      </c>
      <c r="K1419" s="25" t="str">
        <f>原本!G1418</f>
        <v xml:space="preserve">モノグラム スピーディ30/M41526 TH0070 </v>
      </c>
      <c r="L1419" s="26">
        <f t="shared" si="113"/>
        <v>146</v>
      </c>
      <c r="M1419" s="26" t="s">
        <v>0</v>
      </c>
      <c r="N1419" s="26">
        <f t="shared" si="114"/>
        <v>5</v>
      </c>
    </row>
    <row r="1420" spans="1:14" ht="31.5" customHeight="1" x14ac:dyDescent="0.45">
      <c r="A1420" s="6" t="str">
        <f t="shared" si="110"/>
        <v>146-6</v>
      </c>
      <c r="B1420" s="6" t="str">
        <f t="shared" si="111"/>
        <v>146-6</v>
      </c>
      <c r="C1420" s="21">
        <f>原本!A1419</f>
        <v>146</v>
      </c>
      <c r="D1420" s="22" t="s">
        <v>9</v>
      </c>
      <c r="E1420" s="23">
        <f>原本!B1419</f>
        <v>6</v>
      </c>
      <c r="F1420" s="21">
        <f>原本!C1419</f>
        <v>0</v>
      </c>
      <c r="G1420" s="21" t="str">
        <f t="shared" si="112"/>
        <v>146-6</v>
      </c>
      <c r="H1420" s="44"/>
      <c r="I1420" s="24" t="str">
        <f>原本!D1419</f>
        <v>LOUIS VUITTON</v>
      </c>
      <c r="J1420" s="25" t="str">
        <f>原本!E1419</f>
        <v>バッグ</v>
      </c>
      <c r="K1420" s="25" t="str">
        <f>原本!G1419</f>
        <v>モノグラム トワイス/M50184 SD3195 /付属品:袋</v>
      </c>
      <c r="L1420" s="26">
        <f t="shared" si="113"/>
        <v>146</v>
      </c>
      <c r="M1420" s="26" t="s">
        <v>0</v>
      </c>
      <c r="N1420" s="26">
        <f t="shared" si="114"/>
        <v>6</v>
      </c>
    </row>
    <row r="1421" spans="1:14" ht="31.5" customHeight="1" x14ac:dyDescent="0.45">
      <c r="A1421" s="6" t="str">
        <f t="shared" si="110"/>
        <v>146-7</v>
      </c>
      <c r="B1421" s="6" t="str">
        <f t="shared" si="111"/>
        <v>146-7</v>
      </c>
      <c r="C1421" s="21">
        <f>原本!A1420</f>
        <v>146</v>
      </c>
      <c r="D1421" s="22" t="s">
        <v>9</v>
      </c>
      <c r="E1421" s="23">
        <f>原本!B1420</f>
        <v>7</v>
      </c>
      <c r="F1421" s="21">
        <f>原本!C1420</f>
        <v>0</v>
      </c>
      <c r="G1421" s="21" t="str">
        <f t="shared" si="112"/>
        <v>146-7</v>
      </c>
      <c r="H1421" s="44"/>
      <c r="I1421" s="24" t="str">
        <f>原本!D1420</f>
        <v>LOUIS VUITTON</v>
      </c>
      <c r="J1421" s="25" t="str">
        <f>原本!E1420</f>
        <v>バッグ</v>
      </c>
      <c r="K1421" s="25" t="str">
        <f>原本!G1420</f>
        <v xml:space="preserve">モノグラム トゥラムPM/M40076 SR0046 </v>
      </c>
      <c r="L1421" s="26">
        <f t="shared" si="113"/>
        <v>146</v>
      </c>
      <c r="M1421" s="26" t="s">
        <v>0</v>
      </c>
      <c r="N1421" s="26">
        <f t="shared" si="114"/>
        <v>7</v>
      </c>
    </row>
    <row r="1422" spans="1:14" ht="31.5" customHeight="1" x14ac:dyDescent="0.45">
      <c r="A1422" s="6" t="str">
        <f t="shared" si="110"/>
        <v>146-8</v>
      </c>
      <c r="B1422" s="6" t="str">
        <f t="shared" si="111"/>
        <v>146-8</v>
      </c>
      <c r="C1422" s="21">
        <f>原本!A1421</f>
        <v>146</v>
      </c>
      <c r="D1422" s="22" t="s">
        <v>9</v>
      </c>
      <c r="E1422" s="23">
        <f>原本!B1421</f>
        <v>8</v>
      </c>
      <c r="F1422" s="21">
        <f>原本!C1421</f>
        <v>0</v>
      </c>
      <c r="G1422" s="21" t="str">
        <f t="shared" si="112"/>
        <v>146-8</v>
      </c>
      <c r="H1422" s="44"/>
      <c r="I1422" s="24" t="str">
        <f>原本!D1421</f>
        <v>LOUIS VUITTON</v>
      </c>
      <c r="J1422" s="25" t="str">
        <f>原本!E1421</f>
        <v>バッグ</v>
      </c>
      <c r="K1422" s="25" t="str">
        <f>原本!G1421</f>
        <v xml:space="preserve">モノグラム ロックイット/M40102 FL0036 </v>
      </c>
      <c r="L1422" s="26">
        <f t="shared" si="113"/>
        <v>146</v>
      </c>
      <c r="M1422" s="26" t="s">
        <v>0</v>
      </c>
      <c r="N1422" s="26">
        <f t="shared" si="114"/>
        <v>8</v>
      </c>
    </row>
    <row r="1423" spans="1:14" ht="31.5" customHeight="1" x14ac:dyDescent="0.45">
      <c r="A1423" s="6" t="str">
        <f t="shared" si="110"/>
        <v>146-9</v>
      </c>
      <c r="B1423" s="6" t="str">
        <f t="shared" si="111"/>
        <v>146-9</v>
      </c>
      <c r="C1423" s="21">
        <f>原本!A1422</f>
        <v>146</v>
      </c>
      <c r="D1423" s="22" t="s">
        <v>9</v>
      </c>
      <c r="E1423" s="23">
        <f>原本!B1422</f>
        <v>9</v>
      </c>
      <c r="F1423" s="21">
        <f>原本!C1422</f>
        <v>0</v>
      </c>
      <c r="G1423" s="21" t="str">
        <f t="shared" si="112"/>
        <v>146-9</v>
      </c>
      <c r="H1423" s="44"/>
      <c r="I1423" s="24" t="str">
        <f>原本!D1422</f>
        <v>LOUIS VUITTON</v>
      </c>
      <c r="J1423" s="25" t="str">
        <f>原本!E1422</f>
        <v>バッグ</v>
      </c>
      <c r="K1423" s="25" t="str">
        <f>原本!G1422</f>
        <v xml:space="preserve">モノグラム アベス/M45257 CA1024 </v>
      </c>
      <c r="L1423" s="26">
        <f t="shared" si="113"/>
        <v>146</v>
      </c>
      <c r="M1423" s="26" t="s">
        <v>0</v>
      </c>
      <c r="N1423" s="26">
        <f t="shared" si="114"/>
        <v>9</v>
      </c>
    </row>
    <row r="1424" spans="1:14" ht="31.5" customHeight="1" x14ac:dyDescent="0.45">
      <c r="A1424" s="6" t="str">
        <f t="shared" si="110"/>
        <v>146-10</v>
      </c>
      <c r="B1424" s="6" t="str">
        <f t="shared" si="111"/>
        <v>146-10</v>
      </c>
      <c r="C1424" s="21">
        <f>原本!A1423</f>
        <v>146</v>
      </c>
      <c r="D1424" s="22" t="s">
        <v>9</v>
      </c>
      <c r="E1424" s="23">
        <f>原本!B1423</f>
        <v>10</v>
      </c>
      <c r="F1424" s="21">
        <f>原本!C1423</f>
        <v>0</v>
      </c>
      <c r="G1424" s="21" t="str">
        <f t="shared" si="112"/>
        <v>146-10</v>
      </c>
      <c r="H1424" s="44"/>
      <c r="I1424" s="24" t="str">
        <f>原本!D1423</f>
        <v>LOUIS VUITTON</v>
      </c>
      <c r="J1424" s="25" t="str">
        <f>原本!E1423</f>
        <v>バッグ</v>
      </c>
      <c r="K1424" s="25" t="str">
        <f>原本!G1423</f>
        <v xml:space="preserve">モノグラム トロカデロ27/M51274 MB0073 </v>
      </c>
      <c r="L1424" s="26">
        <f t="shared" si="113"/>
        <v>146</v>
      </c>
      <c r="M1424" s="26" t="s">
        <v>0</v>
      </c>
      <c r="N1424" s="26">
        <f t="shared" si="114"/>
        <v>10</v>
      </c>
    </row>
    <row r="1425" spans="1:14" ht="31.5" customHeight="1" x14ac:dyDescent="0.45">
      <c r="A1425" s="6" t="str">
        <f t="shared" si="110"/>
        <v>147-1</v>
      </c>
      <c r="B1425" s="6" t="str">
        <f t="shared" si="111"/>
        <v>147-1</v>
      </c>
      <c r="C1425" s="21">
        <f>原本!A1424</f>
        <v>147</v>
      </c>
      <c r="D1425" s="22" t="s">
        <v>9</v>
      </c>
      <c r="E1425" s="23">
        <f>原本!B1424</f>
        <v>1</v>
      </c>
      <c r="F1425" s="21">
        <f>原本!C1424</f>
        <v>0</v>
      </c>
      <c r="G1425" s="21" t="str">
        <f t="shared" si="112"/>
        <v>147-1</v>
      </c>
      <c r="H1425" s="44"/>
      <c r="I1425" s="24" t="str">
        <f>原本!D1424</f>
        <v>FENDI</v>
      </c>
      <c r="J1425" s="25" t="str">
        <f>原本!E1424</f>
        <v>バッグ</v>
      </c>
      <c r="K1425" s="25" t="str">
        <f>原本!G1424</f>
        <v>ズッキーノ　マンマバケット</v>
      </c>
      <c r="L1425" s="26">
        <f t="shared" si="113"/>
        <v>147</v>
      </c>
      <c r="M1425" s="26" t="s">
        <v>0</v>
      </c>
      <c r="N1425" s="26">
        <f t="shared" si="114"/>
        <v>1</v>
      </c>
    </row>
    <row r="1426" spans="1:14" ht="31.5" customHeight="1" x14ac:dyDescent="0.45">
      <c r="A1426" s="6" t="str">
        <f t="shared" si="110"/>
        <v>147-2</v>
      </c>
      <c r="B1426" s="6" t="str">
        <f t="shared" si="111"/>
        <v>147-2</v>
      </c>
      <c r="C1426" s="21">
        <f>原本!A1425</f>
        <v>147</v>
      </c>
      <c r="D1426" s="22" t="s">
        <v>9</v>
      </c>
      <c r="E1426" s="23">
        <f>原本!B1425</f>
        <v>2</v>
      </c>
      <c r="F1426" s="21">
        <f>原本!C1425</f>
        <v>0</v>
      </c>
      <c r="G1426" s="21" t="str">
        <f t="shared" si="112"/>
        <v>147-2</v>
      </c>
      <c r="H1426" s="44"/>
      <c r="I1426" s="24" t="str">
        <f>原本!D1425</f>
        <v>FENDI</v>
      </c>
      <c r="J1426" s="25" t="str">
        <f>原本!E1425</f>
        <v>バッグ</v>
      </c>
      <c r="K1426" s="25" t="str">
        <f>原本!G1425</f>
        <v>ズッキーノ　マンマバケット</v>
      </c>
      <c r="L1426" s="26">
        <f t="shared" si="113"/>
        <v>147</v>
      </c>
      <c r="M1426" s="26" t="s">
        <v>0</v>
      </c>
      <c r="N1426" s="26">
        <f t="shared" si="114"/>
        <v>2</v>
      </c>
    </row>
    <row r="1427" spans="1:14" ht="31.5" customHeight="1" x14ac:dyDescent="0.45">
      <c r="A1427" s="6" t="str">
        <f t="shared" si="110"/>
        <v>147-3</v>
      </c>
      <c r="B1427" s="6" t="str">
        <f t="shared" si="111"/>
        <v>147-3</v>
      </c>
      <c r="C1427" s="21">
        <f>原本!A1426</f>
        <v>147</v>
      </c>
      <c r="D1427" s="22" t="s">
        <v>9</v>
      </c>
      <c r="E1427" s="23">
        <f>原本!B1426</f>
        <v>3</v>
      </c>
      <c r="F1427" s="21">
        <f>原本!C1426</f>
        <v>0</v>
      </c>
      <c r="G1427" s="21" t="str">
        <f t="shared" si="112"/>
        <v>147-3</v>
      </c>
      <c r="H1427" s="42"/>
      <c r="I1427" s="24" t="str">
        <f>原本!D1426</f>
        <v>FENDI</v>
      </c>
      <c r="J1427" s="25" t="str">
        <f>原本!E1426</f>
        <v>バッグ</v>
      </c>
      <c r="K1427" s="25" t="str">
        <f>原本!G1426</f>
        <v>ズッキーノ　ワンショルダー</v>
      </c>
      <c r="L1427" s="26">
        <f t="shared" si="113"/>
        <v>147</v>
      </c>
      <c r="M1427" s="26" t="s">
        <v>0</v>
      </c>
      <c r="N1427" s="26">
        <f t="shared" si="114"/>
        <v>3</v>
      </c>
    </row>
    <row r="1428" spans="1:14" ht="31.5" customHeight="1" x14ac:dyDescent="0.45">
      <c r="A1428" s="6" t="str">
        <f t="shared" si="110"/>
        <v>147-4</v>
      </c>
      <c r="B1428" s="6" t="str">
        <f t="shared" si="111"/>
        <v>147-4</v>
      </c>
      <c r="C1428" s="21">
        <f>原本!A1427</f>
        <v>147</v>
      </c>
      <c r="D1428" s="22" t="s">
        <v>9</v>
      </c>
      <c r="E1428" s="23">
        <f>原本!B1427</f>
        <v>4</v>
      </c>
      <c r="F1428" s="21">
        <f>原本!C1427</f>
        <v>0</v>
      </c>
      <c r="G1428" s="21" t="str">
        <f t="shared" si="112"/>
        <v>147-4</v>
      </c>
      <c r="H1428" s="44"/>
      <c r="I1428" s="24" t="str">
        <f>原本!D1427</f>
        <v>FENDI</v>
      </c>
      <c r="J1428" s="25" t="str">
        <f>原本!E1427</f>
        <v>バッグ</v>
      </c>
      <c r="K1428" s="25" t="str">
        <f>原本!G1427</f>
        <v>ズッキーノ　アクセサリーポーチ/付属品:袋</v>
      </c>
      <c r="L1428" s="26">
        <f t="shared" si="113"/>
        <v>147</v>
      </c>
      <c r="M1428" s="26" t="s">
        <v>0</v>
      </c>
      <c r="N1428" s="26">
        <f t="shared" si="114"/>
        <v>4</v>
      </c>
    </row>
    <row r="1429" spans="1:14" ht="31.5" customHeight="1" x14ac:dyDescent="0.45">
      <c r="A1429" s="6" t="str">
        <f t="shared" si="110"/>
        <v>147-5</v>
      </c>
      <c r="B1429" s="6" t="str">
        <f t="shared" si="111"/>
        <v>147-5</v>
      </c>
      <c r="C1429" s="21">
        <f>原本!A1428</f>
        <v>147</v>
      </c>
      <c r="D1429" s="22" t="s">
        <v>9</v>
      </c>
      <c r="E1429" s="23">
        <f>原本!B1428</f>
        <v>5</v>
      </c>
      <c r="F1429" s="21">
        <f>原本!C1428</f>
        <v>0</v>
      </c>
      <c r="G1429" s="21" t="str">
        <f t="shared" si="112"/>
        <v>147-5</v>
      </c>
      <c r="H1429" s="44"/>
      <c r="I1429" s="24" t="str">
        <f>原本!D1428</f>
        <v>FENDI</v>
      </c>
      <c r="J1429" s="25" t="str">
        <f>原本!E1428</f>
        <v>バッグ</v>
      </c>
      <c r="K1429" s="25" t="str">
        <f>原本!G1428</f>
        <v>ズッキーノ　トートバック</v>
      </c>
      <c r="L1429" s="26">
        <f t="shared" si="113"/>
        <v>147</v>
      </c>
      <c r="M1429" s="26" t="s">
        <v>0</v>
      </c>
      <c r="N1429" s="26">
        <f t="shared" si="114"/>
        <v>5</v>
      </c>
    </row>
    <row r="1430" spans="1:14" ht="31.5" customHeight="1" x14ac:dyDescent="0.45">
      <c r="A1430" s="6" t="str">
        <f t="shared" si="110"/>
        <v>147-6</v>
      </c>
      <c r="B1430" s="6" t="str">
        <f t="shared" si="111"/>
        <v>147-6</v>
      </c>
      <c r="C1430" s="21">
        <f>原本!A1429</f>
        <v>147</v>
      </c>
      <c r="D1430" s="22" t="s">
        <v>9</v>
      </c>
      <c r="E1430" s="23">
        <f>原本!B1429</f>
        <v>6</v>
      </c>
      <c r="F1430" s="21">
        <f>原本!C1429</f>
        <v>0</v>
      </c>
      <c r="G1430" s="21" t="str">
        <f t="shared" si="112"/>
        <v>147-6</v>
      </c>
      <c r="H1430" s="44"/>
      <c r="I1430" s="24" t="str">
        <f>原本!D1429</f>
        <v>FENDI</v>
      </c>
      <c r="J1430" s="25" t="str">
        <f>原本!E1429</f>
        <v>バッグ</v>
      </c>
      <c r="K1430" s="25" t="str">
        <f>原本!G1429</f>
        <v>ズッキーノ　ショルダーバック</v>
      </c>
      <c r="L1430" s="26">
        <f t="shared" si="113"/>
        <v>147</v>
      </c>
      <c r="M1430" s="26" t="s">
        <v>0</v>
      </c>
      <c r="N1430" s="26">
        <f t="shared" si="114"/>
        <v>6</v>
      </c>
    </row>
    <row r="1431" spans="1:14" ht="31.5" customHeight="1" x14ac:dyDescent="0.45">
      <c r="A1431" s="6" t="str">
        <f t="shared" si="110"/>
        <v>147-7</v>
      </c>
      <c r="B1431" s="6" t="str">
        <f t="shared" si="111"/>
        <v>147-7</v>
      </c>
      <c r="C1431" s="21">
        <f>原本!A1430</f>
        <v>147</v>
      </c>
      <c r="D1431" s="22" t="s">
        <v>9</v>
      </c>
      <c r="E1431" s="23">
        <f>原本!B1430</f>
        <v>7</v>
      </c>
      <c r="F1431" s="21">
        <f>原本!C1430</f>
        <v>0</v>
      </c>
      <c r="G1431" s="21" t="str">
        <f t="shared" si="112"/>
        <v>147-7</v>
      </c>
      <c r="H1431" s="44"/>
      <c r="I1431" s="24" t="str">
        <f>原本!D1430</f>
        <v>FENDI</v>
      </c>
      <c r="J1431" s="25" t="str">
        <f>原本!E1430</f>
        <v>バッグ</v>
      </c>
      <c r="K1431" s="25" t="str">
        <f>原本!G1430</f>
        <v>ズッキーノ　ショルダーバック</v>
      </c>
      <c r="L1431" s="26">
        <f t="shared" si="113"/>
        <v>147</v>
      </c>
      <c r="M1431" s="26" t="s">
        <v>0</v>
      </c>
      <c r="N1431" s="26">
        <f t="shared" si="114"/>
        <v>7</v>
      </c>
    </row>
    <row r="1432" spans="1:14" ht="31.5" customHeight="1" x14ac:dyDescent="0.45">
      <c r="A1432" s="6" t="str">
        <f t="shared" si="110"/>
        <v>147-8</v>
      </c>
      <c r="B1432" s="6" t="str">
        <f t="shared" si="111"/>
        <v>147-8</v>
      </c>
      <c r="C1432" s="21">
        <f>原本!A1431</f>
        <v>147</v>
      </c>
      <c r="D1432" s="22" t="s">
        <v>9</v>
      </c>
      <c r="E1432" s="23">
        <f>原本!B1431</f>
        <v>8</v>
      </c>
      <c r="F1432" s="21">
        <f>原本!C1431</f>
        <v>0</v>
      </c>
      <c r="G1432" s="21" t="str">
        <f t="shared" si="112"/>
        <v>147-8</v>
      </c>
      <c r="H1432" s="44"/>
      <c r="I1432" s="24" t="str">
        <f>原本!D1431</f>
        <v>FENDI</v>
      </c>
      <c r="J1432" s="25" t="str">
        <f>原本!E1431</f>
        <v>バッグ</v>
      </c>
      <c r="K1432" s="25" t="str">
        <f>原本!G1431</f>
        <v>ズッキーノ　ショルダーバック</v>
      </c>
      <c r="L1432" s="26">
        <f t="shared" si="113"/>
        <v>147</v>
      </c>
      <c r="M1432" s="26" t="s">
        <v>0</v>
      </c>
      <c r="N1432" s="26">
        <f t="shared" si="114"/>
        <v>8</v>
      </c>
    </row>
    <row r="1433" spans="1:14" ht="31.5" customHeight="1" x14ac:dyDescent="0.45">
      <c r="A1433" s="6" t="str">
        <f t="shared" si="110"/>
        <v>147-9</v>
      </c>
      <c r="B1433" s="6" t="str">
        <f t="shared" si="111"/>
        <v>147-9</v>
      </c>
      <c r="C1433" s="21">
        <f>原本!A1432</f>
        <v>147</v>
      </c>
      <c r="D1433" s="22" t="s">
        <v>9</v>
      </c>
      <c r="E1433" s="23">
        <f>原本!B1432</f>
        <v>9</v>
      </c>
      <c r="F1433" s="21">
        <f>原本!C1432</f>
        <v>0</v>
      </c>
      <c r="G1433" s="21" t="str">
        <f t="shared" si="112"/>
        <v>147-9</v>
      </c>
      <c r="H1433" s="44"/>
      <c r="I1433" s="24" t="str">
        <f>原本!D1432</f>
        <v>FENDI</v>
      </c>
      <c r="J1433" s="25" t="str">
        <f>原本!E1432</f>
        <v>バッグ</v>
      </c>
      <c r="K1433" s="25" t="str">
        <f>原本!G1432</f>
        <v>ズッキーノ　ワンショルダー</v>
      </c>
      <c r="L1433" s="26">
        <f t="shared" si="113"/>
        <v>147</v>
      </c>
      <c r="M1433" s="26" t="s">
        <v>0</v>
      </c>
      <c r="N1433" s="26">
        <f t="shared" si="114"/>
        <v>9</v>
      </c>
    </row>
    <row r="1434" spans="1:14" ht="31.5" customHeight="1" x14ac:dyDescent="0.45">
      <c r="A1434" s="6" t="str">
        <f t="shared" si="110"/>
        <v>147-10</v>
      </c>
      <c r="B1434" s="6" t="str">
        <f t="shared" si="111"/>
        <v>147-10</v>
      </c>
      <c r="C1434" s="21">
        <f>原本!A1433</f>
        <v>147</v>
      </c>
      <c r="D1434" s="22" t="s">
        <v>9</v>
      </c>
      <c r="E1434" s="23">
        <f>原本!B1433</f>
        <v>10</v>
      </c>
      <c r="F1434" s="21">
        <f>原本!C1433</f>
        <v>0</v>
      </c>
      <c r="G1434" s="21" t="str">
        <f t="shared" si="112"/>
        <v>147-10</v>
      </c>
      <c r="H1434" s="44"/>
      <c r="I1434" s="24" t="str">
        <f>原本!D1433</f>
        <v>FENDI</v>
      </c>
      <c r="J1434" s="25" t="str">
        <f>原本!E1433</f>
        <v>バッグ</v>
      </c>
      <c r="K1434" s="25" t="str">
        <f>原本!G1433</f>
        <v>ズッキーノ　ハンドバック/付属品:袋</v>
      </c>
      <c r="L1434" s="26">
        <f t="shared" si="113"/>
        <v>147</v>
      </c>
      <c r="M1434" s="26" t="s">
        <v>0</v>
      </c>
      <c r="N1434" s="26">
        <f t="shared" si="114"/>
        <v>10</v>
      </c>
    </row>
    <row r="1435" spans="1:14" ht="31.5" customHeight="1" x14ac:dyDescent="0.45">
      <c r="A1435" s="6" t="str">
        <f t="shared" si="110"/>
        <v>148-1</v>
      </c>
      <c r="B1435" s="6" t="str">
        <f t="shared" si="111"/>
        <v>148-1</v>
      </c>
      <c r="C1435" s="21">
        <f>原本!A1434</f>
        <v>148</v>
      </c>
      <c r="D1435" s="22" t="s">
        <v>9</v>
      </c>
      <c r="E1435" s="23">
        <f>原本!B1434</f>
        <v>1</v>
      </c>
      <c r="F1435" s="21">
        <f>原本!C1434</f>
        <v>0</v>
      </c>
      <c r="G1435" s="21" t="str">
        <f t="shared" si="112"/>
        <v>148-1</v>
      </c>
      <c r="H1435" s="44"/>
      <c r="I1435" s="24" t="str">
        <f>原本!D1434</f>
        <v>GUCCI</v>
      </c>
      <c r="J1435" s="25" t="str">
        <f>原本!E1434</f>
        <v>小物</v>
      </c>
      <c r="K1435" s="25" t="str">
        <f>原本!G1434</f>
        <v>ドラえもんコラボ コンパクトウォレットミニGGスプリーム/647788/付属品:箱 袋</v>
      </c>
      <c r="L1435" s="26">
        <f t="shared" si="113"/>
        <v>148</v>
      </c>
      <c r="M1435" s="26" t="s">
        <v>0</v>
      </c>
      <c r="N1435" s="26">
        <f t="shared" si="114"/>
        <v>1</v>
      </c>
    </row>
    <row r="1436" spans="1:14" ht="31.5" customHeight="1" x14ac:dyDescent="0.45">
      <c r="A1436" s="6" t="str">
        <f t="shared" si="110"/>
        <v>148-2</v>
      </c>
      <c r="B1436" s="6" t="str">
        <f t="shared" si="111"/>
        <v>148-2</v>
      </c>
      <c r="C1436" s="21">
        <f>原本!A1435</f>
        <v>148</v>
      </c>
      <c r="D1436" s="22" t="s">
        <v>9</v>
      </c>
      <c r="E1436" s="23">
        <f>原本!B1435</f>
        <v>2</v>
      </c>
      <c r="F1436" s="21">
        <f>原本!C1435</f>
        <v>0</v>
      </c>
      <c r="G1436" s="21" t="str">
        <f t="shared" si="112"/>
        <v>148-2</v>
      </c>
      <c r="H1436" s="44"/>
      <c r="I1436" s="24" t="str">
        <f>原本!D1435</f>
        <v>GUCCI</v>
      </c>
      <c r="J1436" s="25" t="str">
        <f>原本!E1435</f>
        <v>バッグ</v>
      </c>
      <c r="K1436" s="25" t="str">
        <f>原本!G1435</f>
        <v>GGクリスタル ショルダーバッグ ブラック/760342</v>
      </c>
      <c r="L1436" s="26">
        <f t="shared" si="113"/>
        <v>148</v>
      </c>
      <c r="M1436" s="26" t="s">
        <v>0</v>
      </c>
      <c r="N1436" s="26">
        <f t="shared" si="114"/>
        <v>2</v>
      </c>
    </row>
    <row r="1437" spans="1:14" ht="31.5" customHeight="1" x14ac:dyDescent="0.45">
      <c r="A1437" s="6" t="str">
        <f t="shared" si="110"/>
        <v>148-3</v>
      </c>
      <c r="B1437" s="6" t="str">
        <f t="shared" si="111"/>
        <v>148-3</v>
      </c>
      <c r="C1437" s="21">
        <f>原本!A1436</f>
        <v>148</v>
      </c>
      <c r="D1437" s="22" t="s">
        <v>9</v>
      </c>
      <c r="E1437" s="23">
        <f>原本!B1436</f>
        <v>3</v>
      </c>
      <c r="F1437" s="21">
        <f>原本!C1436</f>
        <v>0</v>
      </c>
      <c r="G1437" s="21" t="str">
        <f t="shared" si="112"/>
        <v>148-3</v>
      </c>
      <c r="H1437" s="44"/>
      <c r="I1437" s="24" t="str">
        <f>原本!D1436</f>
        <v>GUCCI</v>
      </c>
      <c r="J1437" s="25" t="str">
        <f>原本!E1436</f>
        <v>バッグ</v>
      </c>
      <c r="K1437" s="25" t="str">
        <f>原本!G1436</f>
        <v>GGスプリーム ショルダーバッグ ブラック/523599</v>
      </c>
      <c r="L1437" s="26">
        <f t="shared" si="113"/>
        <v>148</v>
      </c>
      <c r="M1437" s="26" t="s">
        <v>0</v>
      </c>
      <c r="N1437" s="26">
        <f t="shared" si="114"/>
        <v>3</v>
      </c>
    </row>
    <row r="1438" spans="1:14" ht="31.5" customHeight="1" x14ac:dyDescent="0.45">
      <c r="A1438" s="6" t="str">
        <f t="shared" si="110"/>
        <v>148-4</v>
      </c>
      <c r="B1438" s="6" t="str">
        <f t="shared" si="111"/>
        <v>148-4</v>
      </c>
      <c r="C1438" s="21">
        <f>原本!A1437</f>
        <v>148</v>
      </c>
      <c r="D1438" s="22" t="s">
        <v>9</v>
      </c>
      <c r="E1438" s="23">
        <f>原本!B1437</f>
        <v>4</v>
      </c>
      <c r="F1438" s="21">
        <f>原本!C1437</f>
        <v>0</v>
      </c>
      <c r="G1438" s="21" t="str">
        <f t="shared" si="112"/>
        <v>148-4</v>
      </c>
      <c r="H1438" s="44"/>
      <c r="I1438" s="24" t="str">
        <f>原本!D1437</f>
        <v>GUCCI</v>
      </c>
      <c r="J1438" s="25" t="str">
        <f>原本!E1437</f>
        <v>バッグ</v>
      </c>
      <c r="K1438" s="25" t="str">
        <f>原本!G1437</f>
        <v>GGスプリーム ショルダーバッグベージュ/エボニー/122373/付属品:袋</v>
      </c>
      <c r="L1438" s="26">
        <f t="shared" si="113"/>
        <v>148</v>
      </c>
      <c r="M1438" s="26" t="s">
        <v>0</v>
      </c>
      <c r="N1438" s="26">
        <f t="shared" si="114"/>
        <v>4</v>
      </c>
    </row>
    <row r="1439" spans="1:14" ht="31.5" customHeight="1" x14ac:dyDescent="0.45">
      <c r="A1439" s="6" t="str">
        <f t="shared" si="110"/>
        <v>148-5</v>
      </c>
      <c r="B1439" s="6" t="str">
        <f t="shared" si="111"/>
        <v>148-5</v>
      </c>
      <c r="C1439" s="21">
        <f>原本!A1438</f>
        <v>148</v>
      </c>
      <c r="D1439" s="22" t="s">
        <v>9</v>
      </c>
      <c r="E1439" s="23">
        <f>原本!B1438</f>
        <v>5</v>
      </c>
      <c r="F1439" s="21">
        <f>原本!C1438</f>
        <v>0</v>
      </c>
      <c r="G1439" s="21" t="str">
        <f t="shared" si="112"/>
        <v>148-5</v>
      </c>
      <c r="H1439" s="44"/>
      <c r="I1439" s="24" t="str">
        <f>原本!D1438</f>
        <v>GUCCI</v>
      </c>
      <c r="J1439" s="25" t="str">
        <f>原本!E1438</f>
        <v>バッグ</v>
      </c>
      <c r="K1439" s="25" t="str">
        <f>原本!G1438</f>
        <v>インターロッキングG チェーン ショルダーバッグ ピンクレザー/466506/付属品:箱</v>
      </c>
      <c r="L1439" s="26">
        <f t="shared" si="113"/>
        <v>148</v>
      </c>
      <c r="M1439" s="26" t="s">
        <v>0</v>
      </c>
      <c r="N1439" s="26">
        <f t="shared" si="114"/>
        <v>5</v>
      </c>
    </row>
    <row r="1440" spans="1:14" ht="31.5" customHeight="1" x14ac:dyDescent="0.45">
      <c r="A1440" s="6" t="str">
        <f t="shared" si="110"/>
        <v>148-6</v>
      </c>
      <c r="B1440" s="6" t="str">
        <f t="shared" si="111"/>
        <v>148-6</v>
      </c>
      <c r="C1440" s="21">
        <f>原本!A1439</f>
        <v>148</v>
      </c>
      <c r="D1440" s="22" t="s">
        <v>9</v>
      </c>
      <c r="E1440" s="23">
        <f>原本!B1439</f>
        <v>6</v>
      </c>
      <c r="F1440" s="21">
        <f>原本!C1439</f>
        <v>0</v>
      </c>
      <c r="G1440" s="21" t="str">
        <f t="shared" si="112"/>
        <v>148-6</v>
      </c>
      <c r="H1440" s="44"/>
      <c r="I1440" s="24" t="str">
        <f>原本!D1439</f>
        <v>GUCCI</v>
      </c>
      <c r="J1440" s="25" t="str">
        <f>原本!E1439</f>
        <v>バッグ</v>
      </c>
      <c r="K1440" s="25" t="str">
        <f>原本!G1439</f>
        <v>GGキャンバス シェリーライン ウエストバッグ ベージュ/エボニー/28566</v>
      </c>
      <c r="L1440" s="26">
        <f t="shared" si="113"/>
        <v>148</v>
      </c>
      <c r="M1440" s="26" t="s">
        <v>0</v>
      </c>
      <c r="N1440" s="26">
        <f t="shared" si="114"/>
        <v>6</v>
      </c>
    </row>
    <row r="1441" spans="1:14" ht="31.5" customHeight="1" x14ac:dyDescent="0.45">
      <c r="A1441" s="6" t="str">
        <f t="shared" si="110"/>
        <v>148-7</v>
      </c>
      <c r="B1441" s="6" t="str">
        <f t="shared" si="111"/>
        <v>148-7</v>
      </c>
      <c r="C1441" s="21">
        <f>原本!A1440</f>
        <v>148</v>
      </c>
      <c r="D1441" s="22" t="s">
        <v>9</v>
      </c>
      <c r="E1441" s="23">
        <f>原本!B1440</f>
        <v>7</v>
      </c>
      <c r="F1441" s="21">
        <f>原本!C1440</f>
        <v>0</v>
      </c>
      <c r="G1441" s="21" t="str">
        <f t="shared" si="112"/>
        <v>148-7</v>
      </c>
      <c r="H1441" s="44"/>
      <c r="I1441" s="24" t="str">
        <f>原本!D1440</f>
        <v>GUCCI</v>
      </c>
      <c r="J1441" s="25" t="str">
        <f>原本!E1440</f>
        <v>バッグ</v>
      </c>
      <c r="K1441" s="25" t="str">
        <f>原本!G1440</f>
        <v>GGキャンバスショルダーバッグブラック/1.4021</v>
      </c>
      <c r="L1441" s="26">
        <f t="shared" si="113"/>
        <v>148</v>
      </c>
      <c r="M1441" s="26" t="s">
        <v>0</v>
      </c>
      <c r="N1441" s="26">
        <f t="shared" si="114"/>
        <v>7</v>
      </c>
    </row>
    <row r="1442" spans="1:14" ht="31.5" customHeight="1" x14ac:dyDescent="0.45">
      <c r="A1442" s="6" t="str">
        <f t="shared" si="110"/>
        <v>148-8</v>
      </c>
      <c r="B1442" s="6" t="str">
        <f t="shared" si="111"/>
        <v>148-8</v>
      </c>
      <c r="C1442" s="21">
        <f>原本!A1441</f>
        <v>148</v>
      </c>
      <c r="D1442" s="22" t="s">
        <v>9</v>
      </c>
      <c r="E1442" s="23">
        <f>原本!B1441</f>
        <v>8</v>
      </c>
      <c r="F1442" s="21">
        <f>原本!C1441</f>
        <v>0</v>
      </c>
      <c r="G1442" s="21" t="str">
        <f t="shared" si="112"/>
        <v>148-8</v>
      </c>
      <c r="H1442" s="44"/>
      <c r="I1442" s="24" t="str">
        <f>原本!D1441</f>
        <v>GUCCI</v>
      </c>
      <c r="J1442" s="25" t="str">
        <f>原本!E1441</f>
        <v>小物</v>
      </c>
      <c r="K1442" s="25" t="str">
        <f>原本!G1441</f>
        <v>GGキャンバス シェリーライン ポーチ ベージュ/エボニー 未使用/256639/付属品:袋</v>
      </c>
      <c r="L1442" s="26">
        <f t="shared" si="113"/>
        <v>148</v>
      </c>
      <c r="M1442" s="26" t="s">
        <v>0</v>
      </c>
      <c r="N1442" s="26">
        <f t="shared" si="114"/>
        <v>8</v>
      </c>
    </row>
    <row r="1443" spans="1:14" ht="31.5" customHeight="1" x14ac:dyDescent="0.45">
      <c r="A1443" s="6" t="str">
        <f t="shared" si="110"/>
        <v>148-9</v>
      </c>
      <c r="B1443" s="6" t="str">
        <f t="shared" si="111"/>
        <v>148-9</v>
      </c>
      <c r="C1443" s="21">
        <f>原本!A1442</f>
        <v>148</v>
      </c>
      <c r="D1443" s="22" t="s">
        <v>9</v>
      </c>
      <c r="E1443" s="23">
        <f>原本!B1442</f>
        <v>9</v>
      </c>
      <c r="F1443" s="21">
        <f>原本!C1442</f>
        <v>0</v>
      </c>
      <c r="G1443" s="21" t="str">
        <f t="shared" si="112"/>
        <v>148-9</v>
      </c>
      <c r="H1443" s="44"/>
      <c r="I1443" s="24" t="str">
        <f>原本!D1442</f>
        <v>GUCCI</v>
      </c>
      <c r="J1443" s="25" t="str">
        <f>原本!E1442</f>
        <v>その他</v>
      </c>
      <c r="K1443" s="25" t="str">
        <f>原本!G1442</f>
        <v>エコ ウォッシュ ドデニム サンダルブラック 未使用/623212/付属品:箱 袋</v>
      </c>
      <c r="L1443" s="26">
        <f t="shared" si="113"/>
        <v>148</v>
      </c>
      <c r="M1443" s="26" t="s">
        <v>0</v>
      </c>
      <c r="N1443" s="26">
        <f t="shared" si="114"/>
        <v>9</v>
      </c>
    </row>
    <row r="1444" spans="1:14" ht="31.5" customHeight="1" x14ac:dyDescent="0.45">
      <c r="A1444" s="6" t="str">
        <f t="shared" si="110"/>
        <v>148-10</v>
      </c>
      <c r="B1444" s="6" t="str">
        <f t="shared" si="111"/>
        <v>148-10</v>
      </c>
      <c r="C1444" s="21">
        <f>原本!A1443</f>
        <v>148</v>
      </c>
      <c r="D1444" s="22" t="s">
        <v>9</v>
      </c>
      <c r="E1444" s="23">
        <f>原本!B1443</f>
        <v>10</v>
      </c>
      <c r="F1444" s="21">
        <f>原本!C1443</f>
        <v>0</v>
      </c>
      <c r="G1444" s="21" t="str">
        <f t="shared" si="112"/>
        <v>148-10</v>
      </c>
      <c r="H1444" s="44"/>
      <c r="I1444" s="24" t="str">
        <f>原本!D1443</f>
        <v>GUCCI</v>
      </c>
      <c r="J1444" s="25" t="str">
        <f>原本!E1443</f>
        <v>小物</v>
      </c>
      <c r="K1444" s="25" t="str">
        <f>原本!G1443</f>
        <v>サングラス 4点セット 未使用/付属品:ケース</v>
      </c>
      <c r="L1444" s="26">
        <f t="shared" si="113"/>
        <v>148</v>
      </c>
      <c r="M1444" s="26" t="s">
        <v>0</v>
      </c>
      <c r="N1444" s="26">
        <f t="shared" si="114"/>
        <v>10</v>
      </c>
    </row>
    <row r="1445" spans="1:14" ht="31.5" customHeight="1" x14ac:dyDescent="0.45">
      <c r="A1445" s="6" t="str">
        <f t="shared" si="110"/>
        <v>149-1</v>
      </c>
      <c r="B1445" s="6" t="str">
        <f t="shared" si="111"/>
        <v>149-1</v>
      </c>
      <c r="C1445" s="21">
        <f>原本!A1444</f>
        <v>149</v>
      </c>
      <c r="D1445" s="22" t="s">
        <v>9</v>
      </c>
      <c r="E1445" s="23">
        <f>原本!B1444</f>
        <v>1</v>
      </c>
      <c r="F1445" s="21">
        <f>原本!C1444</f>
        <v>0</v>
      </c>
      <c r="G1445" s="21" t="str">
        <f t="shared" si="112"/>
        <v>149-1</v>
      </c>
      <c r="H1445" s="44"/>
      <c r="I1445" s="24" t="str">
        <f>原本!D1444</f>
        <v>LOUIS VUITTON</v>
      </c>
      <c r="J1445" s="25" t="str">
        <f>原本!E1444</f>
        <v>バッグ</v>
      </c>
      <c r="K1445" s="25" t="str">
        <f>原本!G1444</f>
        <v>アズール　エウ゛ァ/付属品:ストラップ</v>
      </c>
      <c r="L1445" s="26">
        <f t="shared" si="113"/>
        <v>149</v>
      </c>
      <c r="M1445" s="26" t="s">
        <v>0</v>
      </c>
      <c r="N1445" s="26">
        <f t="shared" si="114"/>
        <v>1</v>
      </c>
    </row>
    <row r="1446" spans="1:14" ht="31.5" customHeight="1" x14ac:dyDescent="0.45">
      <c r="A1446" s="6" t="str">
        <f t="shared" si="110"/>
        <v>149-2</v>
      </c>
      <c r="B1446" s="6" t="str">
        <f t="shared" si="111"/>
        <v>149-2</v>
      </c>
      <c r="C1446" s="21">
        <f>原本!A1445</f>
        <v>149</v>
      </c>
      <c r="D1446" s="22" t="s">
        <v>9</v>
      </c>
      <c r="E1446" s="23">
        <f>原本!B1445</f>
        <v>2</v>
      </c>
      <c r="F1446" s="21">
        <f>原本!C1445</f>
        <v>0</v>
      </c>
      <c r="G1446" s="21" t="str">
        <f t="shared" si="112"/>
        <v>149-2</v>
      </c>
      <c r="H1446" s="44"/>
      <c r="I1446" s="24" t="str">
        <f>原本!D1445</f>
        <v>LOUIS VUITTON</v>
      </c>
      <c r="J1446" s="25" t="str">
        <f>原本!E1445</f>
        <v>バッグ</v>
      </c>
      <c r="K1446" s="25" t="str">
        <f>原本!G1445</f>
        <v>アズール　スピーディ２５</v>
      </c>
      <c r="L1446" s="26">
        <f t="shared" si="113"/>
        <v>149</v>
      </c>
      <c r="M1446" s="26" t="s">
        <v>0</v>
      </c>
      <c r="N1446" s="26">
        <f t="shared" si="114"/>
        <v>2</v>
      </c>
    </row>
    <row r="1447" spans="1:14" ht="31.5" customHeight="1" x14ac:dyDescent="0.45">
      <c r="A1447" s="6" t="str">
        <f t="shared" si="110"/>
        <v>149-3</v>
      </c>
      <c r="B1447" s="6" t="str">
        <f t="shared" si="111"/>
        <v>149-3</v>
      </c>
      <c r="C1447" s="21">
        <f>原本!A1446</f>
        <v>149</v>
      </c>
      <c r="D1447" s="22" t="s">
        <v>9</v>
      </c>
      <c r="E1447" s="23">
        <f>原本!B1446</f>
        <v>3</v>
      </c>
      <c r="F1447" s="21">
        <f>原本!C1446</f>
        <v>0</v>
      </c>
      <c r="G1447" s="21" t="str">
        <f t="shared" si="112"/>
        <v>149-3</v>
      </c>
      <c r="H1447" s="44"/>
      <c r="I1447" s="24" t="str">
        <f>原本!D1446</f>
        <v>LOUIS VUITTON</v>
      </c>
      <c r="J1447" s="25" t="str">
        <f>原本!E1446</f>
        <v>バッグ</v>
      </c>
      <c r="K1447" s="25" t="str">
        <f>原本!G1446</f>
        <v>アズール　トータリーＰＭ</v>
      </c>
      <c r="L1447" s="26">
        <f t="shared" si="113"/>
        <v>149</v>
      </c>
      <c r="M1447" s="26" t="s">
        <v>0</v>
      </c>
      <c r="N1447" s="26">
        <f t="shared" si="114"/>
        <v>3</v>
      </c>
    </row>
    <row r="1448" spans="1:14" ht="31.5" customHeight="1" x14ac:dyDescent="0.45">
      <c r="A1448" s="6" t="str">
        <f t="shared" si="110"/>
        <v>149-4</v>
      </c>
      <c r="B1448" s="6" t="str">
        <f t="shared" si="111"/>
        <v>149-4</v>
      </c>
      <c r="C1448" s="21">
        <f>原本!A1447</f>
        <v>149</v>
      </c>
      <c r="D1448" s="22" t="s">
        <v>9</v>
      </c>
      <c r="E1448" s="23">
        <f>原本!B1447</f>
        <v>4</v>
      </c>
      <c r="F1448" s="21">
        <f>原本!C1447</f>
        <v>0</v>
      </c>
      <c r="G1448" s="21" t="str">
        <f t="shared" si="112"/>
        <v>149-4</v>
      </c>
      <c r="H1448" s="44"/>
      <c r="I1448" s="24" t="str">
        <f>原本!D1447</f>
        <v>LOUIS VUITTON</v>
      </c>
      <c r="J1448" s="25" t="str">
        <f>原本!E1447</f>
        <v>バッグ</v>
      </c>
      <c r="K1448" s="25" t="str">
        <f>原本!G1447</f>
        <v>ダミエ　スピーディバンドリエール３５/付属品:ストラップ　鍵　カデナ</v>
      </c>
      <c r="L1448" s="26">
        <f t="shared" si="113"/>
        <v>149</v>
      </c>
      <c r="M1448" s="26" t="s">
        <v>0</v>
      </c>
      <c r="N1448" s="26">
        <f t="shared" si="114"/>
        <v>4</v>
      </c>
    </row>
    <row r="1449" spans="1:14" ht="31.5" customHeight="1" x14ac:dyDescent="0.45">
      <c r="A1449" s="6" t="str">
        <f t="shared" si="110"/>
        <v>149-5</v>
      </c>
      <c r="B1449" s="6" t="str">
        <f t="shared" si="111"/>
        <v>149-5</v>
      </c>
      <c r="C1449" s="21">
        <f>原本!A1448</f>
        <v>149</v>
      </c>
      <c r="D1449" s="22" t="s">
        <v>9</v>
      </c>
      <c r="E1449" s="23">
        <f>原本!B1448</f>
        <v>5</v>
      </c>
      <c r="F1449" s="21">
        <f>原本!C1448</f>
        <v>0</v>
      </c>
      <c r="G1449" s="21" t="str">
        <f t="shared" si="112"/>
        <v>149-5</v>
      </c>
      <c r="H1449" s="44"/>
      <c r="I1449" s="24" t="str">
        <f>原本!D1448</f>
        <v>LOUIS VUITTON</v>
      </c>
      <c r="J1449" s="25" t="str">
        <f>原本!E1448</f>
        <v>バッグ</v>
      </c>
      <c r="K1449" s="25" t="str">
        <f>原本!G1448</f>
        <v>ダミエ　ジェイクメッセンジャーＰＭ</v>
      </c>
      <c r="L1449" s="26">
        <f t="shared" si="113"/>
        <v>149</v>
      </c>
      <c r="M1449" s="26" t="s">
        <v>0</v>
      </c>
      <c r="N1449" s="26">
        <f t="shared" si="114"/>
        <v>5</v>
      </c>
    </row>
    <row r="1450" spans="1:14" ht="31.5" customHeight="1" x14ac:dyDescent="0.45">
      <c r="A1450" s="6" t="str">
        <f t="shared" si="110"/>
        <v>149-6</v>
      </c>
      <c r="B1450" s="6" t="str">
        <f t="shared" si="111"/>
        <v>149-6</v>
      </c>
      <c r="C1450" s="21">
        <f>原本!A1449</f>
        <v>149</v>
      </c>
      <c r="D1450" s="22" t="s">
        <v>9</v>
      </c>
      <c r="E1450" s="23">
        <f>原本!B1449</f>
        <v>6</v>
      </c>
      <c r="F1450" s="21">
        <f>原本!C1449</f>
        <v>0</v>
      </c>
      <c r="G1450" s="21" t="str">
        <f t="shared" si="112"/>
        <v>149-6</v>
      </c>
      <c r="H1450" s="44"/>
      <c r="I1450" s="24" t="str">
        <f>原本!D1449</f>
        <v>LOUIS VUITTON</v>
      </c>
      <c r="J1450" s="25" t="str">
        <f>原本!E1449</f>
        <v>バッグ</v>
      </c>
      <c r="K1450" s="25" t="str">
        <f>原本!G1449</f>
        <v>グラフィット　トマス</v>
      </c>
      <c r="L1450" s="26">
        <f t="shared" si="113"/>
        <v>149</v>
      </c>
      <c r="M1450" s="26" t="s">
        <v>0</v>
      </c>
      <c r="N1450" s="26">
        <f t="shared" si="114"/>
        <v>6</v>
      </c>
    </row>
    <row r="1451" spans="1:14" ht="31.5" customHeight="1" x14ac:dyDescent="0.45">
      <c r="A1451" s="6" t="str">
        <f t="shared" si="110"/>
        <v>149-7</v>
      </c>
      <c r="B1451" s="6" t="str">
        <f t="shared" si="111"/>
        <v>149-7</v>
      </c>
      <c r="C1451" s="21">
        <f>原本!A1450</f>
        <v>149</v>
      </c>
      <c r="D1451" s="22" t="s">
        <v>9</v>
      </c>
      <c r="E1451" s="23">
        <f>原本!B1450</f>
        <v>7</v>
      </c>
      <c r="F1451" s="21">
        <f>原本!C1450</f>
        <v>0</v>
      </c>
      <c r="G1451" s="21" t="str">
        <f t="shared" si="112"/>
        <v>149-7</v>
      </c>
      <c r="H1451" s="44"/>
      <c r="I1451" s="24" t="str">
        <f>原本!D1450</f>
        <v>LOUIS VUITTON</v>
      </c>
      <c r="J1451" s="25" t="str">
        <f>原本!E1450</f>
        <v>バッグ</v>
      </c>
      <c r="K1451" s="25" t="str">
        <f>原本!G1450</f>
        <v>ウ゛ェルニ　モンタナ　アマラント/付属品:保存袋</v>
      </c>
      <c r="L1451" s="26">
        <f t="shared" si="113"/>
        <v>149</v>
      </c>
      <c r="M1451" s="26" t="s">
        <v>0</v>
      </c>
      <c r="N1451" s="26">
        <f t="shared" si="114"/>
        <v>7</v>
      </c>
    </row>
    <row r="1452" spans="1:14" ht="31.5" customHeight="1" x14ac:dyDescent="0.45">
      <c r="A1452" s="6" t="str">
        <f t="shared" si="110"/>
        <v>149-8</v>
      </c>
      <c r="B1452" s="6" t="str">
        <f t="shared" si="111"/>
        <v>149-8</v>
      </c>
      <c r="C1452" s="21">
        <f>原本!A1451</f>
        <v>149</v>
      </c>
      <c r="D1452" s="22" t="s">
        <v>9</v>
      </c>
      <c r="E1452" s="23">
        <f>原本!B1451</f>
        <v>8</v>
      </c>
      <c r="F1452" s="21">
        <f>原本!C1451</f>
        <v>0</v>
      </c>
      <c r="G1452" s="21" t="str">
        <f t="shared" si="112"/>
        <v>149-8</v>
      </c>
      <c r="H1452" s="44"/>
      <c r="I1452" s="24" t="str">
        <f>原本!D1451</f>
        <v>LOUIS VUITTON</v>
      </c>
      <c r="J1452" s="25" t="str">
        <f>原本!E1451</f>
        <v>バッグ</v>
      </c>
      <c r="K1452" s="25" t="str">
        <f>原本!G1451</f>
        <v>ウ゛ェルニ　ロデオドライブアマラント/付属品:保存袋 ストラップ</v>
      </c>
      <c r="L1452" s="26">
        <f t="shared" si="113"/>
        <v>149</v>
      </c>
      <c r="M1452" s="26" t="s">
        <v>0</v>
      </c>
      <c r="N1452" s="26">
        <f t="shared" si="114"/>
        <v>8</v>
      </c>
    </row>
    <row r="1453" spans="1:14" ht="31.5" customHeight="1" x14ac:dyDescent="0.45">
      <c r="A1453" s="6" t="str">
        <f t="shared" si="110"/>
        <v>149-9</v>
      </c>
      <c r="B1453" s="6" t="str">
        <f t="shared" si="111"/>
        <v>149-9</v>
      </c>
      <c r="C1453" s="21">
        <f>原本!A1452</f>
        <v>149</v>
      </c>
      <c r="D1453" s="22" t="s">
        <v>9</v>
      </c>
      <c r="E1453" s="23">
        <f>原本!B1452</f>
        <v>9</v>
      </c>
      <c r="F1453" s="21">
        <f>原本!C1452</f>
        <v>0</v>
      </c>
      <c r="G1453" s="21" t="str">
        <f t="shared" si="112"/>
        <v>149-9</v>
      </c>
      <c r="H1453" s="44"/>
      <c r="I1453" s="24" t="str">
        <f>原本!D1452</f>
        <v>LOUIS VUITTON</v>
      </c>
      <c r="J1453" s="25" t="str">
        <f>原本!E1452</f>
        <v>バッグ</v>
      </c>
      <c r="K1453" s="25" t="str">
        <f>原本!G1452</f>
        <v>ジェアン　ピロット　ブルーオセアン</v>
      </c>
      <c r="L1453" s="26">
        <f t="shared" si="113"/>
        <v>149</v>
      </c>
      <c r="M1453" s="26" t="s">
        <v>0</v>
      </c>
      <c r="N1453" s="26">
        <f t="shared" si="114"/>
        <v>9</v>
      </c>
    </row>
    <row r="1454" spans="1:14" ht="31.5" customHeight="1" x14ac:dyDescent="0.45">
      <c r="A1454" s="6" t="str">
        <f t="shared" si="110"/>
        <v>149-10</v>
      </c>
      <c r="B1454" s="6" t="str">
        <f t="shared" si="111"/>
        <v>149-10</v>
      </c>
      <c r="C1454" s="21">
        <f>原本!A1453</f>
        <v>149</v>
      </c>
      <c r="D1454" s="22" t="s">
        <v>9</v>
      </c>
      <c r="E1454" s="23">
        <f>原本!B1453</f>
        <v>10</v>
      </c>
      <c r="F1454" s="21">
        <f>原本!C1453</f>
        <v>0</v>
      </c>
      <c r="G1454" s="21" t="str">
        <f t="shared" si="112"/>
        <v>149-10</v>
      </c>
      <c r="H1454" s="44"/>
      <c r="I1454" s="24" t="str">
        <f>原本!D1453</f>
        <v>LOUIS VUITTON</v>
      </c>
      <c r="J1454" s="25" t="str">
        <f>原本!E1453</f>
        <v>バッグ</v>
      </c>
      <c r="K1454" s="25" t="str">
        <f>原本!G1453</f>
        <v>モノミニ　ルシーユＰＭ　ピンク</v>
      </c>
      <c r="L1454" s="26">
        <f t="shared" si="113"/>
        <v>149</v>
      </c>
      <c r="M1454" s="26" t="s">
        <v>0</v>
      </c>
      <c r="N1454" s="26">
        <f t="shared" si="114"/>
        <v>10</v>
      </c>
    </row>
    <row r="1455" spans="1:14" ht="31.5" customHeight="1" x14ac:dyDescent="0.45">
      <c r="A1455" s="6" t="str">
        <f t="shared" si="110"/>
        <v>150-1</v>
      </c>
      <c r="B1455" s="6" t="str">
        <f t="shared" si="111"/>
        <v>150-1</v>
      </c>
      <c r="C1455" s="21">
        <f>原本!A1454</f>
        <v>150</v>
      </c>
      <c r="D1455" s="22" t="s">
        <v>9</v>
      </c>
      <c r="E1455" s="23">
        <f>原本!B1454</f>
        <v>1</v>
      </c>
      <c r="F1455" s="21">
        <f>原本!C1454</f>
        <v>0</v>
      </c>
      <c r="G1455" s="21" t="str">
        <f t="shared" si="112"/>
        <v>150-1</v>
      </c>
      <c r="H1455" s="44"/>
      <c r="I1455" s="24" t="str">
        <f>原本!D1454</f>
        <v>Christian Dior</v>
      </c>
      <c r="J1455" s="25" t="str">
        <f>原本!E1454</f>
        <v>小物</v>
      </c>
      <c r="K1455" s="25" t="str">
        <f>原本!G1454</f>
        <v>ネックレス　山/16点/付属品:箱×4</v>
      </c>
      <c r="L1455" s="26">
        <f t="shared" si="113"/>
        <v>150</v>
      </c>
      <c r="M1455" s="26" t="s">
        <v>0</v>
      </c>
      <c r="N1455" s="26">
        <f t="shared" si="114"/>
        <v>1</v>
      </c>
    </row>
    <row r="1456" spans="1:14" ht="31.5" customHeight="1" x14ac:dyDescent="0.45">
      <c r="A1456" s="6" t="str">
        <f t="shared" si="110"/>
        <v>150-2</v>
      </c>
      <c r="B1456" s="6" t="str">
        <f t="shared" si="111"/>
        <v>150-2</v>
      </c>
      <c r="C1456" s="21">
        <f>原本!A1455</f>
        <v>150</v>
      </c>
      <c r="D1456" s="22" t="s">
        <v>9</v>
      </c>
      <c r="E1456" s="23">
        <f>原本!B1455</f>
        <v>2</v>
      </c>
      <c r="F1456" s="21">
        <f>原本!C1455</f>
        <v>0</v>
      </c>
      <c r="G1456" s="21" t="str">
        <f t="shared" si="112"/>
        <v>150-2</v>
      </c>
      <c r="H1456" s="44"/>
      <c r="I1456" s="24" t="str">
        <f>原本!D1455</f>
        <v>Christian Dior</v>
      </c>
      <c r="J1456" s="25" t="str">
        <f>原本!E1455</f>
        <v>小物</v>
      </c>
      <c r="K1456" s="25" t="str">
        <f>原本!G1455</f>
        <v>ネックレス　山/16点</v>
      </c>
      <c r="L1456" s="26">
        <f t="shared" si="113"/>
        <v>150</v>
      </c>
      <c r="M1456" s="26" t="s">
        <v>0</v>
      </c>
      <c r="N1456" s="26">
        <f t="shared" si="114"/>
        <v>2</v>
      </c>
    </row>
    <row r="1457" spans="1:14" ht="31.5" customHeight="1" x14ac:dyDescent="0.45">
      <c r="A1457" s="6" t="str">
        <f t="shared" si="110"/>
        <v>150-3</v>
      </c>
      <c r="B1457" s="6" t="str">
        <f t="shared" si="111"/>
        <v>150-3</v>
      </c>
      <c r="C1457" s="21">
        <f>原本!A1456</f>
        <v>150</v>
      </c>
      <c r="D1457" s="22" t="s">
        <v>9</v>
      </c>
      <c r="E1457" s="23">
        <f>原本!B1456</f>
        <v>3</v>
      </c>
      <c r="F1457" s="21">
        <f>原本!C1456</f>
        <v>0</v>
      </c>
      <c r="G1457" s="21" t="str">
        <f t="shared" si="112"/>
        <v>150-3</v>
      </c>
      <c r="H1457" s="44"/>
      <c r="I1457" s="24" t="str">
        <f>原本!D1456</f>
        <v>Christian Dior</v>
      </c>
      <c r="J1457" s="25" t="str">
        <f>原本!E1456</f>
        <v>小物</v>
      </c>
      <c r="K1457" s="25" t="str">
        <f>原本!G1456</f>
        <v>ブレスレット　山/9点/付属品:ケース</v>
      </c>
      <c r="L1457" s="26">
        <f t="shared" si="113"/>
        <v>150</v>
      </c>
      <c r="M1457" s="26" t="s">
        <v>0</v>
      </c>
      <c r="N1457" s="26">
        <f t="shared" si="114"/>
        <v>3</v>
      </c>
    </row>
    <row r="1458" spans="1:14" ht="31.5" customHeight="1" x14ac:dyDescent="0.45">
      <c r="A1458" s="6" t="str">
        <f t="shared" si="110"/>
        <v>150-4</v>
      </c>
      <c r="B1458" s="6" t="str">
        <f t="shared" si="111"/>
        <v>150-4</v>
      </c>
      <c r="C1458" s="21">
        <f>原本!A1457</f>
        <v>150</v>
      </c>
      <c r="D1458" s="22" t="s">
        <v>9</v>
      </c>
      <c r="E1458" s="23">
        <f>原本!B1457</f>
        <v>4</v>
      </c>
      <c r="F1458" s="21">
        <f>原本!C1457</f>
        <v>0</v>
      </c>
      <c r="G1458" s="21" t="str">
        <f t="shared" si="112"/>
        <v>150-4</v>
      </c>
      <c r="H1458" s="44"/>
      <c r="I1458" s="24" t="str">
        <f>原本!D1457</f>
        <v>Christian Dior</v>
      </c>
      <c r="J1458" s="25" t="str">
        <f>原本!E1457</f>
        <v>小物</v>
      </c>
      <c r="K1458" s="25" t="str">
        <f>原本!G1457</f>
        <v>イヤリング　山/4点/付属品:箱</v>
      </c>
      <c r="L1458" s="26">
        <f t="shared" si="113"/>
        <v>150</v>
      </c>
      <c r="M1458" s="26" t="s">
        <v>0</v>
      </c>
      <c r="N1458" s="26">
        <f t="shared" si="114"/>
        <v>4</v>
      </c>
    </row>
    <row r="1459" spans="1:14" ht="31.5" customHeight="1" x14ac:dyDescent="0.45">
      <c r="A1459" s="6" t="str">
        <f t="shared" si="110"/>
        <v>150-5</v>
      </c>
      <c r="B1459" s="6" t="str">
        <f t="shared" si="111"/>
        <v>150-5</v>
      </c>
      <c r="C1459" s="21">
        <f>原本!A1458</f>
        <v>150</v>
      </c>
      <c r="D1459" s="22" t="s">
        <v>9</v>
      </c>
      <c r="E1459" s="23">
        <f>原本!B1458</f>
        <v>5</v>
      </c>
      <c r="F1459" s="21">
        <f>原本!C1458</f>
        <v>0</v>
      </c>
      <c r="G1459" s="21" t="str">
        <f t="shared" si="112"/>
        <v>150-5</v>
      </c>
      <c r="H1459" s="44"/>
      <c r="I1459" s="24" t="str">
        <f>原本!D1458</f>
        <v>GUCCI</v>
      </c>
      <c r="J1459" s="25" t="str">
        <f>原本!E1458</f>
        <v>小物</v>
      </c>
      <c r="K1459" s="25" t="str">
        <f>原本!G1458</f>
        <v>アクセサリー　山/14点/付属品:箱×3・袋×3</v>
      </c>
      <c r="L1459" s="26">
        <f t="shared" si="113"/>
        <v>150</v>
      </c>
      <c r="M1459" s="26" t="s">
        <v>0</v>
      </c>
      <c r="N1459" s="26">
        <f t="shared" si="114"/>
        <v>5</v>
      </c>
    </row>
    <row r="1460" spans="1:14" ht="31.5" customHeight="1" x14ac:dyDescent="0.45">
      <c r="A1460" s="6" t="str">
        <f t="shared" si="110"/>
        <v>150-6</v>
      </c>
      <c r="B1460" s="6" t="str">
        <f t="shared" si="111"/>
        <v>150-6</v>
      </c>
      <c r="C1460" s="21">
        <f>原本!A1459</f>
        <v>150</v>
      </c>
      <c r="D1460" s="22" t="s">
        <v>9</v>
      </c>
      <c r="E1460" s="23">
        <f>原本!B1459</f>
        <v>6</v>
      </c>
      <c r="F1460" s="21">
        <f>原本!C1459</f>
        <v>0</v>
      </c>
      <c r="G1460" s="21" t="str">
        <f t="shared" si="112"/>
        <v>150-6</v>
      </c>
      <c r="H1460" s="44"/>
      <c r="I1460" s="24" t="str">
        <f>原本!D1459</f>
        <v>SAINT LAURENT</v>
      </c>
      <c r="J1460" s="25" t="str">
        <f>原本!E1459</f>
        <v>小物</v>
      </c>
      <c r="K1460" s="25" t="str">
        <f>原本!G1459</f>
        <v>アクセサリー　山/4点</v>
      </c>
      <c r="L1460" s="26">
        <f t="shared" si="113"/>
        <v>150</v>
      </c>
      <c r="M1460" s="26" t="s">
        <v>0</v>
      </c>
      <c r="N1460" s="26">
        <f t="shared" si="114"/>
        <v>6</v>
      </c>
    </row>
    <row r="1461" spans="1:14" ht="31.5" customHeight="1" x14ac:dyDescent="0.45">
      <c r="A1461" s="6" t="str">
        <f t="shared" si="110"/>
        <v>150-7</v>
      </c>
      <c r="B1461" s="6" t="str">
        <f t="shared" si="111"/>
        <v>150-7</v>
      </c>
      <c r="C1461" s="21">
        <f>原本!A1460</f>
        <v>150</v>
      </c>
      <c r="D1461" s="22" t="s">
        <v>9</v>
      </c>
      <c r="E1461" s="23">
        <f>原本!B1460</f>
        <v>7</v>
      </c>
      <c r="F1461" s="21">
        <f>原本!C1460</f>
        <v>0</v>
      </c>
      <c r="G1461" s="21" t="str">
        <f t="shared" si="112"/>
        <v>150-7</v>
      </c>
      <c r="H1461" s="44"/>
      <c r="I1461" s="24" t="str">
        <f>原本!D1460</f>
        <v>FENDI</v>
      </c>
      <c r="J1461" s="25" t="str">
        <f>原本!E1460</f>
        <v>小物</v>
      </c>
      <c r="K1461" s="25" t="str">
        <f>原本!G1460</f>
        <v>ネックレス　トップ×3/付属品:箱・袋</v>
      </c>
      <c r="L1461" s="26">
        <f t="shared" si="113"/>
        <v>150</v>
      </c>
      <c r="M1461" s="26" t="s">
        <v>0</v>
      </c>
      <c r="N1461" s="26">
        <f t="shared" si="114"/>
        <v>7</v>
      </c>
    </row>
    <row r="1462" spans="1:14" ht="31.5" customHeight="1" x14ac:dyDescent="0.45">
      <c r="A1462" s="6" t="str">
        <f t="shared" si="110"/>
        <v>150-8</v>
      </c>
      <c r="B1462" s="6" t="str">
        <f t="shared" si="111"/>
        <v>150-8</v>
      </c>
      <c r="C1462" s="21">
        <f>原本!A1461</f>
        <v>150</v>
      </c>
      <c r="D1462" s="22" t="s">
        <v>9</v>
      </c>
      <c r="E1462" s="23">
        <f>原本!B1461</f>
        <v>8</v>
      </c>
      <c r="F1462" s="21">
        <f>原本!C1461</f>
        <v>0</v>
      </c>
      <c r="G1462" s="21" t="str">
        <f t="shared" si="112"/>
        <v>150-8</v>
      </c>
      <c r="H1462" s="44"/>
      <c r="I1462" s="24" t="str">
        <f>原本!D1461</f>
        <v>GIVENCHY</v>
      </c>
      <c r="J1462" s="25" t="str">
        <f>原本!E1461</f>
        <v>小物</v>
      </c>
      <c r="K1462" s="25" t="str">
        <f>原本!G1461</f>
        <v>アクセサリー　山/28点/付属品:袋×2</v>
      </c>
      <c r="L1462" s="26">
        <f t="shared" si="113"/>
        <v>150</v>
      </c>
      <c r="M1462" s="26" t="s">
        <v>0</v>
      </c>
      <c r="N1462" s="26">
        <f t="shared" si="114"/>
        <v>8</v>
      </c>
    </row>
    <row r="1463" spans="1:14" ht="31.5" customHeight="1" x14ac:dyDescent="0.45">
      <c r="A1463" s="6" t="str">
        <f t="shared" si="110"/>
        <v>150-9</v>
      </c>
      <c r="B1463" s="6" t="str">
        <f t="shared" si="111"/>
        <v>150-9</v>
      </c>
      <c r="C1463" s="21">
        <f>原本!A1462</f>
        <v>150</v>
      </c>
      <c r="D1463" s="22" t="s">
        <v>9</v>
      </c>
      <c r="E1463" s="23">
        <f>原本!B1462</f>
        <v>9</v>
      </c>
      <c r="F1463" s="21">
        <f>原本!C1462</f>
        <v>0</v>
      </c>
      <c r="G1463" s="21" t="str">
        <f t="shared" si="112"/>
        <v>150-9</v>
      </c>
      <c r="H1463" s="44"/>
      <c r="I1463" s="24" t="str">
        <f>原本!D1462</f>
        <v>Vivienne Westwood</v>
      </c>
      <c r="J1463" s="25" t="str">
        <f>原本!E1462</f>
        <v>小物</v>
      </c>
      <c r="K1463" s="25" t="str">
        <f>原本!G1462</f>
        <v>小物　山/3点/付属品:袋</v>
      </c>
      <c r="L1463" s="26">
        <f t="shared" si="113"/>
        <v>150</v>
      </c>
      <c r="M1463" s="26" t="s">
        <v>0</v>
      </c>
      <c r="N1463" s="26">
        <f t="shared" si="114"/>
        <v>9</v>
      </c>
    </row>
    <row r="1464" spans="1:14" ht="31.5" customHeight="1" x14ac:dyDescent="0.45">
      <c r="A1464" s="6" t="str">
        <f t="shared" si="110"/>
        <v>150-10</v>
      </c>
      <c r="B1464" s="6" t="str">
        <f t="shared" si="111"/>
        <v>150-10</v>
      </c>
      <c r="C1464" s="21">
        <f>原本!A1463</f>
        <v>150</v>
      </c>
      <c r="D1464" s="22" t="s">
        <v>9</v>
      </c>
      <c r="E1464" s="23">
        <f>原本!B1463</f>
        <v>10</v>
      </c>
      <c r="F1464" s="21">
        <f>原本!C1463</f>
        <v>0</v>
      </c>
      <c r="G1464" s="21" t="str">
        <f t="shared" si="112"/>
        <v>150-10</v>
      </c>
      <c r="H1464" s="44"/>
      <c r="I1464" s="24" t="str">
        <f>原本!D1463</f>
        <v>BOTTEGA VENETA</v>
      </c>
      <c r="J1464" s="25" t="str">
        <f>原本!E1463</f>
        <v>小物</v>
      </c>
      <c r="K1464" s="25" t="str">
        <f>原本!G1463</f>
        <v>小物　山/3点</v>
      </c>
      <c r="L1464" s="26">
        <f t="shared" si="113"/>
        <v>150</v>
      </c>
      <c r="M1464" s="26" t="s">
        <v>0</v>
      </c>
      <c r="N1464" s="26">
        <f t="shared" si="114"/>
        <v>10</v>
      </c>
    </row>
    <row r="1465" spans="1:14" ht="31.5" customHeight="1" x14ac:dyDescent="0.45">
      <c r="A1465" s="6" t="str">
        <f t="shared" si="110"/>
        <v>151-1</v>
      </c>
      <c r="B1465" s="6" t="str">
        <f t="shared" si="111"/>
        <v>151-1</v>
      </c>
      <c r="C1465" s="21">
        <f>原本!A1464</f>
        <v>151</v>
      </c>
      <c r="D1465" s="22" t="s">
        <v>9</v>
      </c>
      <c r="E1465" s="23">
        <f>原本!B1464</f>
        <v>1</v>
      </c>
      <c r="F1465" s="21">
        <f>原本!C1464</f>
        <v>0</v>
      </c>
      <c r="G1465" s="21" t="str">
        <f t="shared" si="112"/>
        <v>151-1</v>
      </c>
      <c r="H1465" s="44"/>
      <c r="I1465" s="24" t="str">
        <f>原本!D1464</f>
        <v>LOUIS VUITTON</v>
      </c>
      <c r="J1465" s="25" t="str">
        <f>原本!E1464</f>
        <v>バッグ</v>
      </c>
      <c r="K1465" s="25" t="str">
        <f>原本!G1464</f>
        <v xml:space="preserve">フラネリー50/ AR0955 </v>
      </c>
      <c r="L1465" s="26">
        <f t="shared" si="113"/>
        <v>151</v>
      </c>
      <c r="M1465" s="26" t="s">
        <v>0</v>
      </c>
      <c r="N1465" s="26">
        <f t="shared" si="114"/>
        <v>1</v>
      </c>
    </row>
    <row r="1466" spans="1:14" ht="31.5" customHeight="1" x14ac:dyDescent="0.45">
      <c r="A1466" s="6" t="str">
        <f t="shared" si="110"/>
        <v>151-2</v>
      </c>
      <c r="B1466" s="6" t="str">
        <f t="shared" si="111"/>
        <v>151-2</v>
      </c>
      <c r="C1466" s="21">
        <f>原本!A1465</f>
        <v>151</v>
      </c>
      <c r="D1466" s="22" t="s">
        <v>9</v>
      </c>
      <c r="E1466" s="23">
        <f>原本!B1465</f>
        <v>2</v>
      </c>
      <c r="F1466" s="21">
        <f>原本!C1465</f>
        <v>0</v>
      </c>
      <c r="G1466" s="21" t="str">
        <f t="shared" si="112"/>
        <v>151-2</v>
      </c>
      <c r="H1466" s="44"/>
      <c r="I1466" s="24" t="str">
        <f>原本!D1465</f>
        <v>LOUIS VUITTON</v>
      </c>
      <c r="J1466" s="25" t="str">
        <f>原本!E1465</f>
        <v>バッグ</v>
      </c>
      <c r="K1466" s="25" t="str">
        <f>原本!G1465</f>
        <v xml:space="preserve">ティボリPM/ VI1019 </v>
      </c>
      <c r="L1466" s="26">
        <f t="shared" si="113"/>
        <v>151</v>
      </c>
      <c r="M1466" s="26" t="s">
        <v>0</v>
      </c>
      <c r="N1466" s="26">
        <f t="shared" si="114"/>
        <v>2</v>
      </c>
    </row>
    <row r="1467" spans="1:14" ht="31.5" customHeight="1" x14ac:dyDescent="0.45">
      <c r="A1467" s="6" t="str">
        <f t="shared" si="110"/>
        <v>151-3</v>
      </c>
      <c r="B1467" s="6" t="str">
        <f t="shared" si="111"/>
        <v>151-3</v>
      </c>
      <c r="C1467" s="21">
        <f>原本!A1466</f>
        <v>151</v>
      </c>
      <c r="D1467" s="22" t="s">
        <v>9</v>
      </c>
      <c r="E1467" s="23">
        <f>原本!B1466</f>
        <v>3</v>
      </c>
      <c r="F1467" s="21">
        <f>原本!C1466</f>
        <v>0</v>
      </c>
      <c r="G1467" s="21" t="str">
        <f t="shared" si="112"/>
        <v>151-3</v>
      </c>
      <c r="H1467" s="44"/>
      <c r="I1467" s="24" t="str">
        <f>原本!D1466</f>
        <v>LOUIS VUITTON</v>
      </c>
      <c r="J1467" s="25" t="str">
        <f>原本!E1466</f>
        <v>バッグ</v>
      </c>
      <c r="K1467" s="25" t="str">
        <f>原本!G1466</f>
        <v xml:space="preserve">カルトシエールMM/ 881SL </v>
      </c>
      <c r="L1467" s="26">
        <f t="shared" si="113"/>
        <v>151</v>
      </c>
      <c r="M1467" s="26" t="s">
        <v>0</v>
      </c>
      <c r="N1467" s="26">
        <f t="shared" si="114"/>
        <v>3</v>
      </c>
    </row>
    <row r="1468" spans="1:14" ht="31.5" customHeight="1" x14ac:dyDescent="0.45">
      <c r="A1468" s="6" t="str">
        <f t="shared" si="110"/>
        <v>151-4</v>
      </c>
      <c r="B1468" s="6" t="str">
        <f t="shared" si="111"/>
        <v>151-4</v>
      </c>
      <c r="C1468" s="21">
        <f>原本!A1467</f>
        <v>151</v>
      </c>
      <c r="D1468" s="22" t="s">
        <v>9</v>
      </c>
      <c r="E1468" s="23">
        <f>原本!B1467</f>
        <v>4</v>
      </c>
      <c r="F1468" s="21">
        <f>原本!C1467</f>
        <v>0</v>
      </c>
      <c r="G1468" s="21" t="str">
        <f t="shared" si="112"/>
        <v>151-4</v>
      </c>
      <c r="H1468" s="44"/>
      <c r="I1468" s="24" t="str">
        <f>原本!D1467</f>
        <v>LOUIS VUITTON</v>
      </c>
      <c r="J1468" s="25" t="str">
        <f>原本!E1467</f>
        <v>バッグ</v>
      </c>
      <c r="K1468" s="25" t="str">
        <f>原本!G1467</f>
        <v xml:space="preserve">オデオンPM/ CA0120 </v>
      </c>
      <c r="L1468" s="26">
        <f t="shared" si="113"/>
        <v>151</v>
      </c>
      <c r="M1468" s="26" t="s">
        <v>0</v>
      </c>
      <c r="N1468" s="26">
        <f t="shared" si="114"/>
        <v>4</v>
      </c>
    </row>
    <row r="1469" spans="1:14" ht="31.5" customHeight="1" x14ac:dyDescent="0.45">
      <c r="A1469" s="6" t="str">
        <f t="shared" si="110"/>
        <v>151-5</v>
      </c>
      <c r="B1469" s="6" t="str">
        <f t="shared" si="111"/>
        <v>151-5</v>
      </c>
      <c r="C1469" s="21">
        <f>原本!A1468</f>
        <v>151</v>
      </c>
      <c r="D1469" s="22" t="s">
        <v>9</v>
      </c>
      <c r="E1469" s="23">
        <f>原本!B1468</f>
        <v>5</v>
      </c>
      <c r="F1469" s="21">
        <f>原本!C1468</f>
        <v>0</v>
      </c>
      <c r="G1469" s="21" t="str">
        <f t="shared" si="112"/>
        <v>151-5</v>
      </c>
      <c r="H1469" s="44"/>
      <c r="I1469" s="24" t="str">
        <f>原本!D1468</f>
        <v>LOUIS VUITTON</v>
      </c>
      <c r="J1469" s="25" t="str">
        <f>原本!E1468</f>
        <v>バッグ</v>
      </c>
      <c r="K1469" s="25" t="str">
        <f>原本!G1468</f>
        <v xml:space="preserve">ミニカルトシエール/ 874SL </v>
      </c>
      <c r="L1469" s="26">
        <f t="shared" si="113"/>
        <v>151</v>
      </c>
      <c r="M1469" s="26" t="s">
        <v>0</v>
      </c>
      <c r="N1469" s="26">
        <f t="shared" si="114"/>
        <v>5</v>
      </c>
    </row>
    <row r="1470" spans="1:14" ht="31.5" customHeight="1" x14ac:dyDescent="0.45">
      <c r="A1470" s="6" t="str">
        <f t="shared" si="110"/>
        <v>151-6</v>
      </c>
      <c r="B1470" s="6" t="str">
        <f t="shared" si="111"/>
        <v>151-6</v>
      </c>
      <c r="C1470" s="21">
        <f>原本!A1469</f>
        <v>151</v>
      </c>
      <c r="D1470" s="22" t="s">
        <v>9</v>
      </c>
      <c r="E1470" s="23">
        <f>原本!B1469</f>
        <v>6</v>
      </c>
      <c r="F1470" s="21">
        <f>原本!C1469</f>
        <v>0</v>
      </c>
      <c r="G1470" s="21" t="str">
        <f t="shared" si="112"/>
        <v>151-6</v>
      </c>
      <c r="H1470" s="44"/>
      <c r="I1470" s="24" t="str">
        <f>原本!D1469</f>
        <v>LOUIS VUITTON</v>
      </c>
      <c r="J1470" s="25" t="str">
        <f>原本!E1469</f>
        <v>バッグ</v>
      </c>
      <c r="K1470" s="25" t="str">
        <f>原本!G1469</f>
        <v xml:space="preserve">フラネリー45（PM）/ NO1910 </v>
      </c>
      <c r="L1470" s="26">
        <f t="shared" si="113"/>
        <v>151</v>
      </c>
      <c r="M1470" s="26" t="s">
        <v>0</v>
      </c>
      <c r="N1470" s="26">
        <f t="shared" si="114"/>
        <v>6</v>
      </c>
    </row>
    <row r="1471" spans="1:14" ht="31.5" customHeight="1" x14ac:dyDescent="0.45">
      <c r="A1471" s="6" t="str">
        <f t="shared" si="110"/>
        <v>151-7</v>
      </c>
      <c r="B1471" s="6" t="str">
        <f t="shared" si="111"/>
        <v>151-7</v>
      </c>
      <c r="C1471" s="21">
        <f>原本!A1470</f>
        <v>151</v>
      </c>
      <c r="D1471" s="22" t="s">
        <v>9</v>
      </c>
      <c r="E1471" s="23">
        <f>原本!B1470</f>
        <v>7</v>
      </c>
      <c r="F1471" s="21">
        <f>原本!C1470</f>
        <v>0</v>
      </c>
      <c r="G1471" s="21" t="str">
        <f t="shared" si="112"/>
        <v>151-7</v>
      </c>
      <c r="H1471" s="44"/>
      <c r="I1471" s="24" t="str">
        <f>原本!D1470</f>
        <v>LOUIS VUITTON</v>
      </c>
      <c r="J1471" s="25" t="str">
        <f>原本!E1470</f>
        <v>バッグ</v>
      </c>
      <c r="K1471" s="25" t="str">
        <f>原本!G1470</f>
        <v xml:space="preserve">バビロン/ MB1001 </v>
      </c>
      <c r="L1471" s="26">
        <f t="shared" si="113"/>
        <v>151</v>
      </c>
      <c r="M1471" s="26" t="s">
        <v>0</v>
      </c>
      <c r="N1471" s="26">
        <f t="shared" si="114"/>
        <v>7</v>
      </c>
    </row>
    <row r="1472" spans="1:14" ht="31.5" customHeight="1" x14ac:dyDescent="0.45">
      <c r="A1472" s="6" t="str">
        <f t="shared" si="110"/>
        <v>151-8</v>
      </c>
      <c r="B1472" s="6" t="str">
        <f t="shared" si="111"/>
        <v>151-8</v>
      </c>
      <c r="C1472" s="21">
        <f>原本!A1471</f>
        <v>151</v>
      </c>
      <c r="D1472" s="22" t="s">
        <v>9</v>
      </c>
      <c r="E1472" s="23">
        <f>原本!B1471</f>
        <v>8</v>
      </c>
      <c r="F1472" s="21">
        <f>原本!C1471</f>
        <v>0</v>
      </c>
      <c r="G1472" s="21" t="str">
        <f t="shared" si="112"/>
        <v>151-8</v>
      </c>
      <c r="H1472" s="44"/>
      <c r="I1472" s="24" t="str">
        <f>原本!D1471</f>
        <v>LOUIS VUITTON</v>
      </c>
      <c r="J1472" s="25" t="str">
        <f>原本!E1471</f>
        <v>バッグ</v>
      </c>
      <c r="K1472" s="25" t="str">
        <f>原本!G1471</f>
        <v xml:space="preserve">カルトシエールGM/ 861 </v>
      </c>
      <c r="L1472" s="26">
        <f t="shared" si="113"/>
        <v>151</v>
      </c>
      <c r="M1472" s="26" t="s">
        <v>0</v>
      </c>
      <c r="N1472" s="26">
        <f t="shared" si="114"/>
        <v>8</v>
      </c>
    </row>
    <row r="1473" spans="1:14" ht="31.5" customHeight="1" x14ac:dyDescent="0.45">
      <c r="A1473" s="6" t="str">
        <f t="shared" si="110"/>
        <v>151-9</v>
      </c>
      <c r="B1473" s="6" t="str">
        <f t="shared" si="111"/>
        <v>151-9</v>
      </c>
      <c r="C1473" s="21">
        <f>原本!A1472</f>
        <v>151</v>
      </c>
      <c r="D1473" s="22" t="s">
        <v>9</v>
      </c>
      <c r="E1473" s="23">
        <f>原本!B1472</f>
        <v>9</v>
      </c>
      <c r="F1473" s="21">
        <f>原本!C1472</f>
        <v>0</v>
      </c>
      <c r="G1473" s="21" t="str">
        <f t="shared" si="112"/>
        <v>151-9</v>
      </c>
      <c r="H1473" s="44"/>
      <c r="I1473" s="24" t="str">
        <f>原本!D1472</f>
        <v>LOUIS VUITTON</v>
      </c>
      <c r="J1473" s="25" t="str">
        <f>原本!E1472</f>
        <v>バッグ</v>
      </c>
      <c r="K1473" s="25" t="str">
        <f>原本!G1472</f>
        <v xml:space="preserve">フラネリー50/ NO0920 </v>
      </c>
      <c r="L1473" s="26">
        <f t="shared" si="113"/>
        <v>151</v>
      </c>
      <c r="M1473" s="26" t="s">
        <v>0</v>
      </c>
      <c r="N1473" s="26">
        <f t="shared" si="114"/>
        <v>9</v>
      </c>
    </row>
    <row r="1474" spans="1:14" ht="31.5" customHeight="1" x14ac:dyDescent="0.45">
      <c r="A1474" s="6" t="str">
        <f t="shared" si="110"/>
        <v>151-10</v>
      </c>
      <c r="B1474" s="6" t="str">
        <f t="shared" si="111"/>
        <v>151-10</v>
      </c>
      <c r="C1474" s="21">
        <f>原本!A1473</f>
        <v>151</v>
      </c>
      <c r="D1474" s="22" t="s">
        <v>9</v>
      </c>
      <c r="E1474" s="23">
        <f>原本!B1473</f>
        <v>10</v>
      </c>
      <c r="F1474" s="21">
        <f>原本!C1473</f>
        <v>0</v>
      </c>
      <c r="G1474" s="21" t="str">
        <f t="shared" si="112"/>
        <v>151-10</v>
      </c>
      <c r="H1474" s="44"/>
      <c r="I1474" s="24" t="str">
        <f>原本!D1473</f>
        <v>LOUIS VUITTON</v>
      </c>
      <c r="J1474" s="25" t="str">
        <f>原本!E1473</f>
        <v>バッグ</v>
      </c>
      <c r="K1474" s="25" t="str">
        <f>原本!G1473</f>
        <v xml:space="preserve">ミニカルトシエール/ 874SL </v>
      </c>
      <c r="L1474" s="26">
        <f t="shared" si="113"/>
        <v>151</v>
      </c>
      <c r="M1474" s="26" t="s">
        <v>0</v>
      </c>
      <c r="N1474" s="26">
        <f t="shared" si="114"/>
        <v>10</v>
      </c>
    </row>
    <row r="1475" spans="1:14" ht="31.5" customHeight="1" x14ac:dyDescent="0.45">
      <c r="A1475" s="6" t="str">
        <f t="shared" si="110"/>
        <v>152-1</v>
      </c>
      <c r="B1475" s="6" t="str">
        <f t="shared" si="111"/>
        <v>152-1</v>
      </c>
      <c r="C1475" s="21">
        <f>原本!A1474</f>
        <v>152</v>
      </c>
      <c r="D1475" s="22" t="s">
        <v>9</v>
      </c>
      <c r="E1475" s="23">
        <f>原本!B1474</f>
        <v>1</v>
      </c>
      <c r="F1475" s="21">
        <f>原本!C1474</f>
        <v>0</v>
      </c>
      <c r="G1475" s="21" t="str">
        <f t="shared" si="112"/>
        <v>152-1</v>
      </c>
      <c r="H1475" s="44"/>
      <c r="I1475" s="24" t="str">
        <f>原本!D1474</f>
        <v>CHANEL</v>
      </c>
      <c r="J1475" s="25" t="str">
        <f>原本!E1474</f>
        <v>バッグ</v>
      </c>
      <c r="K1475" s="25" t="str">
        <f>原本!G1474</f>
        <v>マトラッセバックパック/カーフ/付属品:シール,保存袋</v>
      </c>
      <c r="L1475" s="26">
        <f t="shared" si="113"/>
        <v>152</v>
      </c>
      <c r="M1475" s="26" t="s">
        <v>0</v>
      </c>
      <c r="N1475" s="26">
        <f t="shared" si="114"/>
        <v>1</v>
      </c>
    </row>
    <row r="1476" spans="1:14" ht="31.5" customHeight="1" x14ac:dyDescent="0.45">
      <c r="A1476" s="6" t="str">
        <f t="shared" si="110"/>
        <v>152-2</v>
      </c>
      <c r="B1476" s="6" t="str">
        <f t="shared" si="111"/>
        <v>152-2</v>
      </c>
      <c r="C1476" s="21">
        <f>原本!A1475</f>
        <v>152</v>
      </c>
      <c r="D1476" s="22" t="s">
        <v>9</v>
      </c>
      <c r="E1476" s="23">
        <f>原本!B1475</f>
        <v>2</v>
      </c>
      <c r="F1476" s="21">
        <f>原本!C1475</f>
        <v>0</v>
      </c>
      <c r="G1476" s="21" t="str">
        <f t="shared" si="112"/>
        <v>152-2</v>
      </c>
      <c r="H1476" s="44"/>
      <c r="I1476" s="24" t="str">
        <f>原本!D1475</f>
        <v>CHANEL</v>
      </c>
      <c r="J1476" s="25" t="str">
        <f>原本!E1475</f>
        <v>バッグ</v>
      </c>
      <c r="K1476" s="25" t="str">
        <f>原本!G1475</f>
        <v>ドーヴィルGM/カーフ/付属品:シール</v>
      </c>
      <c r="L1476" s="26">
        <f t="shared" si="113"/>
        <v>152</v>
      </c>
      <c r="M1476" s="26" t="s">
        <v>0</v>
      </c>
      <c r="N1476" s="26">
        <f t="shared" si="114"/>
        <v>2</v>
      </c>
    </row>
    <row r="1477" spans="1:14" ht="31.5" customHeight="1" x14ac:dyDescent="0.45">
      <c r="A1477" s="6" t="str">
        <f t="shared" si="110"/>
        <v>152-3</v>
      </c>
      <c r="B1477" s="6" t="str">
        <f t="shared" si="111"/>
        <v>152-3</v>
      </c>
      <c r="C1477" s="21">
        <f>原本!A1476</f>
        <v>152</v>
      </c>
      <c r="D1477" s="22" t="s">
        <v>9</v>
      </c>
      <c r="E1477" s="23">
        <f>原本!B1476</f>
        <v>3</v>
      </c>
      <c r="F1477" s="21">
        <f>原本!C1476</f>
        <v>0</v>
      </c>
      <c r="G1477" s="21" t="str">
        <f t="shared" si="112"/>
        <v>152-3</v>
      </c>
      <c r="H1477" s="44"/>
      <c r="I1477" s="24" t="str">
        <f>原本!D1476</f>
        <v>CHANEL</v>
      </c>
      <c r="J1477" s="25" t="str">
        <f>原本!E1476</f>
        <v>バッグ</v>
      </c>
      <c r="K1477" s="25" t="str">
        <f>原本!G1476</f>
        <v>パール丸形チェーンバッグ/レザー/付属品:シール</v>
      </c>
      <c r="L1477" s="26">
        <f t="shared" si="113"/>
        <v>152</v>
      </c>
      <c r="M1477" s="26" t="s">
        <v>0</v>
      </c>
      <c r="N1477" s="26">
        <f t="shared" si="114"/>
        <v>3</v>
      </c>
    </row>
    <row r="1478" spans="1:14" ht="31.5" customHeight="1" x14ac:dyDescent="0.45">
      <c r="A1478" s="6" t="str">
        <f t="shared" ref="A1478:A1541" si="115">$C$3&amp;B1478</f>
        <v>152-4</v>
      </c>
      <c r="B1478" s="6" t="str">
        <f t="shared" ref="B1478:B1541" si="116">C1478&amp;-E1478</f>
        <v>152-4</v>
      </c>
      <c r="C1478" s="21">
        <f>原本!A1477</f>
        <v>152</v>
      </c>
      <c r="D1478" s="22" t="s">
        <v>9</v>
      </c>
      <c r="E1478" s="23">
        <f>原本!B1477</f>
        <v>4</v>
      </c>
      <c r="F1478" s="21">
        <f>原本!C1477</f>
        <v>0</v>
      </c>
      <c r="G1478" s="21" t="str">
        <f t="shared" ref="G1478:G1541" si="117">C1478&amp;-E1478</f>
        <v>152-4</v>
      </c>
      <c r="H1478" s="44"/>
      <c r="I1478" s="24" t="str">
        <f>原本!D1477</f>
        <v>CHANEL</v>
      </c>
      <c r="J1478" s="25" t="str">
        <f>原本!E1477</f>
        <v>バッグ</v>
      </c>
      <c r="K1478" s="25" t="str">
        <f>原本!G1477</f>
        <v>チェーンショルダー/リザード/付属品:シール</v>
      </c>
      <c r="L1478" s="26">
        <f t="shared" ref="L1478:L1541" si="118">C1478</f>
        <v>152</v>
      </c>
      <c r="M1478" s="26" t="s">
        <v>0</v>
      </c>
      <c r="N1478" s="26">
        <f t="shared" ref="N1478:N1541" si="119">E1478</f>
        <v>4</v>
      </c>
    </row>
    <row r="1479" spans="1:14" ht="31.5" customHeight="1" x14ac:dyDescent="0.45">
      <c r="A1479" s="6" t="str">
        <f t="shared" si="115"/>
        <v>152-5</v>
      </c>
      <c r="B1479" s="6" t="str">
        <f t="shared" si="116"/>
        <v>152-5</v>
      </c>
      <c r="C1479" s="21">
        <f>原本!A1478</f>
        <v>152</v>
      </c>
      <c r="D1479" s="22" t="s">
        <v>9</v>
      </c>
      <c r="E1479" s="23">
        <f>原本!B1478</f>
        <v>5</v>
      </c>
      <c r="F1479" s="21">
        <f>原本!C1478</f>
        <v>0</v>
      </c>
      <c r="G1479" s="21" t="str">
        <f t="shared" si="117"/>
        <v>152-5</v>
      </c>
      <c r="H1479" s="44"/>
      <c r="I1479" s="24" t="str">
        <f>原本!D1478</f>
        <v>CHANEL</v>
      </c>
      <c r="J1479" s="25" t="str">
        <f>原本!E1478</f>
        <v>小物</v>
      </c>
      <c r="K1479" s="25" t="str">
        <f>原本!G1478</f>
        <v>【別展】チェーンウォレット/キャビアスキン/付属品:シール,保存袋</v>
      </c>
      <c r="L1479" s="26">
        <f t="shared" si="118"/>
        <v>152</v>
      </c>
      <c r="M1479" s="26" t="s">
        <v>0</v>
      </c>
      <c r="N1479" s="26">
        <f t="shared" si="119"/>
        <v>5</v>
      </c>
    </row>
    <row r="1480" spans="1:14" ht="31.5" customHeight="1" x14ac:dyDescent="0.45">
      <c r="A1480" s="6" t="str">
        <f t="shared" si="115"/>
        <v>152-6</v>
      </c>
      <c r="B1480" s="6" t="str">
        <f t="shared" si="116"/>
        <v>152-6</v>
      </c>
      <c r="C1480" s="21">
        <f>原本!A1479</f>
        <v>152</v>
      </c>
      <c r="D1480" s="22" t="s">
        <v>9</v>
      </c>
      <c r="E1480" s="23">
        <f>原本!B1479</f>
        <v>6</v>
      </c>
      <c r="F1480" s="21">
        <f>原本!C1479</f>
        <v>0</v>
      </c>
      <c r="G1480" s="21" t="str">
        <f t="shared" si="117"/>
        <v>152-6</v>
      </c>
      <c r="H1480" s="44"/>
      <c r="I1480" s="24" t="str">
        <f>原本!D1479</f>
        <v>CHANEL</v>
      </c>
      <c r="J1480" s="25" t="str">
        <f>原本!E1479</f>
        <v>バッグ</v>
      </c>
      <c r="K1480" s="25" t="str">
        <f>原本!G1479</f>
        <v>シェブロンチェーンショルダー/レザー/付属品:カード,シール</v>
      </c>
      <c r="L1480" s="26">
        <f t="shared" si="118"/>
        <v>152</v>
      </c>
      <c r="M1480" s="26" t="s">
        <v>0</v>
      </c>
      <c r="N1480" s="26">
        <f t="shared" si="119"/>
        <v>6</v>
      </c>
    </row>
    <row r="1481" spans="1:14" ht="31.5" customHeight="1" x14ac:dyDescent="0.45">
      <c r="A1481" s="6" t="str">
        <f t="shared" si="115"/>
        <v>152-7</v>
      </c>
      <c r="B1481" s="6" t="str">
        <f t="shared" si="116"/>
        <v>152-7</v>
      </c>
      <c r="C1481" s="21">
        <f>原本!A1480</f>
        <v>152</v>
      </c>
      <c r="D1481" s="22" t="s">
        <v>9</v>
      </c>
      <c r="E1481" s="23">
        <f>原本!B1480</f>
        <v>7</v>
      </c>
      <c r="F1481" s="21">
        <f>原本!C1480</f>
        <v>0</v>
      </c>
      <c r="G1481" s="21" t="str">
        <f t="shared" si="117"/>
        <v>152-7</v>
      </c>
      <c r="H1481" s="44"/>
      <c r="I1481" s="24" t="str">
        <f>原本!D1480</f>
        <v>CHANEL</v>
      </c>
      <c r="J1481" s="25" t="str">
        <f>原本!E1480</f>
        <v>バッグ</v>
      </c>
      <c r="K1481" s="25" t="str">
        <f>原本!G1480</f>
        <v>ボーイシャネルチェーンショルダー/レザー/付属品:シール</v>
      </c>
      <c r="L1481" s="26">
        <f t="shared" si="118"/>
        <v>152</v>
      </c>
      <c r="M1481" s="26" t="s">
        <v>0</v>
      </c>
      <c r="N1481" s="26">
        <f t="shared" si="119"/>
        <v>7</v>
      </c>
    </row>
    <row r="1482" spans="1:14" ht="31.5" customHeight="1" x14ac:dyDescent="0.45">
      <c r="A1482" s="6" t="str">
        <f t="shared" si="115"/>
        <v>152-8</v>
      </c>
      <c r="B1482" s="6" t="str">
        <f t="shared" si="116"/>
        <v>152-8</v>
      </c>
      <c r="C1482" s="21">
        <f>原本!A1481</f>
        <v>152</v>
      </c>
      <c r="D1482" s="22" t="s">
        <v>9</v>
      </c>
      <c r="E1482" s="23">
        <f>原本!B1481</f>
        <v>8</v>
      </c>
      <c r="F1482" s="21">
        <f>原本!C1481</f>
        <v>0</v>
      </c>
      <c r="G1482" s="21" t="str">
        <f t="shared" si="117"/>
        <v>152-8</v>
      </c>
      <c r="H1482" s="44"/>
      <c r="I1482" s="24" t="str">
        <f>原本!D1481</f>
        <v>CHANEL</v>
      </c>
      <c r="J1482" s="25" t="str">
        <f>原本!E1481</f>
        <v>バッグ</v>
      </c>
      <c r="K1482" s="25" t="str">
        <f>原本!G1481</f>
        <v>ミニマトラッセチェーンショルダー/ラム/付属品:カード,シール</v>
      </c>
      <c r="L1482" s="26">
        <f t="shared" si="118"/>
        <v>152</v>
      </c>
      <c r="M1482" s="26" t="s">
        <v>0</v>
      </c>
      <c r="N1482" s="26">
        <f t="shared" si="119"/>
        <v>8</v>
      </c>
    </row>
    <row r="1483" spans="1:14" ht="31.5" customHeight="1" x14ac:dyDescent="0.45">
      <c r="A1483" s="6" t="str">
        <f t="shared" si="115"/>
        <v>152-9</v>
      </c>
      <c r="B1483" s="6" t="str">
        <f t="shared" si="116"/>
        <v>152-9</v>
      </c>
      <c r="C1483" s="21">
        <f>原本!A1482</f>
        <v>152</v>
      </c>
      <c r="D1483" s="22" t="s">
        <v>9</v>
      </c>
      <c r="E1483" s="23">
        <f>原本!B1482</f>
        <v>9</v>
      </c>
      <c r="F1483" s="21">
        <f>原本!C1482</f>
        <v>0</v>
      </c>
      <c r="G1483" s="21" t="str">
        <f t="shared" si="117"/>
        <v>152-9</v>
      </c>
      <c r="H1483" s="44"/>
      <c r="I1483" s="24" t="str">
        <f>原本!D1482</f>
        <v>CHANEL</v>
      </c>
      <c r="J1483" s="25" t="str">
        <f>原本!E1482</f>
        <v>バッグ</v>
      </c>
      <c r="K1483" s="25" t="str">
        <f>原本!G1482</f>
        <v>バイアスステッチチェーンショルダー/ラム/付属品:シール</v>
      </c>
      <c r="L1483" s="26">
        <f t="shared" si="118"/>
        <v>152</v>
      </c>
      <c r="M1483" s="26" t="s">
        <v>0</v>
      </c>
      <c r="N1483" s="26">
        <f t="shared" si="119"/>
        <v>9</v>
      </c>
    </row>
    <row r="1484" spans="1:14" ht="31.5" customHeight="1" x14ac:dyDescent="0.45">
      <c r="A1484" s="6" t="str">
        <f t="shared" si="115"/>
        <v>152-10</v>
      </c>
      <c r="B1484" s="6" t="str">
        <f t="shared" si="116"/>
        <v>152-10</v>
      </c>
      <c r="C1484" s="21">
        <f>原本!A1483</f>
        <v>152</v>
      </c>
      <c r="D1484" s="22" t="s">
        <v>9</v>
      </c>
      <c r="E1484" s="23">
        <f>原本!B1483</f>
        <v>10</v>
      </c>
      <c r="F1484" s="21">
        <f>原本!C1483</f>
        <v>0</v>
      </c>
      <c r="G1484" s="21" t="str">
        <f t="shared" si="117"/>
        <v>152-10</v>
      </c>
      <c r="H1484" s="44"/>
      <c r="I1484" s="24" t="str">
        <f>原本!D1483</f>
        <v>CHANEL</v>
      </c>
      <c r="J1484" s="25" t="str">
        <f>原本!E1483</f>
        <v>バッグ</v>
      </c>
      <c r="K1484" s="25" t="str">
        <f>原本!G1483</f>
        <v>2.55チェーンショルダー/レザー/付属品:シール</v>
      </c>
      <c r="L1484" s="26">
        <f t="shared" si="118"/>
        <v>152</v>
      </c>
      <c r="M1484" s="26" t="s">
        <v>0</v>
      </c>
      <c r="N1484" s="26">
        <f t="shared" si="119"/>
        <v>10</v>
      </c>
    </row>
    <row r="1485" spans="1:14" ht="31.5" customHeight="1" x14ac:dyDescent="0.45">
      <c r="A1485" s="6" t="str">
        <f t="shared" si="115"/>
        <v>153-1</v>
      </c>
      <c r="B1485" s="6" t="str">
        <f t="shared" si="116"/>
        <v>153-1</v>
      </c>
      <c r="C1485" s="21">
        <f>原本!A1484</f>
        <v>153</v>
      </c>
      <c r="D1485" s="22" t="s">
        <v>9</v>
      </c>
      <c r="E1485" s="23">
        <f>原本!B1484</f>
        <v>1</v>
      </c>
      <c r="F1485" s="21">
        <f>原本!C1484</f>
        <v>0</v>
      </c>
      <c r="G1485" s="21" t="str">
        <f t="shared" si="117"/>
        <v>153-1</v>
      </c>
      <c r="H1485" s="44"/>
      <c r="I1485" s="24" t="str">
        <f>原本!D1484</f>
        <v>CHANEL</v>
      </c>
      <c r="J1485" s="25" t="str">
        <f>原本!E1484</f>
        <v>小物</v>
      </c>
      <c r="K1485" s="25" t="str">
        <f>原本!G1484</f>
        <v>マトラッセロングウォレット/キャビア/20番台
ブラック
SV金具/付属品:保存袋</v>
      </c>
      <c r="L1485" s="26">
        <f t="shared" si="118"/>
        <v>153</v>
      </c>
      <c r="M1485" s="26" t="s">
        <v>0</v>
      </c>
      <c r="N1485" s="26">
        <f t="shared" si="119"/>
        <v>1</v>
      </c>
    </row>
    <row r="1486" spans="1:14" ht="31.5" customHeight="1" x14ac:dyDescent="0.45">
      <c r="A1486" s="6" t="str">
        <f t="shared" si="115"/>
        <v>153-2</v>
      </c>
      <c r="B1486" s="6" t="str">
        <f t="shared" si="116"/>
        <v>153-2</v>
      </c>
      <c r="C1486" s="21">
        <f>原本!A1485</f>
        <v>153</v>
      </c>
      <c r="D1486" s="22" t="s">
        <v>9</v>
      </c>
      <c r="E1486" s="23">
        <f>原本!B1485</f>
        <v>2</v>
      </c>
      <c r="F1486" s="21">
        <f>原本!C1485</f>
        <v>0</v>
      </c>
      <c r="G1486" s="21" t="str">
        <f t="shared" si="117"/>
        <v>153-2</v>
      </c>
      <c r="H1486" s="44"/>
      <c r="I1486" s="24" t="str">
        <f>原本!D1485</f>
        <v>PRADA</v>
      </c>
      <c r="J1486" s="25" t="str">
        <f>原本!E1485</f>
        <v>バッグ</v>
      </c>
      <c r="K1486" s="25" t="str">
        <f>原本!G1485</f>
        <v>ショルダーバッグ/サフィアーノ/レッド
美品/付属品:箱,保存袋</v>
      </c>
      <c r="L1486" s="26">
        <f t="shared" si="118"/>
        <v>153</v>
      </c>
      <c r="M1486" s="26" t="s">
        <v>0</v>
      </c>
      <c r="N1486" s="26">
        <f t="shared" si="119"/>
        <v>2</v>
      </c>
    </row>
    <row r="1487" spans="1:14" ht="31.5" customHeight="1" x14ac:dyDescent="0.45">
      <c r="A1487" s="6" t="str">
        <f t="shared" si="115"/>
        <v>153-3</v>
      </c>
      <c r="B1487" s="6" t="str">
        <f t="shared" si="116"/>
        <v>153-3</v>
      </c>
      <c r="C1487" s="21">
        <f>原本!A1486</f>
        <v>153</v>
      </c>
      <c r="D1487" s="22" t="s">
        <v>9</v>
      </c>
      <c r="E1487" s="23">
        <f>原本!B1486</f>
        <v>3</v>
      </c>
      <c r="F1487" s="21">
        <f>原本!C1486</f>
        <v>0</v>
      </c>
      <c r="G1487" s="21" t="str">
        <f t="shared" si="117"/>
        <v>153-3</v>
      </c>
      <c r="H1487" s="44"/>
      <c r="I1487" s="24" t="str">
        <f>原本!D1486</f>
        <v>PRADA</v>
      </c>
      <c r="J1487" s="25" t="str">
        <f>原本!E1486</f>
        <v>バッグ</v>
      </c>
      <c r="K1487" s="25" t="str">
        <f>原本!G1486</f>
        <v>チェーンショルダー/サフィアーノ/レッド
美品/付属品:箱,保存袋</v>
      </c>
      <c r="L1487" s="26">
        <f t="shared" si="118"/>
        <v>153</v>
      </c>
      <c r="M1487" s="26" t="s">
        <v>0</v>
      </c>
      <c r="N1487" s="26">
        <f t="shared" si="119"/>
        <v>3</v>
      </c>
    </row>
    <row r="1488" spans="1:14" ht="31.5" customHeight="1" x14ac:dyDescent="0.45">
      <c r="A1488" s="6" t="str">
        <f t="shared" si="115"/>
        <v>153-4</v>
      </c>
      <c r="B1488" s="6" t="str">
        <f t="shared" si="116"/>
        <v>153-4</v>
      </c>
      <c r="C1488" s="21">
        <f>原本!A1487</f>
        <v>153</v>
      </c>
      <c r="D1488" s="22" t="s">
        <v>9</v>
      </c>
      <c r="E1488" s="23">
        <f>原本!B1487</f>
        <v>4</v>
      </c>
      <c r="F1488" s="21">
        <f>原本!C1487</f>
        <v>0</v>
      </c>
      <c r="G1488" s="21" t="str">
        <f t="shared" si="117"/>
        <v>153-4</v>
      </c>
      <c r="H1488" s="42"/>
      <c r="I1488" s="24" t="str">
        <f>原本!D1487</f>
        <v>PRADA</v>
      </c>
      <c r="J1488" s="25" t="str">
        <f>原本!E1487</f>
        <v>バッグ</v>
      </c>
      <c r="K1488" s="25" t="str">
        <f>原本!G1487</f>
        <v>チェーンウォレット/サフィアーノ/レッド
美品/付属品:箱,保存袋</v>
      </c>
      <c r="L1488" s="26">
        <f t="shared" si="118"/>
        <v>153</v>
      </c>
      <c r="M1488" s="26" t="s">
        <v>0</v>
      </c>
      <c r="N1488" s="26">
        <f t="shared" si="119"/>
        <v>4</v>
      </c>
    </row>
    <row r="1489" spans="1:14" ht="31.5" customHeight="1" x14ac:dyDescent="0.45">
      <c r="A1489" s="6" t="str">
        <f t="shared" si="115"/>
        <v>153-5</v>
      </c>
      <c r="B1489" s="6" t="str">
        <f t="shared" si="116"/>
        <v>153-5</v>
      </c>
      <c r="C1489" s="21">
        <f>原本!A1488</f>
        <v>153</v>
      </c>
      <c r="D1489" s="22" t="s">
        <v>9</v>
      </c>
      <c r="E1489" s="23">
        <f>原本!B1488</f>
        <v>5</v>
      </c>
      <c r="F1489" s="21">
        <f>原本!C1488</f>
        <v>0</v>
      </c>
      <c r="G1489" s="21" t="str">
        <f t="shared" si="117"/>
        <v>153-5</v>
      </c>
      <c r="H1489" s="44"/>
      <c r="I1489" s="24" t="str">
        <f>原本!D1488</f>
        <v>PRADA</v>
      </c>
      <c r="J1489" s="25" t="str">
        <f>原本!E1488</f>
        <v>バッグ</v>
      </c>
      <c r="K1489" s="25" t="str">
        <f>原本!G1488</f>
        <v>チェーンショルダー/サフィアーノ/ブラック</v>
      </c>
      <c r="L1489" s="26">
        <f t="shared" si="118"/>
        <v>153</v>
      </c>
      <c r="M1489" s="26" t="s">
        <v>0</v>
      </c>
      <c r="N1489" s="26">
        <f t="shared" si="119"/>
        <v>5</v>
      </c>
    </row>
    <row r="1490" spans="1:14" ht="31.5" customHeight="1" x14ac:dyDescent="0.45">
      <c r="A1490" s="6" t="str">
        <f t="shared" si="115"/>
        <v>153-6</v>
      </c>
      <c r="B1490" s="6" t="str">
        <f t="shared" si="116"/>
        <v>153-6</v>
      </c>
      <c r="C1490" s="21">
        <f>原本!A1489</f>
        <v>153</v>
      </c>
      <c r="D1490" s="22" t="s">
        <v>9</v>
      </c>
      <c r="E1490" s="23">
        <f>原本!B1489</f>
        <v>6</v>
      </c>
      <c r="F1490" s="21">
        <f>原本!C1489</f>
        <v>0</v>
      </c>
      <c r="G1490" s="21" t="str">
        <f t="shared" si="117"/>
        <v>153-6</v>
      </c>
      <c r="H1490" s="44"/>
      <c r="I1490" s="24" t="str">
        <f>原本!D1489</f>
        <v>PRADA</v>
      </c>
      <c r="J1490" s="25" t="str">
        <f>原本!E1489</f>
        <v>バッグ</v>
      </c>
      <c r="K1490" s="25" t="str">
        <f>原本!G1489</f>
        <v>ショルダーバッグ/レザー/ブラック</v>
      </c>
      <c r="L1490" s="26">
        <f t="shared" si="118"/>
        <v>153</v>
      </c>
      <c r="M1490" s="26" t="s">
        <v>0</v>
      </c>
      <c r="N1490" s="26">
        <f t="shared" si="119"/>
        <v>6</v>
      </c>
    </row>
    <row r="1491" spans="1:14" ht="31.5" customHeight="1" x14ac:dyDescent="0.45">
      <c r="A1491" s="6" t="str">
        <f t="shared" si="115"/>
        <v>153-7</v>
      </c>
      <c r="B1491" s="6" t="str">
        <f t="shared" si="116"/>
        <v>153-7</v>
      </c>
      <c r="C1491" s="21">
        <f>原本!A1490</f>
        <v>153</v>
      </c>
      <c r="D1491" s="22" t="s">
        <v>9</v>
      </c>
      <c r="E1491" s="23">
        <f>原本!B1490</f>
        <v>7</v>
      </c>
      <c r="F1491" s="21">
        <f>原本!C1490</f>
        <v>0</v>
      </c>
      <c r="G1491" s="21" t="str">
        <f t="shared" si="117"/>
        <v>153-7</v>
      </c>
      <c r="H1491" s="44"/>
      <c r="I1491" s="24" t="str">
        <f>原本!D1490</f>
        <v>MIU MIU</v>
      </c>
      <c r="J1491" s="25" t="str">
        <f>原本!E1490</f>
        <v>バッグ</v>
      </c>
      <c r="K1491" s="25" t="str">
        <f>原本!G1490</f>
        <v>２WAYトート/レザー/ブラック/付属品:保存袋,カード,ストラップ</v>
      </c>
      <c r="L1491" s="26">
        <f t="shared" si="118"/>
        <v>153</v>
      </c>
      <c r="M1491" s="26" t="s">
        <v>0</v>
      </c>
      <c r="N1491" s="26">
        <f t="shared" si="119"/>
        <v>7</v>
      </c>
    </row>
    <row r="1492" spans="1:14" ht="31.5" customHeight="1" x14ac:dyDescent="0.45">
      <c r="A1492" s="6" t="str">
        <f t="shared" si="115"/>
        <v>153-8</v>
      </c>
      <c r="B1492" s="6" t="str">
        <f t="shared" si="116"/>
        <v>153-8</v>
      </c>
      <c r="C1492" s="21">
        <f>原本!A1491</f>
        <v>153</v>
      </c>
      <c r="D1492" s="22" t="s">
        <v>9</v>
      </c>
      <c r="E1492" s="23">
        <f>原本!B1491</f>
        <v>8</v>
      </c>
      <c r="F1492" s="21">
        <f>原本!C1491</f>
        <v>0</v>
      </c>
      <c r="G1492" s="21" t="str">
        <f t="shared" si="117"/>
        <v>153-8</v>
      </c>
      <c r="H1492" s="44"/>
      <c r="I1492" s="24" t="str">
        <f>原本!D1491</f>
        <v>MIU MIU</v>
      </c>
      <c r="J1492" s="25" t="str">
        <f>原本!E1491</f>
        <v>バッグ</v>
      </c>
      <c r="K1492" s="25" t="str">
        <f>原本!G1491</f>
        <v>ショルダーバッグ/デニム/ブルー/付属品:保存袋,カード</v>
      </c>
      <c r="L1492" s="26">
        <f t="shared" si="118"/>
        <v>153</v>
      </c>
      <c r="M1492" s="26" t="s">
        <v>0</v>
      </c>
      <c r="N1492" s="26">
        <f t="shared" si="119"/>
        <v>8</v>
      </c>
    </row>
    <row r="1493" spans="1:14" ht="31.5" customHeight="1" x14ac:dyDescent="0.45">
      <c r="A1493" s="6" t="str">
        <f t="shared" si="115"/>
        <v>153-9</v>
      </c>
      <c r="B1493" s="6" t="str">
        <f t="shared" si="116"/>
        <v>153-9</v>
      </c>
      <c r="C1493" s="21">
        <f>原本!A1492</f>
        <v>153</v>
      </c>
      <c r="D1493" s="22" t="s">
        <v>9</v>
      </c>
      <c r="E1493" s="23">
        <f>原本!B1492</f>
        <v>9</v>
      </c>
      <c r="F1493" s="21">
        <f>原本!C1492</f>
        <v>0</v>
      </c>
      <c r="G1493" s="21" t="str">
        <f t="shared" si="117"/>
        <v>153-9</v>
      </c>
      <c r="H1493" s="44"/>
      <c r="I1493" s="24" t="str">
        <f>原本!D1492</f>
        <v>MIU MIU</v>
      </c>
      <c r="J1493" s="25" t="str">
        <f>原本!E1492</f>
        <v>バッグ</v>
      </c>
      <c r="K1493" s="25" t="str">
        <f>原本!G1492</f>
        <v>ショルダーバッグ/デニム/ブルー/付属品:カード</v>
      </c>
      <c r="L1493" s="26">
        <f t="shared" si="118"/>
        <v>153</v>
      </c>
      <c r="M1493" s="26" t="s">
        <v>0</v>
      </c>
      <c r="N1493" s="26">
        <f t="shared" si="119"/>
        <v>9</v>
      </c>
    </row>
    <row r="1494" spans="1:14" ht="31.5" customHeight="1" x14ac:dyDescent="0.45">
      <c r="A1494" s="6" t="str">
        <f t="shared" si="115"/>
        <v>153-10</v>
      </c>
      <c r="B1494" s="6" t="str">
        <f t="shared" si="116"/>
        <v>153-10</v>
      </c>
      <c r="C1494" s="21">
        <f>原本!A1493</f>
        <v>153</v>
      </c>
      <c r="D1494" s="22" t="s">
        <v>9</v>
      </c>
      <c r="E1494" s="23">
        <f>原本!B1493</f>
        <v>10</v>
      </c>
      <c r="F1494" s="21">
        <f>原本!C1493</f>
        <v>0</v>
      </c>
      <c r="G1494" s="21" t="str">
        <f t="shared" si="117"/>
        <v>153-10</v>
      </c>
      <c r="H1494" s="44"/>
      <c r="I1494" s="24" t="str">
        <f>原本!D1493</f>
        <v>MIU MIU</v>
      </c>
      <c r="J1494" s="25" t="str">
        <f>原本!E1493</f>
        <v>バッグ</v>
      </c>
      <c r="K1494" s="25" t="str">
        <f>原本!G1493</f>
        <v>ショルダーバッグ/レザー/レッド</v>
      </c>
      <c r="L1494" s="26">
        <f t="shared" si="118"/>
        <v>153</v>
      </c>
      <c r="M1494" s="26" t="s">
        <v>0</v>
      </c>
      <c r="N1494" s="26">
        <f t="shared" si="119"/>
        <v>10</v>
      </c>
    </row>
    <row r="1495" spans="1:14" ht="31.5" customHeight="1" x14ac:dyDescent="0.45">
      <c r="A1495" s="6" t="str">
        <f t="shared" si="115"/>
        <v>154-1</v>
      </c>
      <c r="B1495" s="6" t="str">
        <f t="shared" si="116"/>
        <v>154-1</v>
      </c>
      <c r="C1495" s="21">
        <f>原本!A1494</f>
        <v>154</v>
      </c>
      <c r="D1495" s="22" t="s">
        <v>9</v>
      </c>
      <c r="E1495" s="23">
        <f>原本!B1494</f>
        <v>1</v>
      </c>
      <c r="F1495" s="21">
        <f>原本!C1494</f>
        <v>0</v>
      </c>
      <c r="G1495" s="21" t="str">
        <f t="shared" si="117"/>
        <v>154-1</v>
      </c>
      <c r="H1495" s="44"/>
      <c r="I1495" s="24" t="str">
        <f>原本!D1494</f>
        <v>LOUIS VUITTON</v>
      </c>
      <c r="J1495" s="25" t="str">
        <f>原本!E1494</f>
        <v>バッグ</v>
      </c>
      <c r="K1495" s="25" t="str">
        <f>原本!G1494</f>
        <v>アーツィーGM/付属品:チャーム</v>
      </c>
      <c r="L1495" s="26">
        <f t="shared" si="118"/>
        <v>154</v>
      </c>
      <c r="M1495" s="26" t="s">
        <v>0</v>
      </c>
      <c r="N1495" s="26">
        <f t="shared" si="119"/>
        <v>1</v>
      </c>
    </row>
    <row r="1496" spans="1:14" ht="31.5" customHeight="1" x14ac:dyDescent="0.45">
      <c r="A1496" s="6" t="str">
        <f t="shared" si="115"/>
        <v>154-2</v>
      </c>
      <c r="B1496" s="6" t="str">
        <f t="shared" si="116"/>
        <v>154-2</v>
      </c>
      <c r="C1496" s="21">
        <f>原本!A1495</f>
        <v>154</v>
      </c>
      <c r="D1496" s="22" t="s">
        <v>9</v>
      </c>
      <c r="E1496" s="23">
        <f>原本!B1495</f>
        <v>2</v>
      </c>
      <c r="F1496" s="21">
        <f>原本!C1495</f>
        <v>0</v>
      </c>
      <c r="G1496" s="21" t="str">
        <f t="shared" si="117"/>
        <v>154-2</v>
      </c>
      <c r="H1496" s="44"/>
      <c r="I1496" s="24" t="str">
        <f>原本!D1495</f>
        <v>LOUIS VUITTON</v>
      </c>
      <c r="J1496" s="25" t="str">
        <f>原本!E1495</f>
        <v>バッグ</v>
      </c>
      <c r="K1496" s="25" t="str">
        <f>原本!G1495</f>
        <v>ラスパイユPM</v>
      </c>
      <c r="L1496" s="26">
        <f t="shared" si="118"/>
        <v>154</v>
      </c>
      <c r="M1496" s="26" t="s">
        <v>0</v>
      </c>
      <c r="N1496" s="26">
        <f t="shared" si="119"/>
        <v>2</v>
      </c>
    </row>
    <row r="1497" spans="1:14" ht="31.5" customHeight="1" x14ac:dyDescent="0.45">
      <c r="A1497" s="6" t="str">
        <f t="shared" si="115"/>
        <v>154-3</v>
      </c>
      <c r="B1497" s="6" t="str">
        <f t="shared" si="116"/>
        <v>154-3</v>
      </c>
      <c r="C1497" s="21">
        <f>原本!A1496</f>
        <v>154</v>
      </c>
      <c r="D1497" s="22" t="s">
        <v>9</v>
      </c>
      <c r="E1497" s="23">
        <f>原本!B1496</f>
        <v>3</v>
      </c>
      <c r="F1497" s="21">
        <f>原本!C1496</f>
        <v>0</v>
      </c>
      <c r="G1497" s="21" t="str">
        <f t="shared" si="117"/>
        <v>154-3</v>
      </c>
      <c r="H1497" s="44"/>
      <c r="I1497" s="24" t="str">
        <f>原本!D1496</f>
        <v>LOUIS VUITTON</v>
      </c>
      <c r="J1497" s="25" t="str">
        <f>原本!E1496</f>
        <v>バッグ</v>
      </c>
      <c r="K1497" s="25" t="str">
        <f>原本!G1496</f>
        <v>ポシェットボスフォール</v>
      </c>
      <c r="L1497" s="26">
        <f t="shared" si="118"/>
        <v>154</v>
      </c>
      <c r="M1497" s="26" t="s">
        <v>0</v>
      </c>
      <c r="N1497" s="26">
        <f t="shared" si="119"/>
        <v>3</v>
      </c>
    </row>
    <row r="1498" spans="1:14" ht="31.5" customHeight="1" x14ac:dyDescent="0.45">
      <c r="A1498" s="6" t="str">
        <f t="shared" si="115"/>
        <v>154-4</v>
      </c>
      <c r="B1498" s="6" t="str">
        <f t="shared" si="116"/>
        <v>154-4</v>
      </c>
      <c r="C1498" s="21">
        <f>原本!A1497</f>
        <v>154</v>
      </c>
      <c r="D1498" s="22" t="s">
        <v>9</v>
      </c>
      <c r="E1498" s="23">
        <f>原本!B1497</f>
        <v>4</v>
      </c>
      <c r="F1498" s="21">
        <f>原本!C1497</f>
        <v>0</v>
      </c>
      <c r="G1498" s="21" t="str">
        <f t="shared" si="117"/>
        <v>154-4</v>
      </c>
      <c r="H1498" s="44"/>
      <c r="I1498" s="24" t="str">
        <f>原本!D1497</f>
        <v>LOUIS VUITTON</v>
      </c>
      <c r="J1498" s="25" t="str">
        <f>原本!E1497</f>
        <v>バッグ</v>
      </c>
      <c r="K1498" s="25" t="str">
        <f>原本!G1497</f>
        <v>モンスリMM/付属品:袋</v>
      </c>
      <c r="L1498" s="26">
        <f t="shared" si="118"/>
        <v>154</v>
      </c>
      <c r="M1498" s="26" t="s">
        <v>0</v>
      </c>
      <c r="N1498" s="26">
        <f t="shared" si="119"/>
        <v>4</v>
      </c>
    </row>
    <row r="1499" spans="1:14" ht="31.5" customHeight="1" x14ac:dyDescent="0.45">
      <c r="A1499" s="6" t="str">
        <f t="shared" si="115"/>
        <v>154-5</v>
      </c>
      <c r="B1499" s="6" t="str">
        <f t="shared" si="116"/>
        <v>154-5</v>
      </c>
      <c r="C1499" s="21">
        <f>原本!A1498</f>
        <v>154</v>
      </c>
      <c r="D1499" s="22" t="s">
        <v>9</v>
      </c>
      <c r="E1499" s="23">
        <f>原本!B1498</f>
        <v>5</v>
      </c>
      <c r="F1499" s="21">
        <f>原本!C1498</f>
        <v>0</v>
      </c>
      <c r="G1499" s="21" t="str">
        <f t="shared" si="117"/>
        <v>154-5</v>
      </c>
      <c r="H1499" s="44"/>
      <c r="I1499" s="24" t="str">
        <f>原本!D1498</f>
        <v>LOUIS VUITTON</v>
      </c>
      <c r="J1499" s="25" t="str">
        <f>原本!E1498</f>
        <v>バッグ</v>
      </c>
      <c r="K1499" s="25" t="str">
        <f>原本!G1498</f>
        <v>エリプスPM</v>
      </c>
      <c r="L1499" s="26">
        <f t="shared" si="118"/>
        <v>154</v>
      </c>
      <c r="M1499" s="26" t="s">
        <v>0</v>
      </c>
      <c r="N1499" s="26">
        <f t="shared" si="119"/>
        <v>5</v>
      </c>
    </row>
    <row r="1500" spans="1:14" ht="31.5" customHeight="1" x14ac:dyDescent="0.45">
      <c r="A1500" s="6" t="str">
        <f t="shared" si="115"/>
        <v>154-6</v>
      </c>
      <c r="B1500" s="6" t="str">
        <f t="shared" si="116"/>
        <v>154-6</v>
      </c>
      <c r="C1500" s="21">
        <f>原本!A1499</f>
        <v>154</v>
      </c>
      <c r="D1500" s="22" t="s">
        <v>9</v>
      </c>
      <c r="E1500" s="23">
        <f>原本!B1499</f>
        <v>6</v>
      </c>
      <c r="F1500" s="21">
        <f>原本!C1499</f>
        <v>0</v>
      </c>
      <c r="G1500" s="21" t="str">
        <f t="shared" si="117"/>
        <v>154-6</v>
      </c>
      <c r="H1500" s="44"/>
      <c r="I1500" s="24" t="str">
        <f>原本!D1499</f>
        <v>LOUIS VUITTON</v>
      </c>
      <c r="J1500" s="25" t="str">
        <f>原本!E1499</f>
        <v>バッグ</v>
      </c>
      <c r="K1500" s="25" t="str">
        <f>原本!G1499</f>
        <v>エリプスMM</v>
      </c>
      <c r="L1500" s="26">
        <f t="shared" si="118"/>
        <v>154</v>
      </c>
      <c r="M1500" s="26" t="s">
        <v>0</v>
      </c>
      <c r="N1500" s="26">
        <f t="shared" si="119"/>
        <v>6</v>
      </c>
    </row>
    <row r="1501" spans="1:14" ht="31.5" customHeight="1" x14ac:dyDescent="0.45">
      <c r="A1501" s="6" t="str">
        <f t="shared" si="115"/>
        <v>154-7</v>
      </c>
      <c r="B1501" s="6" t="str">
        <f t="shared" si="116"/>
        <v>154-7</v>
      </c>
      <c r="C1501" s="21">
        <f>原本!A1500</f>
        <v>154</v>
      </c>
      <c r="D1501" s="22" t="s">
        <v>9</v>
      </c>
      <c r="E1501" s="23">
        <f>原本!B1500</f>
        <v>7</v>
      </c>
      <c r="F1501" s="21">
        <f>原本!C1500</f>
        <v>0</v>
      </c>
      <c r="G1501" s="21" t="str">
        <f t="shared" si="117"/>
        <v>154-7</v>
      </c>
      <c r="H1501" s="44"/>
      <c r="I1501" s="24" t="str">
        <f>原本!D1500</f>
        <v>LOUIS VUITTON</v>
      </c>
      <c r="J1501" s="25" t="str">
        <f>原本!E1500</f>
        <v>バッグ</v>
      </c>
      <c r="K1501" s="25" t="str">
        <f>原本!G1500</f>
        <v>マンハッタンPM/付属品:袋</v>
      </c>
      <c r="L1501" s="26">
        <f t="shared" si="118"/>
        <v>154</v>
      </c>
      <c r="M1501" s="26" t="s">
        <v>0</v>
      </c>
      <c r="N1501" s="26">
        <f t="shared" si="119"/>
        <v>7</v>
      </c>
    </row>
    <row r="1502" spans="1:14" ht="31.5" customHeight="1" x14ac:dyDescent="0.45">
      <c r="A1502" s="6" t="str">
        <f t="shared" si="115"/>
        <v>154-8</v>
      </c>
      <c r="B1502" s="6" t="str">
        <f t="shared" si="116"/>
        <v>154-8</v>
      </c>
      <c r="C1502" s="21">
        <f>原本!A1501</f>
        <v>154</v>
      </c>
      <c r="D1502" s="22" t="s">
        <v>9</v>
      </c>
      <c r="E1502" s="23">
        <f>原本!B1501</f>
        <v>8</v>
      </c>
      <c r="F1502" s="21">
        <f>原本!C1501</f>
        <v>0</v>
      </c>
      <c r="G1502" s="21" t="str">
        <f t="shared" si="117"/>
        <v>154-8</v>
      </c>
      <c r="H1502" s="44"/>
      <c r="I1502" s="24" t="str">
        <f>原本!D1501</f>
        <v>LOUIS VUITTON</v>
      </c>
      <c r="J1502" s="25" t="str">
        <f>原本!E1501</f>
        <v>バッグ</v>
      </c>
      <c r="K1502" s="25" t="str">
        <f>原本!G1501</f>
        <v>ティボリGM/付属品:袋</v>
      </c>
      <c r="L1502" s="26">
        <f t="shared" si="118"/>
        <v>154</v>
      </c>
      <c r="M1502" s="26" t="s">
        <v>0</v>
      </c>
      <c r="N1502" s="26">
        <f t="shared" si="119"/>
        <v>8</v>
      </c>
    </row>
    <row r="1503" spans="1:14" ht="31.5" customHeight="1" x14ac:dyDescent="0.45">
      <c r="A1503" s="6" t="str">
        <f t="shared" si="115"/>
        <v>154-9</v>
      </c>
      <c r="B1503" s="6" t="str">
        <f t="shared" si="116"/>
        <v>154-9</v>
      </c>
      <c r="C1503" s="21">
        <f>原本!A1502</f>
        <v>154</v>
      </c>
      <c r="D1503" s="22" t="s">
        <v>9</v>
      </c>
      <c r="E1503" s="23">
        <f>原本!B1502</f>
        <v>9</v>
      </c>
      <c r="F1503" s="21">
        <f>原本!C1502</f>
        <v>0</v>
      </c>
      <c r="G1503" s="21" t="str">
        <f t="shared" si="117"/>
        <v>154-9</v>
      </c>
      <c r="H1503" s="44"/>
      <c r="I1503" s="24" t="str">
        <f>原本!D1502</f>
        <v>LOUIS VUITTON</v>
      </c>
      <c r="J1503" s="25" t="str">
        <f>原本!E1502</f>
        <v>バッグ</v>
      </c>
      <c r="K1503" s="25" t="str">
        <f>原本!G1502</f>
        <v>アマゾン/付属品:ショルダーパッド</v>
      </c>
      <c r="L1503" s="26">
        <f t="shared" si="118"/>
        <v>154</v>
      </c>
      <c r="M1503" s="26" t="s">
        <v>0</v>
      </c>
      <c r="N1503" s="26">
        <f t="shared" si="119"/>
        <v>9</v>
      </c>
    </row>
    <row r="1504" spans="1:14" ht="31.5" customHeight="1" x14ac:dyDescent="0.45">
      <c r="A1504" s="6" t="str">
        <f t="shared" si="115"/>
        <v>154-10</v>
      </c>
      <c r="B1504" s="6" t="str">
        <f t="shared" si="116"/>
        <v>154-10</v>
      </c>
      <c r="C1504" s="21">
        <f>原本!A1503</f>
        <v>154</v>
      </c>
      <c r="D1504" s="22" t="s">
        <v>9</v>
      </c>
      <c r="E1504" s="23">
        <f>原本!B1503</f>
        <v>10</v>
      </c>
      <c r="F1504" s="21">
        <f>原本!C1503</f>
        <v>0</v>
      </c>
      <c r="G1504" s="21" t="str">
        <f t="shared" si="117"/>
        <v>154-10</v>
      </c>
      <c r="H1504" s="44"/>
      <c r="I1504" s="24" t="str">
        <f>原本!D1503</f>
        <v>LOUIS VUITTON</v>
      </c>
      <c r="J1504" s="25" t="str">
        <f>原本!E1503</f>
        <v>バッグ</v>
      </c>
      <c r="K1504" s="25" t="str">
        <f>原本!G1503</f>
        <v>モンスリGM</v>
      </c>
      <c r="L1504" s="26">
        <f t="shared" si="118"/>
        <v>154</v>
      </c>
      <c r="M1504" s="26" t="s">
        <v>0</v>
      </c>
      <c r="N1504" s="26">
        <f t="shared" si="119"/>
        <v>10</v>
      </c>
    </row>
    <row r="1505" spans="1:14" ht="31.5" customHeight="1" x14ac:dyDescent="0.45">
      <c r="A1505" s="6" t="str">
        <f t="shared" si="115"/>
        <v>155-1</v>
      </c>
      <c r="B1505" s="6" t="str">
        <f t="shared" si="116"/>
        <v>155-1</v>
      </c>
      <c r="C1505" s="21">
        <f>原本!A1504</f>
        <v>155</v>
      </c>
      <c r="D1505" s="22" t="s">
        <v>9</v>
      </c>
      <c r="E1505" s="23">
        <f>原本!B1504</f>
        <v>1</v>
      </c>
      <c r="F1505" s="21">
        <f>原本!C1504</f>
        <v>0</v>
      </c>
      <c r="G1505" s="21" t="str">
        <f t="shared" si="117"/>
        <v>155-1</v>
      </c>
      <c r="H1505" s="44"/>
      <c r="I1505" s="24" t="str">
        <f>原本!D1504</f>
        <v>LOUIS VUITTON</v>
      </c>
      <c r="J1505" s="25" t="str">
        <f>原本!E1504</f>
        <v>バッグ</v>
      </c>
      <c r="K1505" s="25" t="str">
        <f>原本!G1504</f>
        <v>ダミエ アズール ガリエラ/付属品:袋</v>
      </c>
      <c r="L1505" s="26">
        <f t="shared" si="118"/>
        <v>155</v>
      </c>
      <c r="M1505" s="26" t="s">
        <v>0</v>
      </c>
      <c r="N1505" s="26">
        <f t="shared" si="119"/>
        <v>1</v>
      </c>
    </row>
    <row r="1506" spans="1:14" ht="31.5" customHeight="1" x14ac:dyDescent="0.45">
      <c r="A1506" s="6" t="str">
        <f t="shared" si="115"/>
        <v>155-2</v>
      </c>
      <c r="B1506" s="6" t="str">
        <f t="shared" si="116"/>
        <v>155-2</v>
      </c>
      <c r="C1506" s="21">
        <f>原本!A1505</f>
        <v>155</v>
      </c>
      <c r="D1506" s="22" t="s">
        <v>9</v>
      </c>
      <c r="E1506" s="23">
        <f>原本!B1505</f>
        <v>2</v>
      </c>
      <c r="F1506" s="21">
        <f>原本!C1505</f>
        <v>0</v>
      </c>
      <c r="G1506" s="21" t="str">
        <f t="shared" si="117"/>
        <v>155-2</v>
      </c>
      <c r="H1506" s="44"/>
      <c r="I1506" s="24" t="str">
        <f>原本!D1505</f>
        <v>LOUIS VUITTON</v>
      </c>
      <c r="J1506" s="25" t="str">
        <f>原本!E1505</f>
        <v>バッグ</v>
      </c>
      <c r="K1506" s="25" t="str">
        <f>原本!G1505</f>
        <v>ダミエ ネヴァーフル　トートバック/付属品:付属ポーチ</v>
      </c>
      <c r="L1506" s="26">
        <f t="shared" si="118"/>
        <v>155</v>
      </c>
      <c r="M1506" s="26" t="s">
        <v>0</v>
      </c>
      <c r="N1506" s="26">
        <f t="shared" si="119"/>
        <v>2</v>
      </c>
    </row>
    <row r="1507" spans="1:14" ht="31.5" customHeight="1" x14ac:dyDescent="0.45">
      <c r="A1507" s="6" t="str">
        <f t="shared" si="115"/>
        <v>155-3</v>
      </c>
      <c r="B1507" s="6" t="str">
        <f t="shared" si="116"/>
        <v>155-3</v>
      </c>
      <c r="C1507" s="21">
        <f>原本!A1506</f>
        <v>155</v>
      </c>
      <c r="D1507" s="22" t="s">
        <v>9</v>
      </c>
      <c r="E1507" s="23">
        <f>原本!B1506</f>
        <v>3</v>
      </c>
      <c r="F1507" s="21">
        <f>原本!C1506</f>
        <v>0</v>
      </c>
      <c r="G1507" s="21" t="str">
        <f t="shared" si="117"/>
        <v>155-3</v>
      </c>
      <c r="H1507" s="44"/>
      <c r="I1507" s="24" t="str">
        <f>原本!D1506</f>
        <v>LOUIS VUITTON</v>
      </c>
      <c r="J1507" s="25" t="str">
        <f>原本!E1506</f>
        <v>バッグ</v>
      </c>
      <c r="K1507" s="25" t="str">
        <f>原本!G1506</f>
        <v>ダミエ ネヴァーフル　トートバック</v>
      </c>
      <c r="L1507" s="26">
        <f t="shared" si="118"/>
        <v>155</v>
      </c>
      <c r="M1507" s="26" t="s">
        <v>0</v>
      </c>
      <c r="N1507" s="26">
        <f t="shared" si="119"/>
        <v>3</v>
      </c>
    </row>
    <row r="1508" spans="1:14" ht="31.5" customHeight="1" x14ac:dyDescent="0.45">
      <c r="A1508" s="6" t="str">
        <f t="shared" si="115"/>
        <v>155-4</v>
      </c>
      <c r="B1508" s="6" t="str">
        <f t="shared" si="116"/>
        <v>155-4</v>
      </c>
      <c r="C1508" s="21">
        <f>原本!A1507</f>
        <v>155</v>
      </c>
      <c r="D1508" s="22" t="s">
        <v>9</v>
      </c>
      <c r="E1508" s="23">
        <f>原本!B1507</f>
        <v>4</v>
      </c>
      <c r="F1508" s="21">
        <f>原本!C1507</f>
        <v>0</v>
      </c>
      <c r="G1508" s="21" t="str">
        <f t="shared" si="117"/>
        <v>155-4</v>
      </c>
      <c r="H1508" s="44"/>
      <c r="I1508" s="24" t="str">
        <f>原本!D1507</f>
        <v>LOUIS VUITTON</v>
      </c>
      <c r="J1508" s="25" t="str">
        <f>原本!E1507</f>
        <v>バッグ</v>
      </c>
      <c r="K1508" s="25" t="str">
        <f>原本!G1507</f>
        <v>ダミエ　ハムプステッド/付属品:袋</v>
      </c>
      <c r="L1508" s="26">
        <f t="shared" si="118"/>
        <v>155</v>
      </c>
      <c r="M1508" s="26" t="s">
        <v>0</v>
      </c>
      <c r="N1508" s="26">
        <f t="shared" si="119"/>
        <v>4</v>
      </c>
    </row>
    <row r="1509" spans="1:14" ht="31.5" customHeight="1" x14ac:dyDescent="0.45">
      <c r="A1509" s="6" t="str">
        <f t="shared" si="115"/>
        <v>155-5</v>
      </c>
      <c r="B1509" s="6" t="str">
        <f t="shared" si="116"/>
        <v>155-5</v>
      </c>
      <c r="C1509" s="21">
        <f>原本!A1508</f>
        <v>155</v>
      </c>
      <c r="D1509" s="22" t="s">
        <v>9</v>
      </c>
      <c r="E1509" s="23">
        <f>原本!B1508</f>
        <v>5</v>
      </c>
      <c r="F1509" s="21">
        <f>原本!C1508</f>
        <v>0</v>
      </c>
      <c r="G1509" s="21" t="str">
        <f t="shared" si="117"/>
        <v>155-5</v>
      </c>
      <c r="H1509" s="44"/>
      <c r="I1509" s="24" t="str">
        <f>原本!D1508</f>
        <v>LOUIS VUITTON</v>
      </c>
      <c r="J1509" s="25" t="str">
        <f>原本!E1508</f>
        <v>バッグ</v>
      </c>
      <c r="K1509" s="25" t="str">
        <f>原本!G1508</f>
        <v>ダミエ　ハムプステッド</v>
      </c>
      <c r="L1509" s="26">
        <f t="shared" si="118"/>
        <v>155</v>
      </c>
      <c r="M1509" s="26" t="s">
        <v>0</v>
      </c>
      <c r="N1509" s="26">
        <f t="shared" si="119"/>
        <v>5</v>
      </c>
    </row>
    <row r="1510" spans="1:14" ht="31.5" customHeight="1" x14ac:dyDescent="0.45">
      <c r="A1510" s="6" t="str">
        <f t="shared" si="115"/>
        <v>155-6</v>
      </c>
      <c r="B1510" s="6" t="str">
        <f t="shared" si="116"/>
        <v>155-6</v>
      </c>
      <c r="C1510" s="21">
        <f>原本!A1509</f>
        <v>155</v>
      </c>
      <c r="D1510" s="22" t="s">
        <v>9</v>
      </c>
      <c r="E1510" s="23">
        <f>原本!B1509</f>
        <v>6</v>
      </c>
      <c r="F1510" s="21">
        <f>原本!C1509</f>
        <v>0</v>
      </c>
      <c r="G1510" s="21" t="str">
        <f t="shared" si="117"/>
        <v>155-6</v>
      </c>
      <c r="H1510" s="44"/>
      <c r="I1510" s="24" t="str">
        <f>原本!D1509</f>
        <v>LOUIS VUITTON</v>
      </c>
      <c r="J1510" s="25" t="str">
        <f>原本!E1509</f>
        <v>バッグ</v>
      </c>
      <c r="K1510" s="25" t="str">
        <f>原本!G1509</f>
        <v>ヴェルニ　ウィルシャーPM</v>
      </c>
      <c r="L1510" s="26">
        <f t="shared" si="118"/>
        <v>155</v>
      </c>
      <c r="M1510" s="26" t="s">
        <v>0</v>
      </c>
      <c r="N1510" s="26">
        <f t="shared" si="119"/>
        <v>6</v>
      </c>
    </row>
    <row r="1511" spans="1:14" ht="31.5" customHeight="1" x14ac:dyDescent="0.45">
      <c r="A1511" s="6" t="str">
        <f t="shared" si="115"/>
        <v>155-7</v>
      </c>
      <c r="B1511" s="6" t="str">
        <f t="shared" si="116"/>
        <v>155-7</v>
      </c>
      <c r="C1511" s="21">
        <f>原本!A1510</f>
        <v>155</v>
      </c>
      <c r="D1511" s="22" t="s">
        <v>9</v>
      </c>
      <c r="E1511" s="23">
        <f>原本!B1510</f>
        <v>7</v>
      </c>
      <c r="F1511" s="21">
        <f>原本!C1510</f>
        <v>0</v>
      </c>
      <c r="G1511" s="21" t="str">
        <f t="shared" si="117"/>
        <v>155-7</v>
      </c>
      <c r="H1511" s="44"/>
      <c r="I1511" s="24" t="str">
        <f>原本!D1510</f>
        <v>LOUIS VUITTON</v>
      </c>
      <c r="J1511" s="25" t="str">
        <f>原本!E1510</f>
        <v>バッグ</v>
      </c>
      <c r="K1511" s="25" t="str">
        <f>原本!G1510</f>
        <v>ヴェルニ　ウィルシャーPM</v>
      </c>
      <c r="L1511" s="26">
        <f t="shared" si="118"/>
        <v>155</v>
      </c>
      <c r="M1511" s="26" t="s">
        <v>0</v>
      </c>
      <c r="N1511" s="26">
        <f t="shared" si="119"/>
        <v>7</v>
      </c>
    </row>
    <row r="1512" spans="1:14" ht="31.5" customHeight="1" x14ac:dyDescent="0.45">
      <c r="A1512" s="6" t="str">
        <f t="shared" si="115"/>
        <v>155-8</v>
      </c>
      <c r="B1512" s="6" t="str">
        <f t="shared" si="116"/>
        <v>155-8</v>
      </c>
      <c r="C1512" s="21">
        <f>原本!A1511</f>
        <v>155</v>
      </c>
      <c r="D1512" s="22" t="s">
        <v>9</v>
      </c>
      <c r="E1512" s="23">
        <f>原本!B1511</f>
        <v>8</v>
      </c>
      <c r="F1512" s="21">
        <f>原本!C1511</f>
        <v>0</v>
      </c>
      <c r="G1512" s="21" t="str">
        <f t="shared" si="117"/>
        <v>155-8</v>
      </c>
      <c r="H1512" s="44"/>
      <c r="I1512" s="24" t="str">
        <f>原本!D1511</f>
        <v>LOUIS VUITTON</v>
      </c>
      <c r="J1512" s="25" t="str">
        <f>原本!E1511</f>
        <v>バッグ</v>
      </c>
      <c r="K1512" s="25" t="str">
        <f>原本!G1511</f>
        <v>ヴェルニ　ヒューストン</v>
      </c>
      <c r="L1512" s="26">
        <f t="shared" si="118"/>
        <v>155</v>
      </c>
      <c r="M1512" s="26" t="s">
        <v>0</v>
      </c>
      <c r="N1512" s="26">
        <f t="shared" si="119"/>
        <v>8</v>
      </c>
    </row>
    <row r="1513" spans="1:14" ht="31.5" customHeight="1" x14ac:dyDescent="0.45">
      <c r="A1513" s="6" t="str">
        <f t="shared" si="115"/>
        <v>155-9</v>
      </c>
      <c r="B1513" s="6" t="str">
        <f t="shared" si="116"/>
        <v>155-9</v>
      </c>
      <c r="C1513" s="21">
        <f>原本!A1512</f>
        <v>155</v>
      </c>
      <c r="D1513" s="22" t="s">
        <v>9</v>
      </c>
      <c r="E1513" s="23">
        <f>原本!B1512</f>
        <v>9</v>
      </c>
      <c r="F1513" s="21">
        <f>原本!C1512</f>
        <v>0</v>
      </c>
      <c r="G1513" s="21" t="str">
        <f t="shared" si="117"/>
        <v>155-9</v>
      </c>
      <c r="H1513" s="44"/>
      <c r="I1513" s="24" t="str">
        <f>原本!D1512</f>
        <v>LOUIS VUITTON</v>
      </c>
      <c r="J1513" s="25" t="str">
        <f>原本!E1512</f>
        <v>バッグ</v>
      </c>
      <c r="K1513" s="25" t="str">
        <f>原本!G1512</f>
        <v>ダミエ　アクセサリーポーチ</v>
      </c>
      <c r="L1513" s="26">
        <f t="shared" si="118"/>
        <v>155</v>
      </c>
      <c r="M1513" s="26" t="s">
        <v>0</v>
      </c>
      <c r="N1513" s="26">
        <f t="shared" si="119"/>
        <v>9</v>
      </c>
    </row>
    <row r="1514" spans="1:14" ht="31.5" customHeight="1" x14ac:dyDescent="0.45">
      <c r="A1514" s="6" t="str">
        <f t="shared" si="115"/>
        <v>155-10</v>
      </c>
      <c r="B1514" s="6" t="str">
        <f t="shared" si="116"/>
        <v>155-10</v>
      </c>
      <c r="C1514" s="21">
        <f>原本!A1513</f>
        <v>155</v>
      </c>
      <c r="D1514" s="22" t="s">
        <v>9</v>
      </c>
      <c r="E1514" s="23">
        <f>原本!B1513</f>
        <v>10</v>
      </c>
      <c r="F1514" s="21">
        <f>原本!C1513</f>
        <v>0</v>
      </c>
      <c r="G1514" s="21" t="str">
        <f t="shared" si="117"/>
        <v>155-10</v>
      </c>
      <c r="H1514" s="44"/>
      <c r="I1514" s="24" t="str">
        <f>原本!D1513</f>
        <v>GUCCI</v>
      </c>
      <c r="J1514" s="25" t="str">
        <f>原本!E1513</f>
        <v>バッグ</v>
      </c>
      <c r="K1514" s="25" t="str">
        <f>原本!G1513</f>
        <v>GGキャンバス　ハンドバック/付属品:宛て革</v>
      </c>
      <c r="L1514" s="26">
        <f t="shared" si="118"/>
        <v>155</v>
      </c>
      <c r="M1514" s="26" t="s">
        <v>0</v>
      </c>
      <c r="N1514" s="26">
        <f t="shared" si="119"/>
        <v>10</v>
      </c>
    </row>
    <row r="1515" spans="1:14" ht="31.5" customHeight="1" x14ac:dyDescent="0.45">
      <c r="A1515" s="6" t="str">
        <f t="shared" si="115"/>
        <v>156-1</v>
      </c>
      <c r="B1515" s="6" t="str">
        <f t="shared" si="116"/>
        <v>156-1</v>
      </c>
      <c r="C1515" s="21">
        <f>原本!A1514</f>
        <v>156</v>
      </c>
      <c r="D1515" s="22" t="s">
        <v>9</v>
      </c>
      <c r="E1515" s="23">
        <f>原本!B1514</f>
        <v>1</v>
      </c>
      <c r="F1515" s="21">
        <f>原本!C1514</f>
        <v>0</v>
      </c>
      <c r="G1515" s="21" t="str">
        <f t="shared" si="117"/>
        <v>156-1</v>
      </c>
      <c r="H1515" s="44"/>
      <c r="I1515" s="24" t="str">
        <f>原本!D1514</f>
        <v>LOUIS VUITTON</v>
      </c>
      <c r="J1515" s="25" t="str">
        <f>原本!E1514</f>
        <v>バッグ</v>
      </c>
      <c r="K1515" s="25" t="str">
        <f>原本!G1514</f>
        <v>モノグラム　トゥレン/付属品:ストラップ</v>
      </c>
      <c r="L1515" s="26">
        <f t="shared" si="118"/>
        <v>156</v>
      </c>
      <c r="M1515" s="26" t="s">
        <v>0</v>
      </c>
      <c r="N1515" s="26">
        <f t="shared" si="119"/>
        <v>1</v>
      </c>
    </row>
    <row r="1516" spans="1:14" ht="31.5" customHeight="1" x14ac:dyDescent="0.45">
      <c r="A1516" s="6" t="str">
        <f t="shared" si="115"/>
        <v>156-2</v>
      </c>
      <c r="B1516" s="6" t="str">
        <f t="shared" si="116"/>
        <v>156-2</v>
      </c>
      <c r="C1516" s="21">
        <f>原本!A1515</f>
        <v>156</v>
      </c>
      <c r="D1516" s="22" t="s">
        <v>9</v>
      </c>
      <c r="E1516" s="23">
        <f>原本!B1515</f>
        <v>2</v>
      </c>
      <c r="F1516" s="21">
        <f>原本!C1515</f>
        <v>0</v>
      </c>
      <c r="G1516" s="21" t="str">
        <f t="shared" si="117"/>
        <v>156-2</v>
      </c>
      <c r="H1516" s="44"/>
      <c r="I1516" s="24" t="str">
        <f>原本!D1515</f>
        <v>LOUIS VUITTON</v>
      </c>
      <c r="J1516" s="25" t="str">
        <f>原本!E1515</f>
        <v>バッグ</v>
      </c>
      <c r="K1516" s="25" t="str">
        <f>原本!G1515</f>
        <v>モノグラム　トゥレン/付属品:ストラップ 袋</v>
      </c>
      <c r="L1516" s="26">
        <f t="shared" si="118"/>
        <v>156</v>
      </c>
      <c r="M1516" s="26" t="s">
        <v>0</v>
      </c>
      <c r="N1516" s="26">
        <f t="shared" si="119"/>
        <v>2</v>
      </c>
    </row>
    <row r="1517" spans="1:14" ht="31.5" customHeight="1" x14ac:dyDescent="0.45">
      <c r="A1517" s="6" t="str">
        <f t="shared" si="115"/>
        <v>156-3</v>
      </c>
      <c r="B1517" s="6" t="str">
        <f t="shared" si="116"/>
        <v>156-3</v>
      </c>
      <c r="C1517" s="21">
        <f>原本!A1516</f>
        <v>156</v>
      </c>
      <c r="D1517" s="22" t="s">
        <v>9</v>
      </c>
      <c r="E1517" s="23">
        <f>原本!B1516</f>
        <v>3</v>
      </c>
      <c r="F1517" s="21">
        <f>原本!C1516</f>
        <v>0</v>
      </c>
      <c r="G1517" s="21" t="str">
        <f t="shared" si="117"/>
        <v>156-3</v>
      </c>
      <c r="H1517" s="44"/>
      <c r="I1517" s="24" t="str">
        <f>原本!D1516</f>
        <v>LOUIS VUITTON</v>
      </c>
      <c r="J1517" s="25" t="str">
        <f>原本!E1516</f>
        <v>バッグ</v>
      </c>
      <c r="K1517" s="25" t="str">
        <f>原本!G1516</f>
        <v>モノグラム　フェイボリット/付属品:ストラップ</v>
      </c>
      <c r="L1517" s="26">
        <f t="shared" si="118"/>
        <v>156</v>
      </c>
      <c r="M1517" s="26" t="s">
        <v>0</v>
      </c>
      <c r="N1517" s="26">
        <f t="shared" si="119"/>
        <v>3</v>
      </c>
    </row>
    <row r="1518" spans="1:14" ht="31.5" customHeight="1" x14ac:dyDescent="0.45">
      <c r="A1518" s="6" t="str">
        <f t="shared" si="115"/>
        <v>156-4</v>
      </c>
      <c r="B1518" s="6" t="str">
        <f t="shared" si="116"/>
        <v>156-4</v>
      </c>
      <c r="C1518" s="21">
        <f>原本!A1517</f>
        <v>156</v>
      </c>
      <c r="D1518" s="22" t="s">
        <v>9</v>
      </c>
      <c r="E1518" s="23">
        <f>原本!B1517</f>
        <v>4</v>
      </c>
      <c r="F1518" s="21">
        <f>原本!C1517</f>
        <v>0</v>
      </c>
      <c r="G1518" s="21" t="str">
        <f t="shared" si="117"/>
        <v>156-4</v>
      </c>
      <c r="H1518" s="44"/>
      <c r="I1518" s="24" t="str">
        <f>原本!D1517</f>
        <v>LOUIS VUITTON</v>
      </c>
      <c r="J1518" s="25" t="str">
        <f>原本!E1517</f>
        <v>バッグ</v>
      </c>
      <c r="K1518" s="25" t="str">
        <f>原本!G1517</f>
        <v>モノグラム　エヴァ/付属品:ストラップ</v>
      </c>
      <c r="L1518" s="26">
        <f t="shared" si="118"/>
        <v>156</v>
      </c>
      <c r="M1518" s="26" t="s">
        <v>0</v>
      </c>
      <c r="N1518" s="26">
        <f t="shared" si="119"/>
        <v>4</v>
      </c>
    </row>
    <row r="1519" spans="1:14" ht="31.5" customHeight="1" x14ac:dyDescent="0.45">
      <c r="A1519" s="6" t="str">
        <f t="shared" si="115"/>
        <v>156-5</v>
      </c>
      <c r="B1519" s="6" t="str">
        <f t="shared" si="116"/>
        <v>156-5</v>
      </c>
      <c r="C1519" s="21">
        <f>原本!A1518</f>
        <v>156</v>
      </c>
      <c r="D1519" s="22" t="s">
        <v>9</v>
      </c>
      <c r="E1519" s="23">
        <f>原本!B1518</f>
        <v>5</v>
      </c>
      <c r="F1519" s="21">
        <f>原本!C1518</f>
        <v>0</v>
      </c>
      <c r="G1519" s="21" t="str">
        <f t="shared" si="117"/>
        <v>156-5</v>
      </c>
      <c r="H1519" s="44"/>
      <c r="I1519" s="24" t="str">
        <f>原本!D1518</f>
        <v>LOUIS VUITTON</v>
      </c>
      <c r="J1519" s="25" t="str">
        <f>原本!E1518</f>
        <v>バッグ</v>
      </c>
      <c r="K1519" s="25" t="str">
        <f>原本!G1518</f>
        <v>モノグラム　オデオン</v>
      </c>
      <c r="L1519" s="26">
        <f t="shared" si="118"/>
        <v>156</v>
      </c>
      <c r="M1519" s="26" t="s">
        <v>0</v>
      </c>
      <c r="N1519" s="26">
        <f t="shared" si="119"/>
        <v>5</v>
      </c>
    </row>
    <row r="1520" spans="1:14" ht="31.5" customHeight="1" x14ac:dyDescent="0.45">
      <c r="A1520" s="6" t="str">
        <f t="shared" si="115"/>
        <v>156-6</v>
      </c>
      <c r="B1520" s="6" t="str">
        <f t="shared" si="116"/>
        <v>156-6</v>
      </c>
      <c r="C1520" s="21">
        <f>原本!A1519</f>
        <v>156</v>
      </c>
      <c r="D1520" s="22" t="s">
        <v>9</v>
      </c>
      <c r="E1520" s="23">
        <f>原本!B1519</f>
        <v>6</v>
      </c>
      <c r="F1520" s="21">
        <f>原本!C1519</f>
        <v>0</v>
      </c>
      <c r="G1520" s="21" t="str">
        <f t="shared" si="117"/>
        <v>156-6</v>
      </c>
      <c r="H1520" s="44"/>
      <c r="I1520" s="24" t="str">
        <f>原本!D1519</f>
        <v>LOUIS VUITTON</v>
      </c>
      <c r="J1520" s="25" t="str">
        <f>原本!E1519</f>
        <v>バッグ</v>
      </c>
      <c r="K1520" s="25" t="str">
        <f>原本!G1519</f>
        <v>モノグラム　トータリ</v>
      </c>
      <c r="L1520" s="26">
        <f t="shared" si="118"/>
        <v>156</v>
      </c>
      <c r="M1520" s="26" t="s">
        <v>0</v>
      </c>
      <c r="N1520" s="26">
        <f t="shared" si="119"/>
        <v>6</v>
      </c>
    </row>
    <row r="1521" spans="1:14" ht="31.5" customHeight="1" x14ac:dyDescent="0.45">
      <c r="A1521" s="6" t="str">
        <f t="shared" si="115"/>
        <v>156-7</v>
      </c>
      <c r="B1521" s="6" t="str">
        <f t="shared" si="116"/>
        <v>156-7</v>
      </c>
      <c r="C1521" s="21">
        <f>原本!A1520</f>
        <v>156</v>
      </c>
      <c r="D1521" s="22" t="s">
        <v>9</v>
      </c>
      <c r="E1521" s="23">
        <f>原本!B1520</f>
        <v>7</v>
      </c>
      <c r="F1521" s="21">
        <f>原本!C1520</f>
        <v>0</v>
      </c>
      <c r="G1521" s="21" t="str">
        <f t="shared" si="117"/>
        <v>156-7</v>
      </c>
      <c r="H1521" s="44"/>
      <c r="I1521" s="24" t="str">
        <f>原本!D1520</f>
        <v>LOUIS VUITTON</v>
      </c>
      <c r="J1521" s="25" t="str">
        <f>原本!E1520</f>
        <v>バッグ</v>
      </c>
      <c r="K1521" s="25" t="str">
        <f>原本!G1520</f>
        <v>ダミエアズール　ガリエラ</v>
      </c>
      <c r="L1521" s="26">
        <f t="shared" si="118"/>
        <v>156</v>
      </c>
      <c r="M1521" s="26" t="s">
        <v>0</v>
      </c>
      <c r="N1521" s="26">
        <f t="shared" si="119"/>
        <v>7</v>
      </c>
    </row>
    <row r="1522" spans="1:14" ht="31.5" customHeight="1" x14ac:dyDescent="0.45">
      <c r="A1522" s="6" t="str">
        <f t="shared" si="115"/>
        <v>156-8</v>
      </c>
      <c r="B1522" s="6" t="str">
        <f t="shared" si="116"/>
        <v>156-8</v>
      </c>
      <c r="C1522" s="21">
        <f>原本!A1521</f>
        <v>156</v>
      </c>
      <c r="D1522" s="22" t="s">
        <v>9</v>
      </c>
      <c r="E1522" s="23">
        <f>原本!B1521</f>
        <v>8</v>
      </c>
      <c r="F1522" s="21">
        <f>原本!C1521</f>
        <v>0</v>
      </c>
      <c r="G1522" s="21" t="str">
        <f t="shared" si="117"/>
        <v>156-8</v>
      </c>
      <c r="H1522" s="44"/>
      <c r="I1522" s="24" t="str">
        <f>原本!D1521</f>
        <v>LOUIS VUITTON</v>
      </c>
      <c r="J1522" s="25" t="str">
        <f>原本!E1521</f>
        <v>バッグ</v>
      </c>
      <c r="K1522" s="25" t="str">
        <f>原本!G1521</f>
        <v>ダミエアズール　ストレーザ</v>
      </c>
      <c r="L1522" s="26">
        <f t="shared" si="118"/>
        <v>156</v>
      </c>
      <c r="M1522" s="26" t="s">
        <v>0</v>
      </c>
      <c r="N1522" s="26">
        <f t="shared" si="119"/>
        <v>8</v>
      </c>
    </row>
    <row r="1523" spans="1:14" ht="31.5" customHeight="1" x14ac:dyDescent="0.45">
      <c r="A1523" s="6" t="str">
        <f t="shared" si="115"/>
        <v>156-9</v>
      </c>
      <c r="B1523" s="6" t="str">
        <f t="shared" si="116"/>
        <v>156-9</v>
      </c>
      <c r="C1523" s="21">
        <f>原本!A1522</f>
        <v>156</v>
      </c>
      <c r="D1523" s="22" t="s">
        <v>9</v>
      </c>
      <c r="E1523" s="23">
        <f>原本!B1522</f>
        <v>9</v>
      </c>
      <c r="F1523" s="21">
        <f>原本!C1522</f>
        <v>0</v>
      </c>
      <c r="G1523" s="21" t="str">
        <f t="shared" si="117"/>
        <v>156-9</v>
      </c>
      <c r="H1523" s="44"/>
      <c r="I1523" s="24" t="str">
        <f>原本!D1522</f>
        <v>LOUIS VUITTON</v>
      </c>
      <c r="J1523" s="25" t="str">
        <f>原本!E1522</f>
        <v>バッグ</v>
      </c>
      <c r="K1523" s="25" t="str">
        <f>原本!G1522</f>
        <v>ダミエアズール　ネヴァーフル</v>
      </c>
      <c r="L1523" s="26">
        <f t="shared" si="118"/>
        <v>156</v>
      </c>
      <c r="M1523" s="26" t="s">
        <v>0</v>
      </c>
      <c r="N1523" s="26">
        <f t="shared" si="119"/>
        <v>9</v>
      </c>
    </row>
    <row r="1524" spans="1:14" ht="31.5" customHeight="1" x14ac:dyDescent="0.45">
      <c r="A1524" s="6" t="str">
        <f t="shared" si="115"/>
        <v>156-10</v>
      </c>
      <c r="B1524" s="6" t="str">
        <f t="shared" si="116"/>
        <v>156-10</v>
      </c>
      <c r="C1524" s="21">
        <f>原本!A1523</f>
        <v>156</v>
      </c>
      <c r="D1524" s="22" t="s">
        <v>9</v>
      </c>
      <c r="E1524" s="23">
        <f>原本!B1523</f>
        <v>10</v>
      </c>
      <c r="F1524" s="21">
        <f>原本!C1523</f>
        <v>0</v>
      </c>
      <c r="G1524" s="21" t="str">
        <f t="shared" si="117"/>
        <v>156-10</v>
      </c>
      <c r="H1524" s="44"/>
      <c r="I1524" s="24" t="str">
        <f>原本!D1523</f>
        <v>LOUIS VUITTON</v>
      </c>
      <c r="J1524" s="25" t="str">
        <f>原本!E1523</f>
        <v>バッグ</v>
      </c>
      <c r="K1524" s="25" t="str">
        <f>原本!G1523</f>
        <v>ダミエグラフィット　ポシェットジュール</v>
      </c>
      <c r="L1524" s="26">
        <f t="shared" si="118"/>
        <v>156</v>
      </c>
      <c r="M1524" s="26" t="s">
        <v>0</v>
      </c>
      <c r="N1524" s="26">
        <f t="shared" si="119"/>
        <v>10</v>
      </c>
    </row>
    <row r="1525" spans="1:14" ht="31.5" customHeight="1" x14ac:dyDescent="0.45">
      <c r="A1525" s="6" t="str">
        <f t="shared" si="115"/>
        <v>157-1</v>
      </c>
      <c r="B1525" s="6" t="str">
        <f t="shared" si="116"/>
        <v>157-1</v>
      </c>
      <c r="C1525" s="21">
        <f>原本!A1524</f>
        <v>157</v>
      </c>
      <c r="D1525" s="22" t="s">
        <v>9</v>
      </c>
      <c r="E1525" s="23">
        <f>原本!B1524</f>
        <v>1</v>
      </c>
      <c r="F1525" s="21">
        <f>原本!C1524</f>
        <v>0</v>
      </c>
      <c r="G1525" s="21" t="str">
        <f t="shared" si="117"/>
        <v>157-1</v>
      </c>
      <c r="H1525" s="44"/>
      <c r="I1525" s="24" t="str">
        <f>原本!D1524</f>
        <v>LOUIS VUITTON</v>
      </c>
      <c r="J1525" s="25" t="str">
        <f>原本!E1524</f>
        <v>バッグ</v>
      </c>
      <c r="K1525" s="25" t="str">
        <f>原本!G1524</f>
        <v>キーポル55/モノグラム/MI1901</v>
      </c>
      <c r="L1525" s="26">
        <f t="shared" si="118"/>
        <v>157</v>
      </c>
      <c r="M1525" s="26" t="s">
        <v>0</v>
      </c>
      <c r="N1525" s="26">
        <f t="shared" si="119"/>
        <v>1</v>
      </c>
    </row>
    <row r="1526" spans="1:14" ht="31.5" customHeight="1" x14ac:dyDescent="0.45">
      <c r="A1526" s="6" t="str">
        <f t="shared" si="115"/>
        <v>157-2</v>
      </c>
      <c r="B1526" s="6" t="str">
        <f t="shared" si="116"/>
        <v>157-2</v>
      </c>
      <c r="C1526" s="21">
        <f>原本!A1525</f>
        <v>157</v>
      </c>
      <c r="D1526" s="22" t="s">
        <v>9</v>
      </c>
      <c r="E1526" s="23">
        <f>原本!B1525</f>
        <v>2</v>
      </c>
      <c r="F1526" s="21">
        <f>原本!C1525</f>
        <v>0</v>
      </c>
      <c r="G1526" s="21" t="str">
        <f t="shared" si="117"/>
        <v>157-2</v>
      </c>
      <c r="H1526" s="44"/>
      <c r="I1526" s="24" t="str">
        <f>原本!D1525</f>
        <v>LOUIS VUITTON</v>
      </c>
      <c r="J1526" s="25" t="str">
        <f>原本!E1525</f>
        <v>バッグ</v>
      </c>
      <c r="K1526" s="25" t="str">
        <f>原本!G1525</f>
        <v>カバピアノ/モノグラム/SD0072</v>
      </c>
      <c r="L1526" s="26">
        <f t="shared" si="118"/>
        <v>157</v>
      </c>
      <c r="M1526" s="26" t="s">
        <v>0</v>
      </c>
      <c r="N1526" s="26">
        <f t="shared" si="119"/>
        <v>2</v>
      </c>
    </row>
    <row r="1527" spans="1:14" ht="31.5" customHeight="1" x14ac:dyDescent="0.45">
      <c r="A1527" s="6" t="str">
        <f t="shared" si="115"/>
        <v>157-3</v>
      </c>
      <c r="B1527" s="6" t="str">
        <f t="shared" si="116"/>
        <v>157-3</v>
      </c>
      <c r="C1527" s="21">
        <f>原本!A1526</f>
        <v>157</v>
      </c>
      <c r="D1527" s="22" t="s">
        <v>9</v>
      </c>
      <c r="E1527" s="23">
        <f>原本!B1526</f>
        <v>3</v>
      </c>
      <c r="F1527" s="21">
        <f>原本!C1526</f>
        <v>0</v>
      </c>
      <c r="G1527" s="21" t="str">
        <f t="shared" si="117"/>
        <v>157-3</v>
      </c>
      <c r="H1527" s="44"/>
      <c r="I1527" s="24" t="str">
        <f>原本!D1526</f>
        <v>LOUIS VUITTON</v>
      </c>
      <c r="J1527" s="25" t="str">
        <f>原本!E1526</f>
        <v>バッグ</v>
      </c>
      <c r="K1527" s="25" t="str">
        <f>原本!G1526</f>
        <v>カバピアノ/モノグラム/VI0072</v>
      </c>
      <c r="L1527" s="26">
        <f t="shared" si="118"/>
        <v>157</v>
      </c>
      <c r="M1527" s="26" t="s">
        <v>0</v>
      </c>
      <c r="N1527" s="26">
        <f t="shared" si="119"/>
        <v>3</v>
      </c>
    </row>
    <row r="1528" spans="1:14" ht="31.5" customHeight="1" x14ac:dyDescent="0.45">
      <c r="A1528" s="6" t="str">
        <f t="shared" si="115"/>
        <v>157-4</v>
      </c>
      <c r="B1528" s="6" t="str">
        <f t="shared" si="116"/>
        <v>157-4</v>
      </c>
      <c r="C1528" s="21">
        <f>原本!A1527</f>
        <v>157</v>
      </c>
      <c r="D1528" s="22" t="s">
        <v>9</v>
      </c>
      <c r="E1528" s="23">
        <f>原本!B1527</f>
        <v>4</v>
      </c>
      <c r="F1528" s="21">
        <f>原本!C1527</f>
        <v>0</v>
      </c>
      <c r="G1528" s="21" t="str">
        <f t="shared" si="117"/>
        <v>157-4</v>
      </c>
      <c r="H1528" s="44"/>
      <c r="I1528" s="24" t="str">
        <f>原本!D1527</f>
        <v>LOUIS VUITTON</v>
      </c>
      <c r="J1528" s="25" t="str">
        <f>原本!E1527</f>
        <v>バッグ</v>
      </c>
      <c r="K1528" s="25" t="str">
        <f>原本!G1527</f>
        <v>ルーピングGM/モノグラム/MI1919</v>
      </c>
      <c r="L1528" s="26">
        <f t="shared" si="118"/>
        <v>157</v>
      </c>
      <c r="M1528" s="26" t="s">
        <v>0</v>
      </c>
      <c r="N1528" s="26">
        <f t="shared" si="119"/>
        <v>4</v>
      </c>
    </row>
    <row r="1529" spans="1:14" ht="31.5" customHeight="1" x14ac:dyDescent="0.45">
      <c r="A1529" s="6" t="str">
        <f t="shared" si="115"/>
        <v>157-5</v>
      </c>
      <c r="B1529" s="6" t="str">
        <f t="shared" si="116"/>
        <v>157-5</v>
      </c>
      <c r="C1529" s="21">
        <f>原本!A1528</f>
        <v>157</v>
      </c>
      <c r="D1529" s="22" t="s">
        <v>9</v>
      </c>
      <c r="E1529" s="23">
        <f>原本!B1528</f>
        <v>5</v>
      </c>
      <c r="F1529" s="21">
        <f>原本!C1528</f>
        <v>0</v>
      </c>
      <c r="G1529" s="21" t="str">
        <f t="shared" si="117"/>
        <v>157-5</v>
      </c>
      <c r="H1529" s="44"/>
      <c r="I1529" s="24" t="str">
        <f>原本!D1528</f>
        <v>LOUIS VUITTON</v>
      </c>
      <c r="J1529" s="25" t="str">
        <f>原本!E1528</f>
        <v>バッグ</v>
      </c>
      <c r="K1529" s="25" t="str">
        <f>原本!G1528</f>
        <v>スピーディ30/モノグラム/SP0973</v>
      </c>
      <c r="L1529" s="26">
        <f t="shared" si="118"/>
        <v>157</v>
      </c>
      <c r="M1529" s="26" t="s">
        <v>0</v>
      </c>
      <c r="N1529" s="26">
        <f t="shared" si="119"/>
        <v>5</v>
      </c>
    </row>
    <row r="1530" spans="1:14" ht="31.5" customHeight="1" x14ac:dyDescent="0.45">
      <c r="A1530" s="6" t="str">
        <f t="shared" si="115"/>
        <v>157-6</v>
      </c>
      <c r="B1530" s="6" t="str">
        <f t="shared" si="116"/>
        <v>157-6</v>
      </c>
      <c r="C1530" s="21">
        <f>原本!A1529</f>
        <v>157</v>
      </c>
      <c r="D1530" s="22" t="s">
        <v>9</v>
      </c>
      <c r="E1530" s="23">
        <f>原本!B1529</f>
        <v>6</v>
      </c>
      <c r="F1530" s="21">
        <f>原本!C1529</f>
        <v>0</v>
      </c>
      <c r="G1530" s="21" t="str">
        <f t="shared" si="117"/>
        <v>157-6</v>
      </c>
      <c r="H1530" s="44"/>
      <c r="I1530" s="24" t="str">
        <f>原本!D1529</f>
        <v>LOUIS VUITTON</v>
      </c>
      <c r="J1530" s="25" t="str">
        <f>原本!E1529</f>
        <v>バッグ</v>
      </c>
      <c r="K1530" s="25" t="str">
        <f>原本!G1529</f>
        <v>スピーディ30/モノグラム/SD0957</v>
      </c>
      <c r="L1530" s="26">
        <f t="shared" si="118"/>
        <v>157</v>
      </c>
      <c r="M1530" s="26" t="s">
        <v>0</v>
      </c>
      <c r="N1530" s="26">
        <f t="shared" si="119"/>
        <v>6</v>
      </c>
    </row>
    <row r="1531" spans="1:14" ht="31.5" customHeight="1" x14ac:dyDescent="0.45">
      <c r="A1531" s="6" t="str">
        <f t="shared" si="115"/>
        <v>157-7</v>
      </c>
      <c r="B1531" s="6" t="str">
        <f t="shared" si="116"/>
        <v>157-7</v>
      </c>
      <c r="C1531" s="21">
        <f>原本!A1530</f>
        <v>157</v>
      </c>
      <c r="D1531" s="22" t="s">
        <v>9</v>
      </c>
      <c r="E1531" s="23">
        <f>原本!B1530</f>
        <v>7</v>
      </c>
      <c r="F1531" s="21">
        <f>原本!C1530</f>
        <v>0</v>
      </c>
      <c r="G1531" s="21" t="str">
        <f t="shared" si="117"/>
        <v>157-7</v>
      </c>
      <c r="H1531" s="44"/>
      <c r="I1531" s="24" t="str">
        <f>原本!D1530</f>
        <v>LOUIS VUITTON</v>
      </c>
      <c r="J1531" s="25" t="str">
        <f>原本!E1530</f>
        <v>バッグ</v>
      </c>
      <c r="K1531" s="25" t="str">
        <f>原本!G1530</f>
        <v>モンスリMM/モノグラム/SP0040</v>
      </c>
      <c r="L1531" s="26">
        <f t="shared" si="118"/>
        <v>157</v>
      </c>
      <c r="M1531" s="26" t="s">
        <v>0</v>
      </c>
      <c r="N1531" s="26">
        <f t="shared" si="119"/>
        <v>7</v>
      </c>
    </row>
    <row r="1532" spans="1:14" ht="31.5" customHeight="1" x14ac:dyDescent="0.45">
      <c r="A1532" s="6" t="str">
        <f t="shared" si="115"/>
        <v>157-8</v>
      </c>
      <c r="B1532" s="6" t="str">
        <f t="shared" si="116"/>
        <v>157-8</v>
      </c>
      <c r="C1532" s="21">
        <f>原本!A1531</f>
        <v>157</v>
      </c>
      <c r="D1532" s="22" t="s">
        <v>9</v>
      </c>
      <c r="E1532" s="23">
        <f>原本!B1531</f>
        <v>8</v>
      </c>
      <c r="F1532" s="21">
        <f>原本!C1531</f>
        <v>0</v>
      </c>
      <c r="G1532" s="21" t="str">
        <f t="shared" si="117"/>
        <v>157-8</v>
      </c>
      <c r="H1532" s="44"/>
      <c r="I1532" s="24" t="str">
        <f>原本!D1531</f>
        <v>LOUIS VUITTON</v>
      </c>
      <c r="J1532" s="25" t="str">
        <f>原本!E1531</f>
        <v>バッグ</v>
      </c>
      <c r="K1532" s="25" t="str">
        <f>原本!G1531</f>
        <v>アルマ/モノグラム/BA0020</v>
      </c>
      <c r="L1532" s="26">
        <f t="shared" si="118"/>
        <v>157</v>
      </c>
      <c r="M1532" s="26" t="s">
        <v>0</v>
      </c>
      <c r="N1532" s="26">
        <f t="shared" si="119"/>
        <v>8</v>
      </c>
    </row>
    <row r="1533" spans="1:14" ht="31.5" customHeight="1" x14ac:dyDescent="0.45">
      <c r="A1533" s="6" t="str">
        <f t="shared" si="115"/>
        <v>157-9</v>
      </c>
      <c r="B1533" s="6" t="str">
        <f t="shared" si="116"/>
        <v>157-9</v>
      </c>
      <c r="C1533" s="21">
        <f>原本!A1532</f>
        <v>157</v>
      </c>
      <c r="D1533" s="22" t="s">
        <v>9</v>
      </c>
      <c r="E1533" s="23">
        <f>原本!B1532</f>
        <v>9</v>
      </c>
      <c r="F1533" s="21">
        <f>原本!C1532</f>
        <v>0</v>
      </c>
      <c r="G1533" s="21" t="str">
        <f t="shared" si="117"/>
        <v>157-9</v>
      </c>
      <c r="H1533" s="44"/>
      <c r="I1533" s="24" t="str">
        <f>原本!D1532</f>
        <v>LOUIS VUITTON</v>
      </c>
      <c r="J1533" s="25" t="str">
        <f>原本!E1532</f>
        <v>バッグ</v>
      </c>
      <c r="K1533" s="25" t="str">
        <f>原本!G1532</f>
        <v>カルトシエールGM/モノグラム/851</v>
      </c>
      <c r="L1533" s="26">
        <f t="shared" si="118"/>
        <v>157</v>
      </c>
      <c r="M1533" s="26" t="s">
        <v>0</v>
      </c>
      <c r="N1533" s="26">
        <f t="shared" si="119"/>
        <v>9</v>
      </c>
    </row>
    <row r="1534" spans="1:14" ht="31.5" customHeight="1" x14ac:dyDescent="0.45">
      <c r="A1534" s="6" t="str">
        <f t="shared" si="115"/>
        <v>157-10</v>
      </c>
      <c r="B1534" s="6" t="str">
        <f t="shared" si="116"/>
        <v>157-10</v>
      </c>
      <c r="C1534" s="21">
        <f>原本!A1533</f>
        <v>157</v>
      </c>
      <c r="D1534" s="22" t="s">
        <v>9</v>
      </c>
      <c r="E1534" s="23">
        <f>原本!B1533</f>
        <v>10</v>
      </c>
      <c r="F1534" s="21">
        <f>原本!C1533</f>
        <v>0</v>
      </c>
      <c r="G1534" s="21" t="str">
        <f t="shared" si="117"/>
        <v>157-10</v>
      </c>
      <c r="H1534" s="44"/>
      <c r="I1534" s="24" t="str">
        <f>原本!D1533</f>
        <v>LOUIS VUITTON</v>
      </c>
      <c r="J1534" s="25" t="str">
        <f>原本!E1533</f>
        <v>バッグ</v>
      </c>
      <c r="K1534" s="25" t="str">
        <f>原本!G1533</f>
        <v>マルリードラゴンヌ/モノグラム/TH0993</v>
      </c>
      <c r="L1534" s="26">
        <f t="shared" si="118"/>
        <v>157</v>
      </c>
      <c r="M1534" s="26" t="s">
        <v>0</v>
      </c>
      <c r="N1534" s="26">
        <f t="shared" si="119"/>
        <v>10</v>
      </c>
    </row>
    <row r="1535" spans="1:14" ht="31.5" customHeight="1" x14ac:dyDescent="0.45">
      <c r="A1535" s="6" t="str">
        <f t="shared" si="115"/>
        <v>158-1</v>
      </c>
      <c r="B1535" s="6" t="str">
        <f t="shared" si="116"/>
        <v>158-1</v>
      </c>
      <c r="C1535" s="21">
        <f>原本!A1534</f>
        <v>158</v>
      </c>
      <c r="D1535" s="22" t="s">
        <v>9</v>
      </c>
      <c r="E1535" s="23">
        <f>原本!B1534</f>
        <v>1</v>
      </c>
      <c r="F1535" s="21">
        <f>原本!C1534</f>
        <v>0</v>
      </c>
      <c r="G1535" s="21" t="str">
        <f t="shared" si="117"/>
        <v>158-1</v>
      </c>
      <c r="H1535" s="44"/>
      <c r="I1535" s="24" t="str">
        <f>原本!D1534</f>
        <v>BVLGARI</v>
      </c>
      <c r="J1535" s="25" t="str">
        <f>原本!E1534</f>
        <v>バッグ</v>
      </c>
      <c r="K1535" s="25" t="str">
        <f>原本!G1534</f>
        <v>バッグ</v>
      </c>
      <c r="L1535" s="26">
        <f t="shared" si="118"/>
        <v>158</v>
      </c>
      <c r="M1535" s="26" t="s">
        <v>0</v>
      </c>
      <c r="N1535" s="26">
        <f t="shared" si="119"/>
        <v>1</v>
      </c>
    </row>
    <row r="1536" spans="1:14" ht="31.5" customHeight="1" x14ac:dyDescent="0.45">
      <c r="A1536" s="6" t="str">
        <f t="shared" si="115"/>
        <v>158-2</v>
      </c>
      <c r="B1536" s="6" t="str">
        <f t="shared" si="116"/>
        <v>158-2</v>
      </c>
      <c r="C1536" s="21">
        <f>原本!A1535</f>
        <v>158</v>
      </c>
      <c r="D1536" s="22" t="s">
        <v>9</v>
      </c>
      <c r="E1536" s="23">
        <f>原本!B1535</f>
        <v>2</v>
      </c>
      <c r="F1536" s="21">
        <f>原本!C1535</f>
        <v>0</v>
      </c>
      <c r="G1536" s="21" t="str">
        <f t="shared" si="117"/>
        <v>158-2</v>
      </c>
      <c r="H1536" s="44"/>
      <c r="I1536" s="24" t="str">
        <f>原本!D1535</f>
        <v>PRADA</v>
      </c>
      <c r="J1536" s="25" t="str">
        <f>原本!E1535</f>
        <v>バッグ</v>
      </c>
      <c r="K1536" s="25" t="str">
        <f>原本!G1535</f>
        <v xml:space="preserve"> 2WAY/付属品:ストラップ</v>
      </c>
      <c r="L1536" s="26">
        <f t="shared" si="118"/>
        <v>158</v>
      </c>
      <c r="M1536" s="26" t="s">
        <v>0</v>
      </c>
      <c r="N1536" s="26">
        <f t="shared" si="119"/>
        <v>2</v>
      </c>
    </row>
    <row r="1537" spans="1:14" ht="31.5" customHeight="1" x14ac:dyDescent="0.45">
      <c r="A1537" s="6" t="str">
        <f t="shared" si="115"/>
        <v>158-3</v>
      </c>
      <c r="B1537" s="6" t="str">
        <f t="shared" si="116"/>
        <v>158-3</v>
      </c>
      <c r="C1537" s="21">
        <f>原本!A1536</f>
        <v>158</v>
      </c>
      <c r="D1537" s="22" t="s">
        <v>9</v>
      </c>
      <c r="E1537" s="23">
        <f>原本!B1536</f>
        <v>3</v>
      </c>
      <c r="F1537" s="21">
        <f>原本!C1536</f>
        <v>0</v>
      </c>
      <c r="G1537" s="21" t="str">
        <f t="shared" si="117"/>
        <v>158-3</v>
      </c>
      <c r="H1537" s="44"/>
      <c r="I1537" s="24" t="str">
        <f>原本!D1536</f>
        <v>LOUIS VUITTON</v>
      </c>
      <c r="J1537" s="25" t="str">
        <f>原本!E1536</f>
        <v>バッグ</v>
      </c>
      <c r="K1537" s="25" t="str">
        <f>原本!G1536</f>
        <v>エピ　ノエ/付属品:袋</v>
      </c>
      <c r="L1537" s="26">
        <f t="shared" si="118"/>
        <v>158</v>
      </c>
      <c r="M1537" s="26" t="s">
        <v>0</v>
      </c>
      <c r="N1537" s="26">
        <f t="shared" si="119"/>
        <v>3</v>
      </c>
    </row>
    <row r="1538" spans="1:14" ht="31.5" customHeight="1" x14ac:dyDescent="0.45">
      <c r="A1538" s="6" t="str">
        <f t="shared" si="115"/>
        <v>158-4</v>
      </c>
      <c r="B1538" s="6" t="str">
        <f t="shared" si="116"/>
        <v>158-4</v>
      </c>
      <c r="C1538" s="21">
        <f>原本!A1537</f>
        <v>158</v>
      </c>
      <c r="D1538" s="22" t="s">
        <v>9</v>
      </c>
      <c r="E1538" s="23">
        <f>原本!B1537</f>
        <v>4</v>
      </c>
      <c r="F1538" s="21">
        <f>原本!C1537</f>
        <v>0</v>
      </c>
      <c r="G1538" s="21" t="str">
        <f t="shared" si="117"/>
        <v>158-4</v>
      </c>
      <c r="H1538" s="44"/>
      <c r="I1538" s="24" t="str">
        <f>原本!D1537</f>
        <v>LOUIS VUITTON</v>
      </c>
      <c r="J1538" s="25" t="str">
        <f>原本!E1537</f>
        <v>バッグ</v>
      </c>
      <c r="K1538" s="25" t="str">
        <f>原本!G1537</f>
        <v>アップサイドダウン　クラッチバッグ/付属品:袋</v>
      </c>
      <c r="L1538" s="26">
        <f t="shared" si="118"/>
        <v>158</v>
      </c>
      <c r="M1538" s="26" t="s">
        <v>0</v>
      </c>
      <c r="N1538" s="26">
        <f t="shared" si="119"/>
        <v>4</v>
      </c>
    </row>
    <row r="1539" spans="1:14" ht="31.5" customHeight="1" x14ac:dyDescent="0.45">
      <c r="A1539" s="6" t="str">
        <f t="shared" si="115"/>
        <v>158-5</v>
      </c>
      <c r="B1539" s="6" t="str">
        <f t="shared" si="116"/>
        <v>158-5</v>
      </c>
      <c r="C1539" s="21">
        <f>原本!A1538</f>
        <v>158</v>
      </c>
      <c r="D1539" s="22" t="s">
        <v>9</v>
      </c>
      <c r="E1539" s="23">
        <f>原本!B1538</f>
        <v>5</v>
      </c>
      <c r="F1539" s="21">
        <f>原本!C1538</f>
        <v>0</v>
      </c>
      <c r="G1539" s="21" t="str">
        <f t="shared" si="117"/>
        <v>158-5</v>
      </c>
      <c r="H1539" s="44"/>
      <c r="I1539" s="24" t="str">
        <f>原本!D1538</f>
        <v>SAINT LAURENT</v>
      </c>
      <c r="J1539" s="25" t="str">
        <f>原本!E1538</f>
        <v>バッグ</v>
      </c>
      <c r="K1539" s="25" t="str">
        <f>原本!G1538</f>
        <v>【別展】マンハッタン※未使用品 ショルダーバッグ/付属品:袋</v>
      </c>
      <c r="L1539" s="26">
        <f t="shared" si="118"/>
        <v>158</v>
      </c>
      <c r="M1539" s="26" t="s">
        <v>0</v>
      </c>
      <c r="N1539" s="26">
        <f t="shared" si="119"/>
        <v>5</v>
      </c>
    </row>
    <row r="1540" spans="1:14" ht="31.5" customHeight="1" x14ac:dyDescent="0.45">
      <c r="A1540" s="6" t="str">
        <f t="shared" si="115"/>
        <v>158-6</v>
      </c>
      <c r="B1540" s="6" t="str">
        <f t="shared" si="116"/>
        <v>158-6</v>
      </c>
      <c r="C1540" s="21">
        <f>原本!A1539</f>
        <v>158</v>
      </c>
      <c r="D1540" s="22" t="s">
        <v>9</v>
      </c>
      <c r="E1540" s="23">
        <f>原本!B1539</f>
        <v>6</v>
      </c>
      <c r="F1540" s="21">
        <f>原本!C1539</f>
        <v>0</v>
      </c>
      <c r="G1540" s="21" t="str">
        <f t="shared" si="117"/>
        <v>158-6</v>
      </c>
      <c r="H1540" s="44"/>
      <c r="I1540" s="24" t="str">
        <f>原本!D1539</f>
        <v>LOUIS VUITTON</v>
      </c>
      <c r="J1540" s="25" t="str">
        <f>原本!E1539</f>
        <v>バッグ</v>
      </c>
      <c r="K1540" s="25" t="str">
        <f>原本!G1539</f>
        <v xml:space="preserve"> エピ サブロン ハンドバッグ M52042 TH0918 AB</v>
      </c>
      <c r="L1540" s="26">
        <f t="shared" si="118"/>
        <v>158</v>
      </c>
      <c r="M1540" s="26" t="s">
        <v>0</v>
      </c>
      <c r="N1540" s="26">
        <f t="shared" si="119"/>
        <v>6</v>
      </c>
    </row>
    <row r="1541" spans="1:14" ht="31.5" customHeight="1" x14ac:dyDescent="0.45">
      <c r="A1541" s="6" t="str">
        <f t="shared" si="115"/>
        <v>158-7</v>
      </c>
      <c r="B1541" s="6" t="str">
        <f t="shared" si="116"/>
        <v>158-7</v>
      </c>
      <c r="C1541" s="21">
        <f>原本!A1540</f>
        <v>158</v>
      </c>
      <c r="D1541" s="22" t="s">
        <v>9</v>
      </c>
      <c r="E1541" s="23">
        <f>原本!B1540</f>
        <v>7</v>
      </c>
      <c r="F1541" s="21">
        <f>原本!C1540</f>
        <v>0</v>
      </c>
      <c r="G1541" s="21" t="str">
        <f t="shared" si="117"/>
        <v>158-7</v>
      </c>
      <c r="H1541" s="44"/>
      <c r="I1541" s="24" t="str">
        <f>原本!D1540</f>
        <v>LOUIS VUITTON</v>
      </c>
      <c r="J1541" s="25" t="str">
        <f>原本!E1540</f>
        <v>バッグ</v>
      </c>
      <c r="K1541" s="25" t="str">
        <f>原本!G1540</f>
        <v xml:space="preserve"> エピ ノクタンブル ショルダーバッグ M54522 VI0041 B</v>
      </c>
      <c r="L1541" s="26">
        <f t="shared" si="118"/>
        <v>158</v>
      </c>
      <c r="M1541" s="26" t="s">
        <v>0</v>
      </c>
      <c r="N1541" s="26">
        <f t="shared" si="119"/>
        <v>7</v>
      </c>
    </row>
    <row r="1542" spans="1:14" ht="31.5" customHeight="1" x14ac:dyDescent="0.45">
      <c r="A1542" s="6" t="str">
        <f t="shared" ref="A1542:A1605" si="120">$C$3&amp;B1542</f>
        <v>158-8</v>
      </c>
      <c r="B1542" s="6" t="str">
        <f t="shared" ref="B1542:B1605" si="121">C1542&amp;-E1542</f>
        <v>158-8</v>
      </c>
      <c r="C1542" s="21">
        <f>原本!A1541</f>
        <v>158</v>
      </c>
      <c r="D1542" s="22" t="s">
        <v>9</v>
      </c>
      <c r="E1542" s="23">
        <f>原本!B1541</f>
        <v>8</v>
      </c>
      <c r="F1542" s="21">
        <f>原本!C1541</f>
        <v>0</v>
      </c>
      <c r="G1542" s="21" t="str">
        <f t="shared" ref="G1542:G1605" si="122">C1542&amp;-E1542</f>
        <v>158-8</v>
      </c>
      <c r="H1542" s="44"/>
      <c r="I1542" s="24" t="str">
        <f>原本!D1541</f>
        <v>LOUIS VUITTON</v>
      </c>
      <c r="J1542" s="25" t="str">
        <f>原本!E1541</f>
        <v>バッグ</v>
      </c>
      <c r="K1542" s="25" t="str">
        <f>原本!G1541</f>
        <v xml:space="preserve"> モノグラム ミュゼットサルサショートストラップ ショルダーバッグ M51258 AS0989 B</v>
      </c>
      <c r="L1542" s="26">
        <f t="shared" ref="L1542:L1605" si="123">C1542</f>
        <v>158</v>
      </c>
      <c r="M1542" s="26" t="s">
        <v>0</v>
      </c>
      <c r="N1542" s="26">
        <f t="shared" ref="N1542:N1605" si="124">E1542</f>
        <v>8</v>
      </c>
    </row>
    <row r="1543" spans="1:14" ht="31.5" customHeight="1" x14ac:dyDescent="0.45">
      <c r="A1543" s="6" t="str">
        <f t="shared" si="120"/>
        <v>158-9</v>
      </c>
      <c r="B1543" s="6" t="str">
        <f t="shared" si="121"/>
        <v>158-9</v>
      </c>
      <c r="C1543" s="21">
        <f>原本!A1542</f>
        <v>158</v>
      </c>
      <c r="D1543" s="22" t="s">
        <v>9</v>
      </c>
      <c r="E1543" s="23">
        <f>原本!B1542</f>
        <v>9</v>
      </c>
      <c r="F1543" s="21">
        <f>原本!C1542</f>
        <v>0</v>
      </c>
      <c r="G1543" s="21" t="str">
        <f t="shared" si="122"/>
        <v>158-9</v>
      </c>
      <c r="H1543" s="44"/>
      <c r="I1543" s="24" t="str">
        <f>原本!D1542</f>
        <v>LOUIS VUITTON</v>
      </c>
      <c r="J1543" s="25" t="str">
        <f>原本!E1542</f>
        <v>バッグ</v>
      </c>
      <c r="K1543" s="25" t="str">
        <f>原本!G1542</f>
        <v xml:space="preserve"> モノグラム パピヨン26 ハンドバッグ M51386 SP1010 B</v>
      </c>
      <c r="L1543" s="26">
        <f t="shared" si="123"/>
        <v>158</v>
      </c>
      <c r="M1543" s="26" t="s">
        <v>0</v>
      </c>
      <c r="N1543" s="26">
        <f t="shared" si="124"/>
        <v>9</v>
      </c>
    </row>
    <row r="1544" spans="1:14" ht="31.5" customHeight="1" x14ac:dyDescent="0.45">
      <c r="A1544" s="6" t="str">
        <f t="shared" si="120"/>
        <v>158-10</v>
      </c>
      <c r="B1544" s="6" t="str">
        <f t="shared" si="121"/>
        <v>158-10</v>
      </c>
      <c r="C1544" s="21">
        <f>原本!A1543</f>
        <v>158</v>
      </c>
      <c r="D1544" s="22" t="s">
        <v>9</v>
      </c>
      <c r="E1544" s="23">
        <f>原本!B1543</f>
        <v>10</v>
      </c>
      <c r="F1544" s="21">
        <f>原本!C1543</f>
        <v>0</v>
      </c>
      <c r="G1544" s="21" t="str">
        <f t="shared" si="122"/>
        <v>158-10</v>
      </c>
      <c r="H1544" s="44"/>
      <c r="I1544" s="24" t="str">
        <f>原本!D1543</f>
        <v>LOUIS VUITTON</v>
      </c>
      <c r="J1544" s="25" t="str">
        <f>原本!E1543</f>
        <v>バッグ</v>
      </c>
      <c r="K1544" s="25" t="str">
        <f>原本!G1543</f>
        <v xml:space="preserve"> モノグラム ヴァヴァンGM トートバッグ M51170 SR0014 B/付属品:袋</v>
      </c>
      <c r="L1544" s="26">
        <f t="shared" si="123"/>
        <v>158</v>
      </c>
      <c r="M1544" s="26" t="s">
        <v>0</v>
      </c>
      <c r="N1544" s="26">
        <f t="shared" si="124"/>
        <v>10</v>
      </c>
    </row>
    <row r="1545" spans="1:14" ht="31.5" customHeight="1" x14ac:dyDescent="0.45">
      <c r="A1545" s="6" t="str">
        <f t="shared" si="120"/>
        <v>160-1</v>
      </c>
      <c r="B1545" s="6" t="str">
        <f t="shared" si="121"/>
        <v>160-1</v>
      </c>
      <c r="C1545" s="21">
        <f>原本!A1544</f>
        <v>160</v>
      </c>
      <c r="D1545" s="22" t="s">
        <v>9</v>
      </c>
      <c r="E1545" s="23">
        <f>原本!B1544</f>
        <v>1</v>
      </c>
      <c r="F1545" s="21">
        <f>原本!C1544</f>
        <v>0</v>
      </c>
      <c r="G1545" s="21" t="str">
        <f t="shared" si="122"/>
        <v>160-1</v>
      </c>
      <c r="H1545" s="44"/>
      <c r="I1545" s="24" t="str">
        <f>原本!D1544</f>
        <v>GUCCI</v>
      </c>
      <c r="J1545" s="25" t="str">
        <f>原本!E1544</f>
        <v>バッグ</v>
      </c>
      <c r="K1545" s="25" t="str">
        <f>原本!G1544</f>
        <v xml:space="preserve">ホースビット・ショルダー/☆602204  </v>
      </c>
      <c r="L1545" s="26">
        <f t="shared" si="123"/>
        <v>160</v>
      </c>
      <c r="M1545" s="26" t="s">
        <v>0</v>
      </c>
      <c r="N1545" s="26">
        <f t="shared" si="124"/>
        <v>1</v>
      </c>
    </row>
    <row r="1546" spans="1:14" ht="31.5" customHeight="1" x14ac:dyDescent="0.45">
      <c r="A1546" s="6" t="str">
        <f t="shared" si="120"/>
        <v>160-2</v>
      </c>
      <c r="B1546" s="6" t="str">
        <f t="shared" si="121"/>
        <v>160-2</v>
      </c>
      <c r="C1546" s="21">
        <f>原本!A1545</f>
        <v>160</v>
      </c>
      <c r="D1546" s="22" t="s">
        <v>9</v>
      </c>
      <c r="E1546" s="23">
        <f>原本!B1545</f>
        <v>2</v>
      </c>
      <c r="F1546" s="21">
        <f>原本!C1545</f>
        <v>0</v>
      </c>
      <c r="G1546" s="21" t="str">
        <f t="shared" si="122"/>
        <v>160-2</v>
      </c>
      <c r="H1546" s="44"/>
      <c r="I1546" s="24" t="str">
        <f>原本!D1545</f>
        <v>GUCCI</v>
      </c>
      <c r="J1546" s="25" t="str">
        <f>原本!E1545</f>
        <v>バッグ</v>
      </c>
      <c r="K1546" s="25" t="str">
        <f>原本!G1545</f>
        <v xml:space="preserve">ソーホー・フリンジカメラバッグ/☆347994  </v>
      </c>
      <c r="L1546" s="26">
        <f t="shared" si="123"/>
        <v>160</v>
      </c>
      <c r="M1546" s="26" t="s">
        <v>0</v>
      </c>
      <c r="N1546" s="26">
        <f t="shared" si="124"/>
        <v>2</v>
      </c>
    </row>
    <row r="1547" spans="1:14" ht="31.5" customHeight="1" x14ac:dyDescent="0.45">
      <c r="A1547" s="6" t="str">
        <f t="shared" si="120"/>
        <v>160-3</v>
      </c>
      <c r="B1547" s="6" t="str">
        <f t="shared" si="121"/>
        <v>160-3</v>
      </c>
      <c r="C1547" s="21">
        <f>原本!A1546</f>
        <v>160</v>
      </c>
      <c r="D1547" s="22" t="s">
        <v>9</v>
      </c>
      <c r="E1547" s="23">
        <f>原本!B1546</f>
        <v>3</v>
      </c>
      <c r="F1547" s="21">
        <f>原本!C1546</f>
        <v>0</v>
      </c>
      <c r="G1547" s="21" t="str">
        <f t="shared" si="122"/>
        <v>160-3</v>
      </c>
      <c r="H1547" s="44"/>
      <c r="I1547" s="24" t="str">
        <f>原本!D1546</f>
        <v>GUCCI</v>
      </c>
      <c r="J1547" s="25" t="str">
        <f>原本!E1546</f>
        <v>バッグ</v>
      </c>
      <c r="K1547" s="25" t="str">
        <f>原本!G1546</f>
        <v xml:space="preserve">インターロッキング・チェーンショルダー/☆510304  </v>
      </c>
      <c r="L1547" s="26">
        <f t="shared" si="123"/>
        <v>160</v>
      </c>
      <c r="M1547" s="26" t="s">
        <v>0</v>
      </c>
      <c r="N1547" s="26">
        <f t="shared" si="124"/>
        <v>3</v>
      </c>
    </row>
    <row r="1548" spans="1:14" ht="31.5" customHeight="1" x14ac:dyDescent="0.45">
      <c r="A1548" s="6" t="str">
        <f t="shared" si="120"/>
        <v>160-4</v>
      </c>
      <c r="B1548" s="6" t="str">
        <f t="shared" si="121"/>
        <v>160-4</v>
      </c>
      <c r="C1548" s="21">
        <f>原本!A1547</f>
        <v>160</v>
      </c>
      <c r="D1548" s="22" t="s">
        <v>9</v>
      </c>
      <c r="E1548" s="23">
        <f>原本!B1547</f>
        <v>4</v>
      </c>
      <c r="F1548" s="21">
        <f>原本!C1547</f>
        <v>0</v>
      </c>
      <c r="G1548" s="21" t="str">
        <f t="shared" si="122"/>
        <v>160-4</v>
      </c>
      <c r="H1548" s="44"/>
      <c r="I1548" s="24" t="str">
        <f>原本!D1547</f>
        <v>GUCCI</v>
      </c>
      <c r="J1548" s="25" t="str">
        <f>原本!E1547</f>
        <v>バッグ</v>
      </c>
      <c r="K1548" s="25" t="str">
        <f>原本!G1547</f>
        <v xml:space="preserve">インターロッキング・チェーンショルダー/☆510304  </v>
      </c>
      <c r="L1548" s="26">
        <f t="shared" si="123"/>
        <v>160</v>
      </c>
      <c r="M1548" s="26" t="s">
        <v>0</v>
      </c>
      <c r="N1548" s="26">
        <f t="shared" si="124"/>
        <v>4</v>
      </c>
    </row>
    <row r="1549" spans="1:14" ht="31.5" customHeight="1" x14ac:dyDescent="0.45">
      <c r="A1549" s="6" t="str">
        <f t="shared" si="120"/>
        <v>160-5</v>
      </c>
      <c r="B1549" s="6" t="str">
        <f t="shared" si="121"/>
        <v>160-5</v>
      </c>
      <c r="C1549" s="21">
        <f>原本!A1548</f>
        <v>160</v>
      </c>
      <c r="D1549" s="22" t="s">
        <v>9</v>
      </c>
      <c r="E1549" s="23">
        <f>原本!B1548</f>
        <v>5</v>
      </c>
      <c r="F1549" s="21">
        <f>原本!C1548</f>
        <v>0</v>
      </c>
      <c r="G1549" s="21" t="str">
        <f t="shared" si="122"/>
        <v>160-5</v>
      </c>
      <c r="H1549" s="44"/>
      <c r="I1549" s="24" t="str">
        <f>原本!D1548</f>
        <v>GUCCI</v>
      </c>
      <c r="J1549" s="25" t="str">
        <f>原本!E1548</f>
        <v>バッグ</v>
      </c>
      <c r="K1549" s="25" t="str">
        <f>原本!G1548</f>
        <v xml:space="preserve">デュオニソス・ チェーンショルダー/☆476432  </v>
      </c>
      <c r="L1549" s="26">
        <f t="shared" si="123"/>
        <v>160</v>
      </c>
      <c r="M1549" s="26" t="s">
        <v>0</v>
      </c>
      <c r="N1549" s="26">
        <f t="shared" si="124"/>
        <v>5</v>
      </c>
    </row>
    <row r="1550" spans="1:14" ht="31.5" customHeight="1" x14ac:dyDescent="0.45">
      <c r="A1550" s="6" t="str">
        <f t="shared" si="120"/>
        <v>160-6</v>
      </c>
      <c r="B1550" s="6" t="str">
        <f t="shared" si="121"/>
        <v>160-6</v>
      </c>
      <c r="C1550" s="21">
        <f>原本!A1549</f>
        <v>160</v>
      </c>
      <c r="D1550" s="22" t="s">
        <v>9</v>
      </c>
      <c r="E1550" s="23">
        <f>原本!B1549</f>
        <v>6</v>
      </c>
      <c r="F1550" s="21">
        <f>原本!C1549</f>
        <v>0</v>
      </c>
      <c r="G1550" s="21" t="str">
        <f t="shared" si="122"/>
        <v>160-6</v>
      </c>
      <c r="H1550" s="44"/>
      <c r="I1550" s="24" t="str">
        <f>原本!D1549</f>
        <v>GUCCI</v>
      </c>
      <c r="J1550" s="25" t="str">
        <f>原本!E1549</f>
        <v>バッグ</v>
      </c>
      <c r="K1550" s="25" t="str">
        <f>原本!G1549</f>
        <v xml:space="preserve">ストライプ・ディテール付きラージトート/☆763287  </v>
      </c>
      <c r="L1550" s="26">
        <f t="shared" si="123"/>
        <v>160</v>
      </c>
      <c r="M1550" s="26" t="s">
        <v>0</v>
      </c>
      <c r="N1550" s="26">
        <f t="shared" si="124"/>
        <v>6</v>
      </c>
    </row>
    <row r="1551" spans="1:14" ht="31.5" customHeight="1" x14ac:dyDescent="0.45">
      <c r="A1551" s="6" t="str">
        <f t="shared" si="120"/>
        <v>160-7</v>
      </c>
      <c r="B1551" s="6" t="str">
        <f t="shared" si="121"/>
        <v>160-7</v>
      </c>
      <c r="C1551" s="21">
        <f>原本!A1550</f>
        <v>160</v>
      </c>
      <c r="D1551" s="22" t="s">
        <v>9</v>
      </c>
      <c r="E1551" s="23">
        <f>原本!B1550</f>
        <v>7</v>
      </c>
      <c r="F1551" s="21">
        <f>原本!C1550</f>
        <v>0</v>
      </c>
      <c r="G1551" s="21" t="str">
        <f t="shared" si="122"/>
        <v>160-7</v>
      </c>
      <c r="H1551" s="44"/>
      <c r="I1551" s="24" t="str">
        <f>原本!D1550</f>
        <v>GUCCI</v>
      </c>
      <c r="J1551" s="25" t="str">
        <f>原本!E1550</f>
        <v>バッグ</v>
      </c>
      <c r="K1551" s="25" t="str">
        <f>原本!G1550</f>
        <v xml:space="preserve">GGキャンバス・ボディバッグ/☆449174  </v>
      </c>
      <c r="L1551" s="26">
        <f t="shared" si="123"/>
        <v>160</v>
      </c>
      <c r="M1551" s="26" t="s">
        <v>0</v>
      </c>
      <c r="N1551" s="26">
        <f t="shared" si="124"/>
        <v>7</v>
      </c>
    </row>
    <row r="1552" spans="1:14" ht="31.5" customHeight="1" x14ac:dyDescent="0.45">
      <c r="A1552" s="6" t="str">
        <f t="shared" si="120"/>
        <v>160-8</v>
      </c>
      <c r="B1552" s="6" t="str">
        <f t="shared" si="121"/>
        <v>160-8</v>
      </c>
      <c r="C1552" s="21">
        <f>原本!A1551</f>
        <v>160</v>
      </c>
      <c r="D1552" s="22" t="s">
        <v>9</v>
      </c>
      <c r="E1552" s="23">
        <f>原本!B1551</f>
        <v>8</v>
      </c>
      <c r="F1552" s="21">
        <f>原本!C1551</f>
        <v>0</v>
      </c>
      <c r="G1552" s="21" t="str">
        <f t="shared" si="122"/>
        <v>160-8</v>
      </c>
      <c r="H1552" s="44"/>
      <c r="I1552" s="24" t="str">
        <f>原本!D1551</f>
        <v>GUCCI</v>
      </c>
      <c r="J1552" s="25" t="str">
        <f>原本!E1551</f>
        <v>バッグ</v>
      </c>
      <c r="K1552" s="25" t="str">
        <f>原本!G1551</f>
        <v xml:space="preserve">GGインプリメ ・ショルダー/☆295257  </v>
      </c>
      <c r="L1552" s="26">
        <f t="shared" si="123"/>
        <v>160</v>
      </c>
      <c r="M1552" s="26" t="s">
        <v>0</v>
      </c>
      <c r="N1552" s="26">
        <f t="shared" si="124"/>
        <v>8</v>
      </c>
    </row>
    <row r="1553" spans="1:14" ht="31.5" customHeight="1" x14ac:dyDescent="0.45">
      <c r="A1553" s="6" t="str">
        <f t="shared" si="120"/>
        <v>160-9</v>
      </c>
      <c r="B1553" s="6" t="str">
        <f t="shared" si="121"/>
        <v>160-9</v>
      </c>
      <c r="C1553" s="21">
        <f>原本!A1552</f>
        <v>160</v>
      </c>
      <c r="D1553" s="22" t="s">
        <v>9</v>
      </c>
      <c r="E1553" s="23">
        <f>原本!B1552</f>
        <v>9</v>
      </c>
      <c r="F1553" s="21">
        <f>原本!C1552</f>
        <v>0</v>
      </c>
      <c r="G1553" s="21" t="str">
        <f t="shared" si="122"/>
        <v>160-9</v>
      </c>
      <c r="H1553" s="44"/>
      <c r="I1553" s="24" t="str">
        <f>原本!D1552</f>
        <v>GUCCI</v>
      </c>
      <c r="J1553" s="25" t="str">
        <f>原本!E1552</f>
        <v>バッグ</v>
      </c>
      <c r="K1553" s="25" t="str">
        <f>原本!G1552</f>
        <v xml:space="preserve">GGキャンバス・ボディバッグ/☆28566  </v>
      </c>
      <c r="L1553" s="26">
        <f t="shared" si="123"/>
        <v>160</v>
      </c>
      <c r="M1553" s="26" t="s">
        <v>0</v>
      </c>
      <c r="N1553" s="26">
        <f t="shared" si="124"/>
        <v>9</v>
      </c>
    </row>
    <row r="1554" spans="1:14" ht="31.5" customHeight="1" x14ac:dyDescent="0.45">
      <c r="A1554" s="6" t="str">
        <f t="shared" si="120"/>
        <v>160-10</v>
      </c>
      <c r="B1554" s="6" t="str">
        <f t="shared" si="121"/>
        <v>160-10</v>
      </c>
      <c r="C1554" s="21">
        <f>原本!A1553</f>
        <v>160</v>
      </c>
      <c r="D1554" s="22" t="s">
        <v>9</v>
      </c>
      <c r="E1554" s="23">
        <f>原本!B1553</f>
        <v>10</v>
      </c>
      <c r="F1554" s="21">
        <f>原本!C1553</f>
        <v>0</v>
      </c>
      <c r="G1554" s="21" t="str">
        <f t="shared" si="122"/>
        <v>160-10</v>
      </c>
      <c r="H1554" s="44"/>
      <c r="I1554" s="24" t="str">
        <f>原本!D1553</f>
        <v>GUCCI</v>
      </c>
      <c r="J1554" s="25" t="str">
        <f>原本!E1553</f>
        <v>バッグ</v>
      </c>
      <c r="K1554" s="25" t="str">
        <f>原本!G1553</f>
        <v>インターロッキングG・ショルダー/☆222291   /付属品:☆袋</v>
      </c>
      <c r="L1554" s="26">
        <f t="shared" si="123"/>
        <v>160</v>
      </c>
      <c r="M1554" s="26" t="s">
        <v>0</v>
      </c>
      <c r="N1554" s="26">
        <f t="shared" si="124"/>
        <v>10</v>
      </c>
    </row>
    <row r="1555" spans="1:14" ht="31.5" customHeight="1" x14ac:dyDescent="0.45">
      <c r="A1555" s="6" t="str">
        <f t="shared" si="120"/>
        <v>161-1</v>
      </c>
      <c r="B1555" s="6" t="str">
        <f t="shared" si="121"/>
        <v>161-1</v>
      </c>
      <c r="C1555" s="21">
        <f>原本!A1554</f>
        <v>161</v>
      </c>
      <c r="D1555" s="22" t="s">
        <v>9</v>
      </c>
      <c r="E1555" s="23">
        <f>原本!B1554</f>
        <v>1</v>
      </c>
      <c r="F1555" s="21">
        <f>原本!C1554</f>
        <v>0</v>
      </c>
      <c r="G1555" s="21" t="str">
        <f t="shared" si="122"/>
        <v>161-1</v>
      </c>
      <c r="H1555" s="44"/>
      <c r="I1555" s="24" t="str">
        <f>原本!D1554</f>
        <v>LOUIS VUITTON</v>
      </c>
      <c r="J1555" s="25" t="str">
        <f>原本!E1554</f>
        <v>バッグ</v>
      </c>
      <c r="K1555" s="25" t="str">
        <f>原本!G1554</f>
        <v>モノ　ミュルティプリシテ</v>
      </c>
      <c r="L1555" s="26">
        <f t="shared" si="123"/>
        <v>161</v>
      </c>
      <c r="M1555" s="26" t="s">
        <v>0</v>
      </c>
      <c r="N1555" s="26">
        <f t="shared" si="124"/>
        <v>1</v>
      </c>
    </row>
    <row r="1556" spans="1:14" ht="31.5" customHeight="1" x14ac:dyDescent="0.45">
      <c r="A1556" s="6" t="str">
        <f t="shared" si="120"/>
        <v>161-2</v>
      </c>
      <c r="B1556" s="6" t="str">
        <f t="shared" si="121"/>
        <v>161-2</v>
      </c>
      <c r="C1556" s="21">
        <f>原本!A1555</f>
        <v>161</v>
      </c>
      <c r="D1556" s="22" t="s">
        <v>9</v>
      </c>
      <c r="E1556" s="23">
        <f>原本!B1555</f>
        <v>2</v>
      </c>
      <c r="F1556" s="21">
        <f>原本!C1555</f>
        <v>0</v>
      </c>
      <c r="G1556" s="21" t="str">
        <f t="shared" si="122"/>
        <v>161-2</v>
      </c>
      <c r="H1556" s="44"/>
      <c r="I1556" s="24" t="str">
        <f>原本!D1555</f>
        <v>LOUIS VUITTON</v>
      </c>
      <c r="J1556" s="25" t="str">
        <f>原本!E1555</f>
        <v>バッグ</v>
      </c>
      <c r="K1556" s="25" t="str">
        <f>原本!G1555</f>
        <v>モノ　バティニョール　オリゾンタル</v>
      </c>
      <c r="L1556" s="26">
        <f t="shared" si="123"/>
        <v>161</v>
      </c>
      <c r="M1556" s="26" t="s">
        <v>0</v>
      </c>
      <c r="N1556" s="26">
        <f t="shared" si="124"/>
        <v>2</v>
      </c>
    </row>
    <row r="1557" spans="1:14" ht="31.5" customHeight="1" x14ac:dyDescent="0.45">
      <c r="A1557" s="6" t="str">
        <f t="shared" si="120"/>
        <v>161-3</v>
      </c>
      <c r="B1557" s="6" t="str">
        <f t="shared" si="121"/>
        <v>161-3</v>
      </c>
      <c r="C1557" s="21">
        <f>原本!A1556</f>
        <v>161</v>
      </c>
      <c r="D1557" s="22" t="s">
        <v>9</v>
      </c>
      <c r="E1557" s="23">
        <f>原本!B1556</f>
        <v>3</v>
      </c>
      <c r="F1557" s="21">
        <f>原本!C1556</f>
        <v>0</v>
      </c>
      <c r="G1557" s="21" t="str">
        <f t="shared" si="122"/>
        <v>161-3</v>
      </c>
      <c r="H1557" s="44"/>
      <c r="I1557" s="24" t="str">
        <f>原本!D1556</f>
        <v>LOUIS VUITTON</v>
      </c>
      <c r="J1557" s="25" t="str">
        <f>原本!E1556</f>
        <v>バッグ</v>
      </c>
      <c r="K1557" s="25" t="str">
        <f>原本!G1556</f>
        <v>モノ　クロワッサン</v>
      </c>
      <c r="L1557" s="26">
        <f t="shared" si="123"/>
        <v>161</v>
      </c>
      <c r="M1557" s="26" t="s">
        <v>0</v>
      </c>
      <c r="N1557" s="26">
        <f t="shared" si="124"/>
        <v>3</v>
      </c>
    </row>
    <row r="1558" spans="1:14" ht="31.5" customHeight="1" x14ac:dyDescent="0.45">
      <c r="A1558" s="6" t="str">
        <f t="shared" si="120"/>
        <v>161-4</v>
      </c>
      <c r="B1558" s="6" t="str">
        <f t="shared" si="121"/>
        <v>161-4</v>
      </c>
      <c r="C1558" s="21">
        <f>原本!A1557</f>
        <v>161</v>
      </c>
      <c r="D1558" s="22" t="s">
        <v>9</v>
      </c>
      <c r="E1558" s="23">
        <f>原本!B1557</f>
        <v>4</v>
      </c>
      <c r="F1558" s="21">
        <f>原本!C1557</f>
        <v>0</v>
      </c>
      <c r="G1558" s="21" t="str">
        <f t="shared" si="122"/>
        <v>161-4</v>
      </c>
      <c r="H1558" s="44"/>
      <c r="I1558" s="24" t="str">
        <f>原本!D1557</f>
        <v>LOUIS VUITTON</v>
      </c>
      <c r="J1558" s="25" t="str">
        <f>原本!E1557</f>
        <v>バッグ</v>
      </c>
      <c r="K1558" s="25" t="str">
        <f>原本!G1557</f>
        <v>モノ　トータリーPM/付属品:袋</v>
      </c>
      <c r="L1558" s="26">
        <f t="shared" si="123"/>
        <v>161</v>
      </c>
      <c r="M1558" s="26" t="s">
        <v>0</v>
      </c>
      <c r="N1558" s="26">
        <f t="shared" si="124"/>
        <v>4</v>
      </c>
    </row>
    <row r="1559" spans="1:14" ht="31.5" customHeight="1" x14ac:dyDescent="0.45">
      <c r="A1559" s="6" t="str">
        <f t="shared" si="120"/>
        <v>161-5</v>
      </c>
      <c r="B1559" s="6" t="str">
        <f t="shared" si="121"/>
        <v>161-5</v>
      </c>
      <c r="C1559" s="21">
        <f>原本!A1558</f>
        <v>161</v>
      </c>
      <c r="D1559" s="22" t="s">
        <v>9</v>
      </c>
      <c r="E1559" s="23">
        <f>原本!B1558</f>
        <v>5</v>
      </c>
      <c r="F1559" s="21">
        <f>原本!C1558</f>
        <v>0</v>
      </c>
      <c r="G1559" s="21" t="str">
        <f t="shared" si="122"/>
        <v>161-5</v>
      </c>
      <c r="H1559" s="44"/>
      <c r="I1559" s="24" t="str">
        <f>原本!D1558</f>
        <v>LOUIS VUITTON</v>
      </c>
      <c r="J1559" s="25" t="str">
        <f>原本!E1558</f>
        <v>バッグ</v>
      </c>
      <c r="K1559" s="25" t="str">
        <f>原本!G1558</f>
        <v xml:space="preserve">モノ　ルーピングMM/ 43 </v>
      </c>
      <c r="L1559" s="26">
        <f t="shared" si="123"/>
        <v>161</v>
      </c>
      <c r="M1559" s="26" t="s">
        <v>0</v>
      </c>
      <c r="N1559" s="26">
        <f t="shared" si="124"/>
        <v>5</v>
      </c>
    </row>
    <row r="1560" spans="1:14" ht="31.5" customHeight="1" x14ac:dyDescent="0.45">
      <c r="A1560" s="6" t="str">
        <f t="shared" si="120"/>
        <v>161-6</v>
      </c>
      <c r="B1560" s="6" t="str">
        <f t="shared" si="121"/>
        <v>161-6</v>
      </c>
      <c r="C1560" s="21">
        <f>原本!A1559</f>
        <v>161</v>
      </c>
      <c r="D1560" s="22" t="s">
        <v>9</v>
      </c>
      <c r="E1560" s="23">
        <f>原本!B1559</f>
        <v>6</v>
      </c>
      <c r="F1560" s="21">
        <f>原本!C1559</f>
        <v>0</v>
      </c>
      <c r="G1560" s="21" t="str">
        <f t="shared" si="122"/>
        <v>161-6</v>
      </c>
      <c r="H1560" s="44"/>
      <c r="I1560" s="24" t="str">
        <f>原本!D1559</f>
        <v>LOUIS VUITTON</v>
      </c>
      <c r="J1560" s="25" t="str">
        <f>原本!E1559</f>
        <v>バッグ</v>
      </c>
      <c r="K1560" s="25" t="str">
        <f>原本!G1559</f>
        <v>ダミエ　ネヴァーフルPM/付属品:ポーチ</v>
      </c>
      <c r="L1560" s="26">
        <f t="shared" si="123"/>
        <v>161</v>
      </c>
      <c r="M1560" s="26" t="s">
        <v>0</v>
      </c>
      <c r="N1560" s="26">
        <f t="shared" si="124"/>
        <v>6</v>
      </c>
    </row>
    <row r="1561" spans="1:14" ht="31.5" customHeight="1" x14ac:dyDescent="0.45">
      <c r="A1561" s="6" t="str">
        <f t="shared" si="120"/>
        <v>161-7</v>
      </c>
      <c r="B1561" s="6" t="str">
        <f t="shared" si="121"/>
        <v>161-7</v>
      </c>
      <c r="C1561" s="21">
        <f>原本!A1560</f>
        <v>161</v>
      </c>
      <c r="D1561" s="22" t="s">
        <v>9</v>
      </c>
      <c r="E1561" s="23">
        <f>原本!B1560</f>
        <v>7</v>
      </c>
      <c r="F1561" s="21">
        <f>原本!C1560</f>
        <v>0</v>
      </c>
      <c r="G1561" s="21" t="str">
        <f t="shared" si="122"/>
        <v>161-7</v>
      </c>
      <c r="H1561" s="44"/>
      <c r="I1561" s="24" t="str">
        <f>原本!D1560</f>
        <v>LOUIS VUITTON</v>
      </c>
      <c r="J1561" s="25" t="str">
        <f>原本!E1560</f>
        <v>バッグ</v>
      </c>
      <c r="K1561" s="25" t="str">
        <f>原本!G1560</f>
        <v>ダミエ　ネヴァーフルMM/付属品:ポーチ</v>
      </c>
      <c r="L1561" s="26">
        <f t="shared" si="123"/>
        <v>161</v>
      </c>
      <c r="M1561" s="26" t="s">
        <v>0</v>
      </c>
      <c r="N1561" s="26">
        <f t="shared" si="124"/>
        <v>7</v>
      </c>
    </row>
    <row r="1562" spans="1:14" ht="31.5" customHeight="1" x14ac:dyDescent="0.45">
      <c r="A1562" s="6" t="str">
        <f t="shared" si="120"/>
        <v>161-8</v>
      </c>
      <c r="B1562" s="6" t="str">
        <f t="shared" si="121"/>
        <v>161-8</v>
      </c>
      <c r="C1562" s="21">
        <f>原本!A1561</f>
        <v>161</v>
      </c>
      <c r="D1562" s="22" t="s">
        <v>9</v>
      </c>
      <c r="E1562" s="23">
        <f>原本!B1561</f>
        <v>8</v>
      </c>
      <c r="F1562" s="21">
        <f>原本!C1561</f>
        <v>0</v>
      </c>
      <c r="G1562" s="21" t="str">
        <f t="shared" si="122"/>
        <v>161-8</v>
      </c>
      <c r="H1562" s="44"/>
      <c r="I1562" s="24" t="str">
        <f>原本!D1561</f>
        <v>LOUIS VUITTON</v>
      </c>
      <c r="J1562" s="25" t="str">
        <f>原本!E1561</f>
        <v>バッグ</v>
      </c>
      <c r="K1562" s="25" t="str">
        <f>原本!G1561</f>
        <v>アズール　ネヴァーフルPM/付属品:ポーチ</v>
      </c>
      <c r="L1562" s="26">
        <f t="shared" si="123"/>
        <v>161</v>
      </c>
      <c r="M1562" s="26" t="s">
        <v>0</v>
      </c>
      <c r="N1562" s="26">
        <f t="shared" si="124"/>
        <v>8</v>
      </c>
    </row>
    <row r="1563" spans="1:14" ht="31.5" customHeight="1" x14ac:dyDescent="0.45">
      <c r="A1563" s="6" t="str">
        <f t="shared" si="120"/>
        <v>161-9</v>
      </c>
      <c r="B1563" s="6" t="str">
        <f t="shared" si="121"/>
        <v>161-9</v>
      </c>
      <c r="C1563" s="21">
        <f>原本!A1562</f>
        <v>161</v>
      </c>
      <c r="D1563" s="22" t="s">
        <v>9</v>
      </c>
      <c r="E1563" s="23">
        <f>原本!B1562</f>
        <v>9</v>
      </c>
      <c r="F1563" s="21">
        <f>原本!C1562</f>
        <v>0</v>
      </c>
      <c r="G1563" s="21" t="str">
        <f t="shared" si="122"/>
        <v>161-9</v>
      </c>
      <c r="H1563" s="44"/>
      <c r="I1563" s="24" t="str">
        <f>原本!D1562</f>
        <v>LOUIS VUITTON</v>
      </c>
      <c r="J1563" s="25" t="str">
        <f>原本!E1562</f>
        <v>バッグ</v>
      </c>
      <c r="K1563" s="25" t="str">
        <f>原本!G1562</f>
        <v xml:space="preserve">モノ　スピーディ30/ 947 </v>
      </c>
      <c r="L1563" s="26">
        <f t="shared" si="123"/>
        <v>161</v>
      </c>
      <c r="M1563" s="26" t="s">
        <v>0</v>
      </c>
      <c r="N1563" s="26">
        <f t="shared" si="124"/>
        <v>9</v>
      </c>
    </row>
    <row r="1564" spans="1:14" ht="31.5" customHeight="1" x14ac:dyDescent="0.45">
      <c r="A1564" s="6" t="str">
        <f t="shared" si="120"/>
        <v>161-10</v>
      </c>
      <c r="B1564" s="6" t="str">
        <f t="shared" si="121"/>
        <v>161-10</v>
      </c>
      <c r="C1564" s="21">
        <f>原本!A1563</f>
        <v>161</v>
      </c>
      <c r="D1564" s="22" t="s">
        <v>9</v>
      </c>
      <c r="E1564" s="23">
        <f>原本!B1563</f>
        <v>10</v>
      </c>
      <c r="F1564" s="21">
        <f>原本!C1563</f>
        <v>0</v>
      </c>
      <c r="G1564" s="21" t="str">
        <f t="shared" si="122"/>
        <v>161-10</v>
      </c>
      <c r="H1564" s="44"/>
      <c r="I1564" s="24" t="str">
        <f>原本!D1563</f>
        <v>LOUIS VUITTON</v>
      </c>
      <c r="J1564" s="25" t="str">
        <f>原本!E1563</f>
        <v>バッグ</v>
      </c>
      <c r="K1564" s="25" t="str">
        <f>原本!G1563</f>
        <v xml:space="preserve">モノ　スピーディ40/ 955 </v>
      </c>
      <c r="L1564" s="26">
        <f t="shared" si="123"/>
        <v>161</v>
      </c>
      <c r="M1564" s="26" t="s">
        <v>0</v>
      </c>
      <c r="N1564" s="26">
        <f t="shared" si="124"/>
        <v>10</v>
      </c>
    </row>
    <row r="1565" spans="1:14" ht="31.5" customHeight="1" x14ac:dyDescent="0.45">
      <c r="A1565" s="6" t="str">
        <f t="shared" si="120"/>
        <v>162-1</v>
      </c>
      <c r="B1565" s="6" t="str">
        <f t="shared" si="121"/>
        <v>162-1</v>
      </c>
      <c r="C1565" s="21">
        <f>原本!A1564</f>
        <v>162</v>
      </c>
      <c r="D1565" s="22" t="s">
        <v>9</v>
      </c>
      <c r="E1565" s="23">
        <f>原本!B1564</f>
        <v>1</v>
      </c>
      <c r="F1565" s="21">
        <f>原本!C1564</f>
        <v>0</v>
      </c>
      <c r="G1565" s="21" t="str">
        <f t="shared" si="122"/>
        <v>162-1</v>
      </c>
      <c r="H1565" s="44"/>
      <c r="I1565" s="24" t="str">
        <f>原本!D1564</f>
        <v>CHANEL</v>
      </c>
      <c r="J1565" s="25" t="str">
        <f>原本!E1564</f>
        <v>バッグ</v>
      </c>
      <c r="K1565" s="25" t="str">
        <f>原本!G1564</f>
        <v>ショルダー ビニール/シール</v>
      </c>
      <c r="L1565" s="26">
        <f t="shared" si="123"/>
        <v>162</v>
      </c>
      <c r="M1565" s="26" t="s">
        <v>0</v>
      </c>
      <c r="N1565" s="26">
        <f t="shared" si="124"/>
        <v>1</v>
      </c>
    </row>
    <row r="1566" spans="1:14" ht="31.5" customHeight="1" x14ac:dyDescent="0.45">
      <c r="A1566" s="6" t="str">
        <f t="shared" si="120"/>
        <v>162-2</v>
      </c>
      <c r="B1566" s="6" t="str">
        <f t="shared" si="121"/>
        <v>162-2</v>
      </c>
      <c r="C1566" s="21">
        <f>原本!A1565</f>
        <v>162</v>
      </c>
      <c r="D1566" s="22" t="s">
        <v>9</v>
      </c>
      <c r="E1566" s="23">
        <f>原本!B1565</f>
        <v>2</v>
      </c>
      <c r="F1566" s="21">
        <f>原本!C1565</f>
        <v>0</v>
      </c>
      <c r="G1566" s="21" t="str">
        <f t="shared" si="122"/>
        <v>162-2</v>
      </c>
      <c r="H1566" s="44"/>
      <c r="I1566" s="24" t="str">
        <f>原本!D1565</f>
        <v>LOUIS VUITTON</v>
      </c>
      <c r="J1566" s="25" t="str">
        <f>原本!E1565</f>
        <v>バッグ</v>
      </c>
      <c r="K1566" s="25" t="str">
        <f>原本!G1565</f>
        <v>モノグラム　ヴェルニ　リードPM　M91993　MI0124/付属品:保存袋</v>
      </c>
      <c r="L1566" s="26">
        <f t="shared" si="123"/>
        <v>162</v>
      </c>
      <c r="M1566" s="26" t="s">
        <v>0</v>
      </c>
      <c r="N1566" s="26">
        <f t="shared" si="124"/>
        <v>2</v>
      </c>
    </row>
    <row r="1567" spans="1:14" ht="31.5" customHeight="1" x14ac:dyDescent="0.45">
      <c r="A1567" s="6" t="str">
        <f t="shared" si="120"/>
        <v>162-3</v>
      </c>
      <c r="B1567" s="6" t="str">
        <f t="shared" si="121"/>
        <v>162-3</v>
      </c>
      <c r="C1567" s="21">
        <f>原本!A1566</f>
        <v>162</v>
      </c>
      <c r="D1567" s="22" t="s">
        <v>9</v>
      </c>
      <c r="E1567" s="23">
        <f>原本!B1566</f>
        <v>3</v>
      </c>
      <c r="F1567" s="21">
        <f>原本!C1566</f>
        <v>0</v>
      </c>
      <c r="G1567" s="21" t="str">
        <f t="shared" si="122"/>
        <v>162-3</v>
      </c>
      <c r="H1567" s="44"/>
      <c r="I1567" s="24" t="str">
        <f>原本!D1566</f>
        <v>LOUIS VUITTON</v>
      </c>
      <c r="J1567" s="25" t="str">
        <f>原本!E1566</f>
        <v>バッグ</v>
      </c>
      <c r="K1567" s="25" t="str">
        <f>原本!G1566</f>
        <v>モノグラム　ローズウッド　アベニュー</v>
      </c>
      <c r="L1567" s="26">
        <f t="shared" si="123"/>
        <v>162</v>
      </c>
      <c r="M1567" s="26" t="s">
        <v>0</v>
      </c>
      <c r="N1567" s="26">
        <f t="shared" si="124"/>
        <v>3</v>
      </c>
    </row>
    <row r="1568" spans="1:14" ht="31.5" customHeight="1" x14ac:dyDescent="0.45">
      <c r="A1568" s="6" t="str">
        <f t="shared" si="120"/>
        <v>162-4</v>
      </c>
      <c r="B1568" s="6" t="str">
        <f t="shared" si="121"/>
        <v>162-4</v>
      </c>
      <c r="C1568" s="21">
        <f>原本!A1567</f>
        <v>162</v>
      </c>
      <c r="D1568" s="22" t="s">
        <v>9</v>
      </c>
      <c r="E1568" s="23">
        <f>原本!B1567</f>
        <v>4</v>
      </c>
      <c r="F1568" s="21">
        <f>原本!C1567</f>
        <v>0</v>
      </c>
      <c r="G1568" s="21" t="str">
        <f t="shared" si="122"/>
        <v>162-4</v>
      </c>
      <c r="H1568" s="44"/>
      <c r="I1568" s="24" t="str">
        <f>原本!D1567</f>
        <v>LOUIS VUITTON</v>
      </c>
      <c r="J1568" s="25" t="str">
        <f>原本!E1567</f>
        <v>バッグ</v>
      </c>
      <c r="K1568" s="25" t="str">
        <f>原本!G1567</f>
        <v>ストレーザPM モノグラム　ショルダーバッグ/付属品:保存袋</v>
      </c>
      <c r="L1568" s="26">
        <f t="shared" si="123"/>
        <v>162</v>
      </c>
      <c r="M1568" s="26" t="s">
        <v>0</v>
      </c>
      <c r="N1568" s="26">
        <f t="shared" si="124"/>
        <v>4</v>
      </c>
    </row>
    <row r="1569" spans="1:14" ht="31.5" customHeight="1" x14ac:dyDescent="0.45">
      <c r="A1569" s="6" t="str">
        <f t="shared" si="120"/>
        <v>162-5</v>
      </c>
      <c r="B1569" s="6" t="str">
        <f t="shared" si="121"/>
        <v>162-5</v>
      </c>
      <c r="C1569" s="21">
        <f>原本!A1568</f>
        <v>162</v>
      </c>
      <c r="D1569" s="22" t="s">
        <v>9</v>
      </c>
      <c r="E1569" s="23">
        <f>原本!B1568</f>
        <v>5</v>
      </c>
      <c r="F1569" s="21">
        <f>原本!C1568</f>
        <v>0</v>
      </c>
      <c r="G1569" s="21" t="str">
        <f t="shared" si="122"/>
        <v>162-5</v>
      </c>
      <c r="H1569" s="44"/>
      <c r="I1569" s="24" t="str">
        <f>原本!D1568</f>
        <v>出品取消</v>
      </c>
      <c r="J1569" s="25" t="str">
        <f>原本!E1568</f>
        <v>バッグ</v>
      </c>
      <c r="K1569" s="25">
        <f>原本!G1568</f>
        <v>0</v>
      </c>
      <c r="L1569" s="26">
        <f t="shared" si="123"/>
        <v>162</v>
      </c>
      <c r="M1569" s="26" t="s">
        <v>0</v>
      </c>
      <c r="N1569" s="26">
        <f t="shared" si="124"/>
        <v>5</v>
      </c>
    </row>
    <row r="1570" spans="1:14" ht="31.5" customHeight="1" x14ac:dyDescent="0.45">
      <c r="A1570" s="6" t="str">
        <f t="shared" si="120"/>
        <v>162-6</v>
      </c>
      <c r="B1570" s="6" t="str">
        <f t="shared" si="121"/>
        <v>162-6</v>
      </c>
      <c r="C1570" s="21">
        <f>原本!A1569</f>
        <v>162</v>
      </c>
      <c r="D1570" s="22" t="s">
        <v>9</v>
      </c>
      <c r="E1570" s="23">
        <f>原本!B1569</f>
        <v>6</v>
      </c>
      <c r="F1570" s="21">
        <f>原本!C1569</f>
        <v>0</v>
      </c>
      <c r="G1570" s="21" t="str">
        <f t="shared" si="122"/>
        <v>162-6</v>
      </c>
      <c r="H1570" s="44"/>
      <c r="I1570" s="24" t="str">
        <f>原本!D1569</f>
        <v>LOUIS VUITTON</v>
      </c>
      <c r="J1570" s="25" t="str">
        <f>原本!E1569</f>
        <v>バッグ</v>
      </c>
      <c r="K1570" s="25" t="str">
        <f>原本!G1569</f>
        <v>モノグラム　コンコルド　M51190　SR1917　ブラウン 　ベタ無し</v>
      </c>
      <c r="L1570" s="26">
        <f t="shared" si="123"/>
        <v>162</v>
      </c>
      <c r="M1570" s="26" t="s">
        <v>0</v>
      </c>
      <c r="N1570" s="26">
        <f t="shared" si="124"/>
        <v>6</v>
      </c>
    </row>
    <row r="1571" spans="1:14" ht="31.5" customHeight="1" x14ac:dyDescent="0.45">
      <c r="A1571" s="6" t="str">
        <f t="shared" si="120"/>
        <v>162-7</v>
      </c>
      <c r="B1571" s="6" t="str">
        <f t="shared" si="121"/>
        <v>162-7</v>
      </c>
      <c r="C1571" s="21">
        <f>原本!A1570</f>
        <v>162</v>
      </c>
      <c r="D1571" s="22" t="s">
        <v>9</v>
      </c>
      <c r="E1571" s="23">
        <f>原本!B1570</f>
        <v>7</v>
      </c>
      <c r="F1571" s="21">
        <f>原本!C1570</f>
        <v>0</v>
      </c>
      <c r="G1571" s="21" t="str">
        <f t="shared" si="122"/>
        <v>162-7</v>
      </c>
      <c r="H1571" s="44"/>
      <c r="I1571" s="24" t="str">
        <f>原本!D1570</f>
        <v>LOUIS VUITTON</v>
      </c>
      <c r="J1571" s="25" t="str">
        <f>原本!E1570</f>
        <v>バッグ</v>
      </c>
      <c r="K1571" s="25" t="str">
        <f>原本!G1570</f>
        <v>ミニラン　イーディル　エナジ/付属品:ストラップ</v>
      </c>
      <c r="L1571" s="26">
        <f t="shared" si="123"/>
        <v>162</v>
      </c>
      <c r="M1571" s="26" t="s">
        <v>0</v>
      </c>
      <c r="N1571" s="26">
        <f t="shared" si="124"/>
        <v>7</v>
      </c>
    </row>
    <row r="1572" spans="1:14" ht="31.5" customHeight="1" x14ac:dyDescent="0.45">
      <c r="A1572" s="6" t="str">
        <f t="shared" si="120"/>
        <v>162-8</v>
      </c>
      <c r="B1572" s="6" t="str">
        <f t="shared" si="121"/>
        <v>162-8</v>
      </c>
      <c r="C1572" s="21">
        <f>原本!A1571</f>
        <v>162</v>
      </c>
      <c r="D1572" s="22" t="s">
        <v>9</v>
      </c>
      <c r="E1572" s="23">
        <f>原本!B1571</f>
        <v>8</v>
      </c>
      <c r="F1572" s="21">
        <f>原本!C1571</f>
        <v>0</v>
      </c>
      <c r="G1572" s="21" t="str">
        <f t="shared" si="122"/>
        <v>162-8</v>
      </c>
      <c r="H1572" s="44"/>
      <c r="I1572" s="24" t="str">
        <f>原本!D1571</f>
        <v>LOUIS VUITTON</v>
      </c>
      <c r="J1572" s="25" t="str">
        <f>原本!E1571</f>
        <v>バッグ</v>
      </c>
      <c r="K1572" s="25" t="str">
        <f>原本!G1571</f>
        <v>モノグラムマルチカラーショルダーバッグウルスラ　ブロンM40123/付属品:保存袋</v>
      </c>
      <c r="L1572" s="26">
        <f t="shared" si="123"/>
        <v>162</v>
      </c>
      <c r="M1572" s="26" t="s">
        <v>0</v>
      </c>
      <c r="N1572" s="26">
        <f t="shared" si="124"/>
        <v>8</v>
      </c>
    </row>
    <row r="1573" spans="1:14" ht="31.5" customHeight="1" x14ac:dyDescent="0.45">
      <c r="A1573" s="6" t="str">
        <f t="shared" si="120"/>
        <v>162-9</v>
      </c>
      <c r="B1573" s="6" t="str">
        <f t="shared" si="121"/>
        <v>162-9</v>
      </c>
      <c r="C1573" s="21">
        <f>原本!A1572</f>
        <v>162</v>
      </c>
      <c r="D1573" s="22" t="s">
        <v>9</v>
      </c>
      <c r="E1573" s="23">
        <f>原本!B1572</f>
        <v>9</v>
      </c>
      <c r="F1573" s="21">
        <f>原本!C1572</f>
        <v>0</v>
      </c>
      <c r="G1573" s="21" t="str">
        <f t="shared" si="122"/>
        <v>162-9</v>
      </c>
      <c r="H1573" s="44"/>
      <c r="I1573" s="24" t="str">
        <f>原本!D1572</f>
        <v>LOUIS VUITTON</v>
      </c>
      <c r="J1573" s="25" t="str">
        <f>原本!E1572</f>
        <v>バッグ</v>
      </c>
      <c r="K1573" s="25" t="str">
        <f>原本!G1572</f>
        <v>モノグラム　パックオールサックアド　ショルダーバッグ</v>
      </c>
      <c r="L1573" s="26">
        <f t="shared" si="123"/>
        <v>162</v>
      </c>
      <c r="M1573" s="26" t="s">
        <v>0</v>
      </c>
      <c r="N1573" s="26">
        <f t="shared" si="124"/>
        <v>9</v>
      </c>
    </row>
    <row r="1574" spans="1:14" ht="31.5" customHeight="1" x14ac:dyDescent="0.45">
      <c r="A1574" s="6" t="str">
        <f t="shared" si="120"/>
        <v>162-10</v>
      </c>
      <c r="B1574" s="6" t="str">
        <f t="shared" si="121"/>
        <v>162-10</v>
      </c>
      <c r="C1574" s="21">
        <f>原本!A1573</f>
        <v>162</v>
      </c>
      <c r="D1574" s="22" t="s">
        <v>9</v>
      </c>
      <c r="E1574" s="23">
        <f>原本!B1573</f>
        <v>10</v>
      </c>
      <c r="F1574" s="21">
        <f>原本!C1573</f>
        <v>0</v>
      </c>
      <c r="G1574" s="21" t="str">
        <f t="shared" si="122"/>
        <v>162-10</v>
      </c>
      <c r="H1574" s="44"/>
      <c r="I1574" s="24" t="str">
        <f>原本!D1573</f>
        <v>LOUIS VUITTON</v>
      </c>
      <c r="J1574" s="25" t="str">
        <f>原本!E1573</f>
        <v>バッグ</v>
      </c>
      <c r="K1574" s="25" t="str">
        <f>原本!G1573</f>
        <v>エピ　プチノエ　ショルダーバッグ　ブラック/付属品:保存袋</v>
      </c>
      <c r="L1574" s="26">
        <f t="shared" si="123"/>
        <v>162</v>
      </c>
      <c r="M1574" s="26" t="s">
        <v>0</v>
      </c>
      <c r="N1574" s="26">
        <f t="shared" si="124"/>
        <v>10</v>
      </c>
    </row>
    <row r="1575" spans="1:14" ht="31.5" customHeight="1" x14ac:dyDescent="0.45">
      <c r="A1575" s="6" t="str">
        <f t="shared" si="120"/>
        <v>163-1</v>
      </c>
      <c r="B1575" s="6" t="str">
        <f t="shared" si="121"/>
        <v>163-1</v>
      </c>
      <c r="C1575" s="21">
        <f>原本!A1574</f>
        <v>163</v>
      </c>
      <c r="D1575" s="22" t="s">
        <v>9</v>
      </c>
      <c r="E1575" s="23">
        <f>原本!B1574</f>
        <v>1</v>
      </c>
      <c r="F1575" s="21">
        <f>原本!C1574</f>
        <v>0</v>
      </c>
      <c r="G1575" s="21" t="str">
        <f t="shared" si="122"/>
        <v>163-1</v>
      </c>
      <c r="H1575" s="44"/>
      <c r="I1575" s="24" t="str">
        <f>原本!D1574</f>
        <v>GUCCI</v>
      </c>
      <c r="J1575" s="25" t="str">
        <f>原本!E1574</f>
        <v>バッグ</v>
      </c>
      <c r="K1575" s="25" t="str">
        <f>原本!G1574</f>
        <v>GGクリスタル　トートバック</v>
      </c>
      <c r="L1575" s="26">
        <f t="shared" si="123"/>
        <v>163</v>
      </c>
      <c r="M1575" s="26" t="s">
        <v>0</v>
      </c>
      <c r="N1575" s="26">
        <f t="shared" si="124"/>
        <v>1</v>
      </c>
    </row>
    <row r="1576" spans="1:14" ht="31.5" customHeight="1" x14ac:dyDescent="0.45">
      <c r="A1576" s="6" t="str">
        <f t="shared" si="120"/>
        <v>163-2</v>
      </c>
      <c r="B1576" s="6" t="str">
        <f t="shared" si="121"/>
        <v>163-2</v>
      </c>
      <c r="C1576" s="21">
        <f>原本!A1575</f>
        <v>163</v>
      </c>
      <c r="D1576" s="22" t="s">
        <v>9</v>
      </c>
      <c r="E1576" s="23">
        <f>原本!B1575</f>
        <v>2</v>
      </c>
      <c r="F1576" s="21">
        <f>原本!C1575</f>
        <v>0</v>
      </c>
      <c r="G1576" s="21" t="str">
        <f t="shared" si="122"/>
        <v>163-2</v>
      </c>
      <c r="H1576" s="44"/>
      <c r="I1576" s="24" t="str">
        <f>原本!D1575</f>
        <v>GUCCI</v>
      </c>
      <c r="J1576" s="25" t="str">
        <f>原本!E1575</f>
        <v>バッグ</v>
      </c>
      <c r="K1576" s="25" t="str">
        <f>原本!G1575</f>
        <v>GGクリスタル　ショルダーバック</v>
      </c>
      <c r="L1576" s="26">
        <f t="shared" si="123"/>
        <v>163</v>
      </c>
      <c r="M1576" s="26" t="s">
        <v>0</v>
      </c>
      <c r="N1576" s="26">
        <f t="shared" si="124"/>
        <v>2</v>
      </c>
    </row>
    <row r="1577" spans="1:14" ht="31.5" customHeight="1" x14ac:dyDescent="0.45">
      <c r="A1577" s="6" t="str">
        <f t="shared" si="120"/>
        <v>163-3</v>
      </c>
      <c r="B1577" s="6" t="str">
        <f t="shared" si="121"/>
        <v>163-3</v>
      </c>
      <c r="C1577" s="21">
        <f>原本!A1576</f>
        <v>163</v>
      </c>
      <c r="D1577" s="22" t="s">
        <v>9</v>
      </c>
      <c r="E1577" s="23">
        <f>原本!B1576</f>
        <v>3</v>
      </c>
      <c r="F1577" s="21">
        <f>原本!C1576</f>
        <v>0</v>
      </c>
      <c r="G1577" s="21" t="str">
        <f t="shared" si="122"/>
        <v>163-3</v>
      </c>
      <c r="H1577" s="44"/>
      <c r="I1577" s="24" t="str">
        <f>原本!D1576</f>
        <v>GUCCI</v>
      </c>
      <c r="J1577" s="25" t="str">
        <f>原本!E1576</f>
        <v>バッグ</v>
      </c>
      <c r="K1577" s="25" t="str">
        <f>原本!G1576</f>
        <v>GGクリスタル　ハンドバック</v>
      </c>
      <c r="L1577" s="26">
        <f t="shared" si="123"/>
        <v>163</v>
      </c>
      <c r="M1577" s="26" t="s">
        <v>0</v>
      </c>
      <c r="N1577" s="26">
        <f t="shared" si="124"/>
        <v>3</v>
      </c>
    </row>
    <row r="1578" spans="1:14" ht="31.5" customHeight="1" x14ac:dyDescent="0.45">
      <c r="A1578" s="6" t="str">
        <f t="shared" si="120"/>
        <v>163-4</v>
      </c>
      <c r="B1578" s="6" t="str">
        <f t="shared" si="121"/>
        <v>163-4</v>
      </c>
      <c r="C1578" s="21">
        <f>原本!A1577</f>
        <v>163</v>
      </c>
      <c r="D1578" s="22" t="s">
        <v>9</v>
      </c>
      <c r="E1578" s="23">
        <f>原本!B1577</f>
        <v>4</v>
      </c>
      <c r="F1578" s="21">
        <f>原本!C1577</f>
        <v>0</v>
      </c>
      <c r="G1578" s="21" t="str">
        <f t="shared" si="122"/>
        <v>163-4</v>
      </c>
      <c r="H1578" s="44"/>
      <c r="I1578" s="24" t="str">
        <f>原本!D1577</f>
        <v>GUCCI</v>
      </c>
      <c r="J1578" s="25" t="str">
        <f>原本!E1577</f>
        <v>バッグ</v>
      </c>
      <c r="K1578" s="25" t="str">
        <f>原本!G1577</f>
        <v>GGクリスタル　ボディバック</v>
      </c>
      <c r="L1578" s="26">
        <f t="shared" si="123"/>
        <v>163</v>
      </c>
      <c r="M1578" s="26" t="s">
        <v>0</v>
      </c>
      <c r="N1578" s="26">
        <f t="shared" si="124"/>
        <v>4</v>
      </c>
    </row>
    <row r="1579" spans="1:14" ht="31.5" customHeight="1" x14ac:dyDescent="0.45">
      <c r="A1579" s="6" t="str">
        <f t="shared" si="120"/>
        <v>163-5</v>
      </c>
      <c r="B1579" s="6" t="str">
        <f t="shared" si="121"/>
        <v>163-5</v>
      </c>
      <c r="C1579" s="21">
        <f>原本!A1578</f>
        <v>163</v>
      </c>
      <c r="D1579" s="22" t="s">
        <v>9</v>
      </c>
      <c r="E1579" s="23">
        <f>原本!B1578</f>
        <v>5</v>
      </c>
      <c r="F1579" s="21">
        <f>原本!C1578</f>
        <v>0</v>
      </c>
      <c r="G1579" s="21" t="str">
        <f t="shared" si="122"/>
        <v>163-5</v>
      </c>
      <c r="H1579" s="44"/>
      <c r="I1579" s="24" t="str">
        <f>原本!D1578</f>
        <v>GUCCI</v>
      </c>
      <c r="J1579" s="25" t="str">
        <f>原本!E1578</f>
        <v>バッグ</v>
      </c>
      <c r="K1579" s="25" t="str">
        <f>原本!G1578</f>
        <v>GGクリスタル　ワンショルダー</v>
      </c>
      <c r="L1579" s="26">
        <f t="shared" si="123"/>
        <v>163</v>
      </c>
      <c r="M1579" s="26" t="s">
        <v>0</v>
      </c>
      <c r="N1579" s="26">
        <f t="shared" si="124"/>
        <v>5</v>
      </c>
    </row>
    <row r="1580" spans="1:14" ht="31.5" customHeight="1" x14ac:dyDescent="0.45">
      <c r="A1580" s="6" t="str">
        <f t="shared" si="120"/>
        <v>163-6</v>
      </c>
      <c r="B1580" s="6" t="str">
        <f t="shared" si="121"/>
        <v>163-6</v>
      </c>
      <c r="C1580" s="21">
        <f>原本!A1579</f>
        <v>163</v>
      </c>
      <c r="D1580" s="22" t="s">
        <v>9</v>
      </c>
      <c r="E1580" s="23">
        <f>原本!B1579</f>
        <v>6</v>
      </c>
      <c r="F1580" s="21">
        <f>原本!C1579</f>
        <v>0</v>
      </c>
      <c r="G1580" s="21" t="str">
        <f t="shared" si="122"/>
        <v>163-6</v>
      </c>
      <c r="H1580" s="44"/>
      <c r="I1580" s="24" t="str">
        <f>原本!D1579</f>
        <v>GUCCI</v>
      </c>
      <c r="J1580" s="25" t="str">
        <f>原本!E1579</f>
        <v>バッグ</v>
      </c>
      <c r="K1580" s="25" t="str">
        <f>原本!G1579</f>
        <v>GGクリスタル　ショルダーバック</v>
      </c>
      <c r="L1580" s="26">
        <f t="shared" si="123"/>
        <v>163</v>
      </c>
      <c r="M1580" s="26" t="s">
        <v>0</v>
      </c>
      <c r="N1580" s="26">
        <f t="shared" si="124"/>
        <v>6</v>
      </c>
    </row>
    <row r="1581" spans="1:14" ht="31.5" customHeight="1" x14ac:dyDescent="0.45">
      <c r="A1581" s="6" t="str">
        <f t="shared" si="120"/>
        <v>163-7</v>
      </c>
      <c r="B1581" s="6" t="str">
        <f t="shared" si="121"/>
        <v>163-7</v>
      </c>
      <c r="C1581" s="21">
        <f>原本!A1580</f>
        <v>163</v>
      </c>
      <c r="D1581" s="22" t="s">
        <v>9</v>
      </c>
      <c r="E1581" s="23">
        <f>原本!B1580</f>
        <v>7</v>
      </c>
      <c r="F1581" s="21">
        <f>原本!C1580</f>
        <v>0</v>
      </c>
      <c r="G1581" s="21" t="str">
        <f t="shared" si="122"/>
        <v>163-7</v>
      </c>
      <c r="H1581" s="44"/>
      <c r="I1581" s="24" t="str">
        <f>原本!D1580</f>
        <v>GUCCI</v>
      </c>
      <c r="J1581" s="25" t="str">
        <f>原本!E1580</f>
        <v>バッグ</v>
      </c>
      <c r="K1581" s="25" t="str">
        <f>原本!G1580</f>
        <v>GGインプリメ　ショルダー</v>
      </c>
      <c r="L1581" s="26">
        <f t="shared" si="123"/>
        <v>163</v>
      </c>
      <c r="M1581" s="26" t="s">
        <v>0</v>
      </c>
      <c r="N1581" s="26">
        <f t="shared" si="124"/>
        <v>7</v>
      </c>
    </row>
    <row r="1582" spans="1:14" ht="31.5" customHeight="1" x14ac:dyDescent="0.45">
      <c r="A1582" s="6" t="str">
        <f t="shared" si="120"/>
        <v>163-8</v>
      </c>
      <c r="B1582" s="6" t="str">
        <f t="shared" si="121"/>
        <v>163-8</v>
      </c>
      <c r="C1582" s="21">
        <f>原本!A1581</f>
        <v>163</v>
      </c>
      <c r="D1582" s="22" t="s">
        <v>9</v>
      </c>
      <c r="E1582" s="23">
        <f>原本!B1581</f>
        <v>8</v>
      </c>
      <c r="F1582" s="21">
        <f>原本!C1581</f>
        <v>0</v>
      </c>
      <c r="G1582" s="21" t="str">
        <f t="shared" si="122"/>
        <v>163-8</v>
      </c>
      <c r="H1582" s="44"/>
      <c r="I1582" s="24" t="str">
        <f>原本!D1581</f>
        <v>GUCCI</v>
      </c>
      <c r="J1582" s="25" t="str">
        <f>原本!E1581</f>
        <v>バッグ</v>
      </c>
      <c r="K1582" s="25" t="str">
        <f>原本!G1581</f>
        <v>GGキャンバス　ハンドバック</v>
      </c>
      <c r="L1582" s="26">
        <f t="shared" si="123"/>
        <v>163</v>
      </c>
      <c r="M1582" s="26" t="s">
        <v>0</v>
      </c>
      <c r="N1582" s="26">
        <f t="shared" si="124"/>
        <v>8</v>
      </c>
    </row>
    <row r="1583" spans="1:14" ht="31.5" customHeight="1" x14ac:dyDescent="0.45">
      <c r="A1583" s="6" t="str">
        <f t="shared" si="120"/>
        <v>163-9</v>
      </c>
      <c r="B1583" s="6" t="str">
        <f t="shared" si="121"/>
        <v>163-9</v>
      </c>
      <c r="C1583" s="21">
        <f>原本!A1582</f>
        <v>163</v>
      </c>
      <c r="D1583" s="22" t="s">
        <v>9</v>
      </c>
      <c r="E1583" s="23">
        <f>原本!B1582</f>
        <v>9</v>
      </c>
      <c r="F1583" s="21">
        <f>原本!C1582</f>
        <v>0</v>
      </c>
      <c r="G1583" s="21" t="str">
        <f t="shared" si="122"/>
        <v>163-9</v>
      </c>
      <c r="H1583" s="44"/>
      <c r="I1583" s="24" t="str">
        <f>原本!D1582</f>
        <v>GUCCI</v>
      </c>
      <c r="J1583" s="25" t="str">
        <f>原本!E1582</f>
        <v>バッグ</v>
      </c>
      <c r="K1583" s="25" t="str">
        <f>原本!G1582</f>
        <v>GGキャンバス　ハンドバック/付属品:袋</v>
      </c>
      <c r="L1583" s="26">
        <f t="shared" si="123"/>
        <v>163</v>
      </c>
      <c r="M1583" s="26" t="s">
        <v>0</v>
      </c>
      <c r="N1583" s="26">
        <f t="shared" si="124"/>
        <v>9</v>
      </c>
    </row>
    <row r="1584" spans="1:14" ht="31.5" customHeight="1" x14ac:dyDescent="0.45">
      <c r="A1584" s="6" t="str">
        <f t="shared" si="120"/>
        <v>163-10</v>
      </c>
      <c r="B1584" s="6" t="str">
        <f t="shared" si="121"/>
        <v>163-10</v>
      </c>
      <c r="C1584" s="21">
        <f>原本!A1583</f>
        <v>163</v>
      </c>
      <c r="D1584" s="22" t="s">
        <v>9</v>
      </c>
      <c r="E1584" s="23">
        <f>原本!B1583</f>
        <v>10</v>
      </c>
      <c r="F1584" s="21">
        <f>原本!C1583</f>
        <v>0</v>
      </c>
      <c r="G1584" s="21" t="str">
        <f t="shared" si="122"/>
        <v>163-10</v>
      </c>
      <c r="H1584" s="44"/>
      <c r="I1584" s="24" t="str">
        <f>原本!D1583</f>
        <v>GUCCI</v>
      </c>
      <c r="J1584" s="25" t="str">
        <f>原本!E1583</f>
        <v>バッグ</v>
      </c>
      <c r="K1584" s="25" t="str">
        <f>原本!G1583</f>
        <v>GGキャンバス　ハンドバック</v>
      </c>
      <c r="L1584" s="26">
        <f t="shared" si="123"/>
        <v>163</v>
      </c>
      <c r="M1584" s="26" t="s">
        <v>0</v>
      </c>
      <c r="N1584" s="26">
        <f t="shared" si="124"/>
        <v>10</v>
      </c>
    </row>
    <row r="1585" spans="1:14" ht="31.5" customHeight="1" x14ac:dyDescent="0.45">
      <c r="A1585" s="6" t="str">
        <f t="shared" si="120"/>
        <v>164-1</v>
      </c>
      <c r="B1585" s="6" t="str">
        <f t="shared" si="121"/>
        <v>164-1</v>
      </c>
      <c r="C1585" s="21">
        <f>原本!A1584</f>
        <v>164</v>
      </c>
      <c r="D1585" s="22" t="s">
        <v>9</v>
      </c>
      <c r="E1585" s="23">
        <f>原本!B1584</f>
        <v>1</v>
      </c>
      <c r="F1585" s="21">
        <f>原本!C1584</f>
        <v>0</v>
      </c>
      <c r="G1585" s="21" t="str">
        <f t="shared" si="122"/>
        <v>164-1</v>
      </c>
      <c r="H1585" s="44"/>
      <c r="I1585" s="24" t="str">
        <f>原本!D1584</f>
        <v>CHANEL</v>
      </c>
      <c r="J1585" s="25" t="str">
        <f>原本!E1584</f>
        <v>バッグ</v>
      </c>
      <c r="K1585" s="25" t="str">
        <f>原本!G1584</f>
        <v xml:space="preserve"> PST ｷｬﾋﾞｱ ﾌﾞﾗｯｸ GP/付属品:ギャラ袋シール</v>
      </c>
      <c r="L1585" s="26">
        <f t="shared" si="123"/>
        <v>164</v>
      </c>
      <c r="M1585" s="26" t="s">
        <v>0</v>
      </c>
      <c r="N1585" s="26">
        <f t="shared" si="124"/>
        <v>1</v>
      </c>
    </row>
    <row r="1586" spans="1:14" ht="31.5" customHeight="1" x14ac:dyDescent="0.45">
      <c r="A1586" s="6" t="str">
        <f t="shared" si="120"/>
        <v>164-2</v>
      </c>
      <c r="B1586" s="6" t="str">
        <f t="shared" si="121"/>
        <v>164-2</v>
      </c>
      <c r="C1586" s="21">
        <f>原本!A1585</f>
        <v>164</v>
      </c>
      <c r="D1586" s="22" t="s">
        <v>9</v>
      </c>
      <c r="E1586" s="23">
        <f>原本!B1585</f>
        <v>2</v>
      </c>
      <c r="F1586" s="21">
        <f>原本!C1585</f>
        <v>0</v>
      </c>
      <c r="G1586" s="21" t="str">
        <f t="shared" si="122"/>
        <v>164-2</v>
      </c>
      <c r="H1586" s="44"/>
      <c r="I1586" s="24" t="str">
        <f>原本!D1585</f>
        <v>Christian Dior</v>
      </c>
      <c r="J1586" s="25" t="str">
        <f>原本!E1585</f>
        <v>バッグ</v>
      </c>
      <c r="K1586" s="25" t="str">
        <f>原本!G1585</f>
        <v>【別展】ﾚﾃﾞｨﾃﾞｨｵｰﾙﾗｰｼﾞ/ﾗﾑ/ｸﾞﾚｰ水色/付属品:ストラップ　カード</v>
      </c>
      <c r="L1586" s="26">
        <f t="shared" si="123"/>
        <v>164</v>
      </c>
      <c r="M1586" s="26" t="s">
        <v>0</v>
      </c>
      <c r="N1586" s="26">
        <f t="shared" si="124"/>
        <v>2</v>
      </c>
    </row>
    <row r="1587" spans="1:14" ht="31.5" customHeight="1" x14ac:dyDescent="0.45">
      <c r="A1587" s="6" t="str">
        <f t="shared" si="120"/>
        <v>164-3</v>
      </c>
      <c r="B1587" s="6" t="str">
        <f t="shared" si="121"/>
        <v>164-3</v>
      </c>
      <c r="C1587" s="21">
        <f>原本!A1586</f>
        <v>164</v>
      </c>
      <c r="D1587" s="22" t="s">
        <v>9</v>
      </c>
      <c r="E1587" s="23">
        <f>原本!B1586</f>
        <v>3</v>
      </c>
      <c r="F1587" s="21">
        <f>原本!C1586</f>
        <v>0</v>
      </c>
      <c r="G1587" s="21" t="str">
        <f t="shared" si="122"/>
        <v>164-3</v>
      </c>
      <c r="H1587" s="44"/>
      <c r="I1587" s="24" t="str">
        <f>原本!D1586</f>
        <v>PRADA</v>
      </c>
      <c r="J1587" s="25" t="str">
        <f>原本!E1586</f>
        <v>バッグ</v>
      </c>
      <c r="K1587" s="25" t="str">
        <f>原本!G1586</f>
        <v>2WAYﾊﾝﾄﾞﾊﾞｯｸﾞ/黒/ﾚｻﾞｰ/付属品:ストラップ袋ネームタグ</v>
      </c>
      <c r="L1587" s="26">
        <f t="shared" si="123"/>
        <v>164</v>
      </c>
      <c r="M1587" s="26" t="s">
        <v>0</v>
      </c>
      <c r="N1587" s="26">
        <f t="shared" si="124"/>
        <v>3</v>
      </c>
    </row>
    <row r="1588" spans="1:14" ht="31.5" customHeight="1" x14ac:dyDescent="0.45">
      <c r="A1588" s="6" t="str">
        <f t="shared" si="120"/>
        <v>164-4</v>
      </c>
      <c r="B1588" s="6" t="str">
        <f t="shared" si="121"/>
        <v>164-4</v>
      </c>
      <c r="C1588" s="21">
        <f>原本!A1587</f>
        <v>164</v>
      </c>
      <c r="D1588" s="22" t="s">
        <v>9</v>
      </c>
      <c r="E1588" s="23">
        <f>原本!B1587</f>
        <v>4</v>
      </c>
      <c r="F1588" s="21">
        <f>原本!C1587</f>
        <v>0</v>
      </c>
      <c r="G1588" s="21" t="str">
        <f t="shared" si="122"/>
        <v>164-4</v>
      </c>
      <c r="H1588" s="44"/>
      <c r="I1588" s="24" t="str">
        <f>原本!D1587</f>
        <v>SAINT LAURENT</v>
      </c>
      <c r="J1588" s="25" t="str">
        <f>原本!E1587</f>
        <v>バッグ</v>
      </c>
      <c r="K1588" s="25" t="str">
        <f>原本!G1587</f>
        <v xml:space="preserve"> ｲｰｽﾄ･ｻｲﾄﾞﾐﾃﾞｨｱﾑ/ﾚｻﾞｰ/ﾈｲﾋﾞｰ/付属品:袋　ストラップ</v>
      </c>
      <c r="L1588" s="26">
        <f t="shared" si="123"/>
        <v>164</v>
      </c>
      <c r="M1588" s="26" t="s">
        <v>0</v>
      </c>
      <c r="N1588" s="26">
        <f t="shared" si="124"/>
        <v>4</v>
      </c>
    </row>
    <row r="1589" spans="1:14" ht="31.5" customHeight="1" x14ac:dyDescent="0.45">
      <c r="A1589" s="6" t="str">
        <f t="shared" si="120"/>
        <v>164-5</v>
      </c>
      <c r="B1589" s="6" t="str">
        <f t="shared" si="121"/>
        <v>164-5</v>
      </c>
      <c r="C1589" s="21">
        <f>原本!A1588</f>
        <v>164</v>
      </c>
      <c r="D1589" s="22" t="s">
        <v>9</v>
      </c>
      <c r="E1589" s="23">
        <f>原本!B1588</f>
        <v>5</v>
      </c>
      <c r="F1589" s="21">
        <f>原本!C1588</f>
        <v>0</v>
      </c>
      <c r="G1589" s="21" t="str">
        <f t="shared" si="122"/>
        <v>164-5</v>
      </c>
      <c r="H1589" s="44"/>
      <c r="I1589" s="24" t="str">
        <f>原本!D1588</f>
        <v>SAINT LAURENT</v>
      </c>
      <c r="J1589" s="25" t="str">
        <f>原本!E1588</f>
        <v>バッグ</v>
      </c>
      <c r="K1589" s="25" t="str">
        <f>原本!G1588</f>
        <v xml:space="preserve">黒 ｶｻﾝﾄﾞﾗ ﾌﾘﾝｼﾞ ﾁｪｰﾝｼｮﾙﾀﾞｰ Vｽﾃｯﾁ ﾚｻﾞｰ  </v>
      </c>
      <c r="L1589" s="26">
        <f t="shared" si="123"/>
        <v>164</v>
      </c>
      <c r="M1589" s="26" t="s">
        <v>0</v>
      </c>
      <c r="N1589" s="26">
        <f t="shared" si="124"/>
        <v>5</v>
      </c>
    </row>
    <row r="1590" spans="1:14" ht="31.5" customHeight="1" x14ac:dyDescent="0.45">
      <c r="A1590" s="6" t="str">
        <f t="shared" si="120"/>
        <v>164-6</v>
      </c>
      <c r="B1590" s="6" t="str">
        <f t="shared" si="121"/>
        <v>164-6</v>
      </c>
      <c r="C1590" s="21">
        <f>原本!A1589</f>
        <v>164</v>
      </c>
      <c r="D1590" s="22" t="s">
        <v>9</v>
      </c>
      <c r="E1590" s="23">
        <f>原本!B1589</f>
        <v>6</v>
      </c>
      <c r="F1590" s="21">
        <f>原本!C1589</f>
        <v>0</v>
      </c>
      <c r="G1590" s="21" t="str">
        <f t="shared" si="122"/>
        <v>164-6</v>
      </c>
      <c r="H1590" s="44"/>
      <c r="I1590" s="24" t="str">
        <f>原本!D1589</f>
        <v>SAINT LAURENT</v>
      </c>
      <c r="J1590" s="25" t="str">
        <f>原本!E1589</f>
        <v>バッグ</v>
      </c>
      <c r="K1590" s="25" t="str">
        <f>原本!G1589</f>
        <v>丸型ﾁｪｰﾝｼｮﾙﾀﾞｰﾊﾞｯｸﾞ/ﾚｻﾞｰ/Vｽﾃｯﾁ/ｵﾌﾎﾜｲﾄ</v>
      </c>
      <c r="L1590" s="26">
        <f t="shared" si="123"/>
        <v>164</v>
      </c>
      <c r="M1590" s="26" t="s">
        <v>0</v>
      </c>
      <c r="N1590" s="26">
        <f t="shared" si="124"/>
        <v>6</v>
      </c>
    </row>
    <row r="1591" spans="1:14" ht="31.5" customHeight="1" x14ac:dyDescent="0.45">
      <c r="A1591" s="6" t="str">
        <f t="shared" si="120"/>
        <v>164-7</v>
      </c>
      <c r="B1591" s="6" t="str">
        <f t="shared" si="121"/>
        <v>164-7</v>
      </c>
      <c r="C1591" s="21">
        <f>原本!A1590</f>
        <v>164</v>
      </c>
      <c r="D1591" s="22" t="s">
        <v>9</v>
      </c>
      <c r="E1591" s="23">
        <f>原本!B1590</f>
        <v>7</v>
      </c>
      <c r="F1591" s="21">
        <f>原本!C1590</f>
        <v>0</v>
      </c>
      <c r="G1591" s="21" t="str">
        <f t="shared" si="122"/>
        <v>164-7</v>
      </c>
      <c r="H1591" s="44"/>
      <c r="I1591" s="24" t="str">
        <f>原本!D1590</f>
        <v>GUCCI</v>
      </c>
      <c r="J1591" s="25" t="str">
        <f>原本!E1590</f>
        <v>バッグ</v>
      </c>
      <c r="K1591" s="25" t="str">
        <f>原本!G1590</f>
        <v>ｲﾝﾀｰﾛｯｷﾝｸﾞG ﾁｪｰﾝｼｮﾙﾀﾞｰﾊﾞｯｸﾞ黒ﾚｻﾞｰ/付属品:ストラップ</v>
      </c>
      <c r="L1591" s="26">
        <f t="shared" si="123"/>
        <v>164</v>
      </c>
      <c r="M1591" s="26" t="s">
        <v>0</v>
      </c>
      <c r="N1591" s="26">
        <f t="shared" si="124"/>
        <v>7</v>
      </c>
    </row>
    <row r="1592" spans="1:14" ht="31.5" customHeight="1" x14ac:dyDescent="0.45">
      <c r="A1592" s="6" t="str">
        <f t="shared" si="120"/>
        <v>164-8</v>
      </c>
      <c r="B1592" s="6" t="str">
        <f t="shared" si="121"/>
        <v>164-8</v>
      </c>
      <c r="C1592" s="21">
        <f>原本!A1591</f>
        <v>164</v>
      </c>
      <c r="D1592" s="22" t="s">
        <v>9</v>
      </c>
      <c r="E1592" s="23">
        <f>原本!B1591</f>
        <v>8</v>
      </c>
      <c r="F1592" s="21">
        <f>原本!C1591</f>
        <v>0</v>
      </c>
      <c r="G1592" s="21" t="str">
        <f t="shared" si="122"/>
        <v>164-8</v>
      </c>
      <c r="H1592" s="44"/>
      <c r="I1592" s="24" t="str">
        <f>原本!D1591</f>
        <v>GUCCI</v>
      </c>
      <c r="J1592" s="25" t="str">
        <f>原本!E1591</f>
        <v>バッグ</v>
      </c>
      <c r="K1592" s="25" t="str">
        <f>原本!G1591</f>
        <v xml:space="preserve">GGﾏｰﾓﾝﾄ ﾁｪｰﾝﾊﾞｯｸﾞ 黒  </v>
      </c>
      <c r="L1592" s="26">
        <f t="shared" si="123"/>
        <v>164</v>
      </c>
      <c r="M1592" s="26" t="s">
        <v>0</v>
      </c>
      <c r="N1592" s="26">
        <f t="shared" si="124"/>
        <v>8</v>
      </c>
    </row>
    <row r="1593" spans="1:14" ht="31.5" customHeight="1" x14ac:dyDescent="0.45">
      <c r="A1593" s="6" t="str">
        <f t="shared" si="120"/>
        <v>164-9</v>
      </c>
      <c r="B1593" s="6" t="str">
        <f t="shared" si="121"/>
        <v>164-9</v>
      </c>
      <c r="C1593" s="21">
        <f>原本!A1592</f>
        <v>164</v>
      </c>
      <c r="D1593" s="22" t="s">
        <v>9</v>
      </c>
      <c r="E1593" s="23">
        <f>原本!B1592</f>
        <v>9</v>
      </c>
      <c r="F1593" s="21">
        <f>原本!C1592</f>
        <v>0</v>
      </c>
      <c r="G1593" s="21" t="str">
        <f t="shared" si="122"/>
        <v>164-9</v>
      </c>
      <c r="H1593" s="44"/>
      <c r="I1593" s="24" t="str">
        <f>原本!D1592</f>
        <v>GUCCI</v>
      </c>
      <c r="J1593" s="25" t="str">
        <f>原本!E1592</f>
        <v>バッグ</v>
      </c>
      <c r="K1593" s="25" t="str">
        <f>原本!G1592</f>
        <v>ｿｰﾎｰｼｮﾙﾀﾞｰﾊﾞｯｸﾞ/ﾚｻﾞｰ/茶</v>
      </c>
      <c r="L1593" s="26">
        <f t="shared" si="123"/>
        <v>164</v>
      </c>
      <c r="M1593" s="26" t="s">
        <v>0</v>
      </c>
      <c r="N1593" s="26">
        <f t="shared" si="124"/>
        <v>9</v>
      </c>
    </row>
    <row r="1594" spans="1:14" ht="31.5" customHeight="1" x14ac:dyDescent="0.45">
      <c r="A1594" s="6" t="str">
        <f t="shared" si="120"/>
        <v>164-10</v>
      </c>
      <c r="B1594" s="6" t="str">
        <f t="shared" si="121"/>
        <v>164-10</v>
      </c>
      <c r="C1594" s="21">
        <f>原本!A1593</f>
        <v>164</v>
      </c>
      <c r="D1594" s="22" t="s">
        <v>9</v>
      </c>
      <c r="E1594" s="23">
        <f>原本!B1593</f>
        <v>10</v>
      </c>
      <c r="F1594" s="21">
        <f>原本!C1593</f>
        <v>0</v>
      </c>
      <c r="G1594" s="21" t="str">
        <f t="shared" si="122"/>
        <v>164-10</v>
      </c>
      <c r="H1594" s="44"/>
      <c r="I1594" s="24" t="str">
        <f>原本!D1593</f>
        <v>GUCCI</v>
      </c>
      <c r="J1594" s="25" t="str">
        <f>原本!E1593</f>
        <v>バッグ</v>
      </c>
      <c r="K1594" s="25" t="str">
        <f>原本!G1593</f>
        <v>GGｽﾌﾟﾘｰﾑ ｵﾌｨﾃﾞｨｱ ﾊﾞｯｸﾊﾟｯｸ 茶/付属品:袋</v>
      </c>
      <c r="L1594" s="26">
        <f t="shared" si="123"/>
        <v>164</v>
      </c>
      <c r="M1594" s="26" t="s">
        <v>0</v>
      </c>
      <c r="N1594" s="26">
        <f t="shared" si="124"/>
        <v>10</v>
      </c>
    </row>
    <row r="1595" spans="1:14" ht="31.5" customHeight="1" x14ac:dyDescent="0.45">
      <c r="A1595" s="6" t="str">
        <f t="shared" si="120"/>
        <v>165-1</v>
      </c>
      <c r="B1595" s="6" t="str">
        <f t="shared" si="121"/>
        <v>165-1</v>
      </c>
      <c r="C1595" s="21">
        <f>原本!A1594</f>
        <v>165</v>
      </c>
      <c r="D1595" s="22" t="s">
        <v>9</v>
      </c>
      <c r="E1595" s="23">
        <f>原本!B1594</f>
        <v>1</v>
      </c>
      <c r="F1595" s="21">
        <f>原本!C1594</f>
        <v>0</v>
      </c>
      <c r="G1595" s="21" t="str">
        <f t="shared" si="122"/>
        <v>165-1</v>
      </c>
      <c r="H1595" s="44"/>
      <c r="I1595" s="24" t="str">
        <f>原本!D1594</f>
        <v>LOUIS VUITTON</v>
      </c>
      <c r="J1595" s="25" t="str">
        <f>原本!E1594</f>
        <v>バッグ</v>
      </c>
      <c r="K1595" s="25" t="str">
        <f>原本!G1594</f>
        <v>グリニッジ</v>
      </c>
      <c r="L1595" s="26">
        <f t="shared" si="123"/>
        <v>165</v>
      </c>
      <c r="M1595" s="26" t="s">
        <v>0</v>
      </c>
      <c r="N1595" s="26">
        <f t="shared" si="124"/>
        <v>1</v>
      </c>
    </row>
    <row r="1596" spans="1:14" ht="31.5" customHeight="1" x14ac:dyDescent="0.45">
      <c r="A1596" s="6" t="str">
        <f t="shared" si="120"/>
        <v>165-2</v>
      </c>
      <c r="B1596" s="6" t="str">
        <f t="shared" si="121"/>
        <v>165-2</v>
      </c>
      <c r="C1596" s="21">
        <f>原本!A1595</f>
        <v>165</v>
      </c>
      <c r="D1596" s="22" t="s">
        <v>9</v>
      </c>
      <c r="E1596" s="23">
        <f>原本!B1595</f>
        <v>2</v>
      </c>
      <c r="F1596" s="21">
        <f>原本!C1595</f>
        <v>0</v>
      </c>
      <c r="G1596" s="21" t="str">
        <f t="shared" si="122"/>
        <v>165-2</v>
      </c>
      <c r="H1596" s="44"/>
      <c r="I1596" s="24" t="str">
        <f>原本!D1595</f>
        <v>LOUIS VUITTON</v>
      </c>
      <c r="J1596" s="25" t="str">
        <f>原本!E1595</f>
        <v>バッグ</v>
      </c>
      <c r="K1596" s="25" t="str">
        <f>原本!G1595</f>
        <v>ユゼス　ダミエ</v>
      </c>
      <c r="L1596" s="26">
        <f t="shared" si="123"/>
        <v>165</v>
      </c>
      <c r="M1596" s="26" t="s">
        <v>0</v>
      </c>
      <c r="N1596" s="26">
        <f t="shared" si="124"/>
        <v>2</v>
      </c>
    </row>
    <row r="1597" spans="1:14" ht="31.5" customHeight="1" x14ac:dyDescent="0.45">
      <c r="A1597" s="6" t="str">
        <f t="shared" si="120"/>
        <v>165-3</v>
      </c>
      <c r="B1597" s="6" t="str">
        <f t="shared" si="121"/>
        <v>165-3</v>
      </c>
      <c r="C1597" s="21">
        <f>原本!A1596</f>
        <v>165</v>
      </c>
      <c r="D1597" s="22" t="s">
        <v>9</v>
      </c>
      <c r="E1597" s="23">
        <f>原本!B1596</f>
        <v>3</v>
      </c>
      <c r="F1597" s="21">
        <f>原本!C1596</f>
        <v>0</v>
      </c>
      <c r="G1597" s="21" t="str">
        <f t="shared" si="122"/>
        <v>165-3</v>
      </c>
      <c r="H1597" s="44"/>
      <c r="I1597" s="24" t="str">
        <f>原本!D1596</f>
        <v>LOUIS VUITTON</v>
      </c>
      <c r="J1597" s="25" t="str">
        <f>原本!E1596</f>
        <v>バッグ</v>
      </c>
      <c r="K1597" s="25" t="str">
        <f>原本!G1596</f>
        <v>サレアMM　ダミエ</v>
      </c>
      <c r="L1597" s="26">
        <f t="shared" si="123"/>
        <v>165</v>
      </c>
      <c r="M1597" s="26" t="s">
        <v>0</v>
      </c>
      <c r="N1597" s="26">
        <f t="shared" si="124"/>
        <v>3</v>
      </c>
    </row>
    <row r="1598" spans="1:14" ht="31.5" customHeight="1" x14ac:dyDescent="0.45">
      <c r="A1598" s="6" t="str">
        <f t="shared" si="120"/>
        <v>165-4</v>
      </c>
      <c r="B1598" s="6" t="str">
        <f t="shared" si="121"/>
        <v>165-4</v>
      </c>
      <c r="C1598" s="21">
        <f>原本!A1597</f>
        <v>165</v>
      </c>
      <c r="D1598" s="22" t="s">
        <v>9</v>
      </c>
      <c r="E1598" s="23">
        <f>原本!B1597</f>
        <v>4</v>
      </c>
      <c r="F1598" s="21">
        <f>原本!C1597</f>
        <v>0</v>
      </c>
      <c r="G1598" s="21" t="str">
        <f t="shared" si="122"/>
        <v>165-4</v>
      </c>
      <c r="H1598" s="44"/>
      <c r="I1598" s="24" t="str">
        <f>原本!D1597</f>
        <v>LOUIS VUITTON</v>
      </c>
      <c r="J1598" s="25" t="str">
        <f>原本!E1597</f>
        <v>バッグ</v>
      </c>
      <c r="K1598" s="25" t="str">
        <f>原本!G1597</f>
        <v>アルマ　モノグラムマルチ　ノワール</v>
      </c>
      <c r="L1598" s="26">
        <f t="shared" si="123"/>
        <v>165</v>
      </c>
      <c r="M1598" s="26" t="s">
        <v>0</v>
      </c>
      <c r="N1598" s="26">
        <f t="shared" si="124"/>
        <v>4</v>
      </c>
    </row>
    <row r="1599" spans="1:14" ht="31.5" customHeight="1" x14ac:dyDescent="0.45">
      <c r="A1599" s="6" t="str">
        <f t="shared" si="120"/>
        <v>165-5</v>
      </c>
      <c r="B1599" s="6" t="str">
        <f t="shared" si="121"/>
        <v>165-5</v>
      </c>
      <c r="C1599" s="21">
        <f>原本!A1598</f>
        <v>165</v>
      </c>
      <c r="D1599" s="22" t="s">
        <v>9</v>
      </c>
      <c r="E1599" s="23">
        <f>原本!B1598</f>
        <v>5</v>
      </c>
      <c r="F1599" s="21">
        <f>原本!C1598</f>
        <v>0</v>
      </c>
      <c r="G1599" s="21" t="str">
        <f t="shared" si="122"/>
        <v>165-5</v>
      </c>
      <c r="H1599" s="44"/>
      <c r="I1599" s="24" t="str">
        <f>原本!D1598</f>
        <v>LOUIS VUITTON</v>
      </c>
      <c r="J1599" s="25" t="str">
        <f>原本!E1598</f>
        <v>バッグ</v>
      </c>
      <c r="K1599" s="25" t="str">
        <f>原本!G1598</f>
        <v>チェルシー 　ダミエ</v>
      </c>
      <c r="L1599" s="26">
        <f t="shared" si="123"/>
        <v>165</v>
      </c>
      <c r="M1599" s="26" t="s">
        <v>0</v>
      </c>
      <c r="N1599" s="26">
        <f t="shared" si="124"/>
        <v>5</v>
      </c>
    </row>
    <row r="1600" spans="1:14" ht="31.5" customHeight="1" x14ac:dyDescent="0.45">
      <c r="A1600" s="6" t="str">
        <f t="shared" si="120"/>
        <v>165-6</v>
      </c>
      <c r="B1600" s="6" t="str">
        <f t="shared" si="121"/>
        <v>165-6</v>
      </c>
      <c r="C1600" s="21">
        <f>原本!A1599</f>
        <v>165</v>
      </c>
      <c r="D1600" s="22" t="s">
        <v>9</v>
      </c>
      <c r="E1600" s="23">
        <f>原本!B1599</f>
        <v>6</v>
      </c>
      <c r="F1600" s="21">
        <f>原本!C1599</f>
        <v>0</v>
      </c>
      <c r="G1600" s="21" t="str">
        <f t="shared" si="122"/>
        <v>165-6</v>
      </c>
      <c r="H1600" s="44"/>
      <c r="I1600" s="24" t="str">
        <f>原本!D1599</f>
        <v>LOUIS VUITTON</v>
      </c>
      <c r="J1600" s="25" t="str">
        <f>原本!E1599</f>
        <v>バッグ</v>
      </c>
      <c r="K1600" s="25" t="str">
        <f>原本!G1599</f>
        <v>ソローニュ　モノグラム</v>
      </c>
      <c r="L1600" s="26">
        <f t="shared" si="123"/>
        <v>165</v>
      </c>
      <c r="M1600" s="26" t="s">
        <v>0</v>
      </c>
      <c r="N1600" s="26">
        <f t="shared" si="124"/>
        <v>6</v>
      </c>
    </row>
    <row r="1601" spans="1:14" ht="31.5" customHeight="1" x14ac:dyDescent="0.45">
      <c r="A1601" s="6" t="str">
        <f t="shared" si="120"/>
        <v>165-7</v>
      </c>
      <c r="B1601" s="6" t="str">
        <f t="shared" si="121"/>
        <v>165-7</v>
      </c>
      <c r="C1601" s="21">
        <f>原本!A1600</f>
        <v>165</v>
      </c>
      <c r="D1601" s="22" t="s">
        <v>9</v>
      </c>
      <c r="E1601" s="23">
        <f>原本!B1600</f>
        <v>7</v>
      </c>
      <c r="F1601" s="21">
        <f>原本!C1600</f>
        <v>0</v>
      </c>
      <c r="G1601" s="21" t="str">
        <f t="shared" si="122"/>
        <v>165-7</v>
      </c>
      <c r="H1601" s="44"/>
      <c r="I1601" s="24" t="str">
        <f>原本!D1600</f>
        <v>LOUIS VUITTON</v>
      </c>
      <c r="J1601" s="25" t="str">
        <f>原本!E1600</f>
        <v>バッグ</v>
      </c>
      <c r="K1601" s="25" t="str">
        <f>原本!G1600</f>
        <v>ジョッシュ　ダミエ</v>
      </c>
      <c r="L1601" s="26">
        <f t="shared" si="123"/>
        <v>165</v>
      </c>
      <c r="M1601" s="26" t="s">
        <v>0</v>
      </c>
      <c r="N1601" s="26">
        <f t="shared" si="124"/>
        <v>7</v>
      </c>
    </row>
    <row r="1602" spans="1:14" ht="31.5" customHeight="1" x14ac:dyDescent="0.45">
      <c r="A1602" s="6" t="str">
        <f t="shared" si="120"/>
        <v>165-8</v>
      </c>
      <c r="B1602" s="6" t="str">
        <f t="shared" si="121"/>
        <v>165-8</v>
      </c>
      <c r="C1602" s="21">
        <f>原本!A1601</f>
        <v>165</v>
      </c>
      <c r="D1602" s="22" t="s">
        <v>9</v>
      </c>
      <c r="E1602" s="23">
        <f>原本!B1601</f>
        <v>8</v>
      </c>
      <c r="F1602" s="21">
        <f>原本!C1601</f>
        <v>0</v>
      </c>
      <c r="G1602" s="21" t="str">
        <f t="shared" si="122"/>
        <v>165-8</v>
      </c>
      <c r="H1602" s="44"/>
      <c r="I1602" s="24" t="str">
        <f>原本!D1601</f>
        <v>LOUIS VUITTON</v>
      </c>
      <c r="J1602" s="25" t="str">
        <f>原本!E1601</f>
        <v>バッグ</v>
      </c>
      <c r="K1602" s="25" t="str">
        <f>原本!G1601</f>
        <v>エクスキュルシオン　モノグラム</v>
      </c>
      <c r="L1602" s="26">
        <f t="shared" si="123"/>
        <v>165</v>
      </c>
      <c r="M1602" s="26" t="s">
        <v>0</v>
      </c>
      <c r="N1602" s="26">
        <f t="shared" si="124"/>
        <v>8</v>
      </c>
    </row>
    <row r="1603" spans="1:14" ht="31.5" customHeight="1" x14ac:dyDescent="0.45">
      <c r="A1603" s="6" t="str">
        <f t="shared" si="120"/>
        <v>165-9</v>
      </c>
      <c r="B1603" s="6" t="str">
        <f t="shared" si="121"/>
        <v>165-9</v>
      </c>
      <c r="C1603" s="21">
        <f>原本!A1602</f>
        <v>165</v>
      </c>
      <c r="D1603" s="22" t="s">
        <v>9</v>
      </c>
      <c r="E1603" s="23">
        <f>原本!B1602</f>
        <v>9</v>
      </c>
      <c r="F1603" s="21">
        <f>原本!C1602</f>
        <v>0</v>
      </c>
      <c r="G1603" s="21" t="str">
        <f t="shared" si="122"/>
        <v>165-9</v>
      </c>
      <c r="H1603" s="44"/>
      <c r="I1603" s="24" t="str">
        <f>原本!D1602</f>
        <v>LOUIS VUITTON</v>
      </c>
      <c r="J1603" s="25" t="str">
        <f>原本!E1602</f>
        <v>バッグ</v>
      </c>
      <c r="K1603" s="25" t="str">
        <f>原本!G1602</f>
        <v>アクセソワール　モノグラム</v>
      </c>
      <c r="L1603" s="26">
        <f t="shared" si="123"/>
        <v>165</v>
      </c>
      <c r="M1603" s="26" t="s">
        <v>0</v>
      </c>
      <c r="N1603" s="26">
        <f t="shared" si="124"/>
        <v>9</v>
      </c>
    </row>
    <row r="1604" spans="1:14" ht="31.5" customHeight="1" x14ac:dyDescent="0.45">
      <c r="A1604" s="6" t="str">
        <f t="shared" si="120"/>
        <v>165-10</v>
      </c>
      <c r="B1604" s="6" t="str">
        <f t="shared" si="121"/>
        <v>165-10</v>
      </c>
      <c r="C1604" s="21">
        <f>原本!A1603</f>
        <v>165</v>
      </c>
      <c r="D1604" s="22" t="s">
        <v>9</v>
      </c>
      <c r="E1604" s="23">
        <f>原本!B1603</f>
        <v>10</v>
      </c>
      <c r="F1604" s="21">
        <f>原本!C1603</f>
        <v>0</v>
      </c>
      <c r="G1604" s="21" t="str">
        <f t="shared" si="122"/>
        <v>165-10</v>
      </c>
      <c r="H1604" s="44"/>
      <c r="I1604" s="24" t="str">
        <f>原本!D1603</f>
        <v>LOUIS VUITTON</v>
      </c>
      <c r="J1604" s="25" t="str">
        <f>原本!E1603</f>
        <v>バッグ</v>
      </c>
      <c r="K1604" s="25" t="str">
        <f>原本!G1603</f>
        <v>サンクルーGM　モノグラム/付属品:肩パット</v>
      </c>
      <c r="L1604" s="26">
        <f t="shared" si="123"/>
        <v>165</v>
      </c>
      <c r="M1604" s="26" t="s">
        <v>0</v>
      </c>
      <c r="N1604" s="26">
        <f t="shared" si="124"/>
        <v>10</v>
      </c>
    </row>
    <row r="1605" spans="1:14" ht="31.5" customHeight="1" x14ac:dyDescent="0.45">
      <c r="A1605" s="6" t="str">
        <f t="shared" si="120"/>
        <v>166-1</v>
      </c>
      <c r="B1605" s="6" t="str">
        <f t="shared" si="121"/>
        <v>166-1</v>
      </c>
      <c r="C1605" s="21">
        <f>原本!A1604</f>
        <v>166</v>
      </c>
      <c r="D1605" s="22" t="s">
        <v>9</v>
      </c>
      <c r="E1605" s="23">
        <f>原本!B1604</f>
        <v>1</v>
      </c>
      <c r="F1605" s="21">
        <f>原本!C1604</f>
        <v>0</v>
      </c>
      <c r="G1605" s="21" t="str">
        <f t="shared" si="122"/>
        <v>166-1</v>
      </c>
      <c r="H1605" s="44"/>
      <c r="I1605" s="24" t="str">
        <f>原本!D1604</f>
        <v>LOUIS VUITTON</v>
      </c>
      <c r="J1605" s="25" t="str">
        <f>原本!E1604</f>
        <v>バッグ</v>
      </c>
      <c r="K1605" s="25" t="str">
        <f>原本!G1604</f>
        <v>モノグラム・ポパンクールPM/付属品:ST</v>
      </c>
      <c r="L1605" s="26">
        <f t="shared" si="123"/>
        <v>166</v>
      </c>
      <c r="M1605" s="26" t="s">
        <v>0</v>
      </c>
      <c r="N1605" s="26">
        <f t="shared" si="124"/>
        <v>1</v>
      </c>
    </row>
    <row r="1606" spans="1:14" ht="31.5" customHeight="1" x14ac:dyDescent="0.45">
      <c r="A1606" s="6" t="str">
        <f t="shared" ref="A1606:A1669" si="125">$C$3&amp;B1606</f>
        <v>166-2</v>
      </c>
      <c r="B1606" s="6" t="str">
        <f t="shared" ref="B1606:B1669" si="126">C1606&amp;-E1606</f>
        <v>166-2</v>
      </c>
      <c r="C1606" s="21">
        <f>原本!A1605</f>
        <v>166</v>
      </c>
      <c r="D1606" s="22" t="s">
        <v>9</v>
      </c>
      <c r="E1606" s="23">
        <f>原本!B1605</f>
        <v>2</v>
      </c>
      <c r="F1606" s="21">
        <f>原本!C1605</f>
        <v>0</v>
      </c>
      <c r="G1606" s="21" t="str">
        <f t="shared" ref="G1606:G1669" si="127">C1606&amp;-E1606</f>
        <v>166-2</v>
      </c>
      <c r="H1606" s="44"/>
      <c r="I1606" s="24" t="str">
        <f>原本!D1605</f>
        <v>LOUIS VUITTON</v>
      </c>
      <c r="J1606" s="25" t="str">
        <f>原本!E1605</f>
        <v>バッグ</v>
      </c>
      <c r="K1606" s="25" t="str">
        <f>原本!G1605</f>
        <v>モノグラム・アクセソワール</v>
      </c>
      <c r="L1606" s="26">
        <f t="shared" ref="L1606:L1669" si="128">C1606</f>
        <v>166</v>
      </c>
      <c r="M1606" s="26" t="s">
        <v>0</v>
      </c>
      <c r="N1606" s="26">
        <f t="shared" ref="N1606:N1669" si="129">E1606</f>
        <v>2</v>
      </c>
    </row>
    <row r="1607" spans="1:14" ht="31.5" customHeight="1" x14ac:dyDescent="0.45">
      <c r="A1607" s="6" t="str">
        <f t="shared" si="125"/>
        <v>166-3</v>
      </c>
      <c r="B1607" s="6" t="str">
        <f t="shared" si="126"/>
        <v>166-3</v>
      </c>
      <c r="C1607" s="21">
        <f>原本!A1606</f>
        <v>166</v>
      </c>
      <c r="D1607" s="22" t="s">
        <v>9</v>
      </c>
      <c r="E1607" s="23">
        <f>原本!B1606</f>
        <v>3</v>
      </c>
      <c r="F1607" s="21">
        <f>原本!C1606</f>
        <v>0</v>
      </c>
      <c r="G1607" s="21" t="str">
        <f t="shared" si="127"/>
        <v>166-3</v>
      </c>
      <c r="H1607" s="44"/>
      <c r="I1607" s="24" t="str">
        <f>原本!D1606</f>
        <v>LOUIS VUITTON</v>
      </c>
      <c r="J1607" s="25" t="str">
        <f>原本!E1606</f>
        <v>バッグ</v>
      </c>
      <c r="K1607" s="25" t="str">
        <f>原本!G1606</f>
        <v>モノグラム・アクセソワール</v>
      </c>
      <c r="L1607" s="26">
        <f t="shared" si="128"/>
        <v>166</v>
      </c>
      <c r="M1607" s="26" t="s">
        <v>0</v>
      </c>
      <c r="N1607" s="26">
        <f t="shared" si="129"/>
        <v>3</v>
      </c>
    </row>
    <row r="1608" spans="1:14" ht="31.5" customHeight="1" x14ac:dyDescent="0.45">
      <c r="A1608" s="6" t="str">
        <f t="shared" si="125"/>
        <v>166-4</v>
      </c>
      <c r="B1608" s="6" t="str">
        <f t="shared" si="126"/>
        <v>166-4</v>
      </c>
      <c r="C1608" s="21">
        <f>原本!A1607</f>
        <v>166</v>
      </c>
      <c r="D1608" s="22" t="s">
        <v>9</v>
      </c>
      <c r="E1608" s="23">
        <f>原本!B1607</f>
        <v>4</v>
      </c>
      <c r="F1608" s="21">
        <f>原本!C1607</f>
        <v>0</v>
      </c>
      <c r="G1608" s="21" t="str">
        <f t="shared" si="127"/>
        <v>166-4</v>
      </c>
      <c r="H1608" s="44"/>
      <c r="I1608" s="24" t="str">
        <f>原本!D1607</f>
        <v>LOUIS VUITTON</v>
      </c>
      <c r="J1608" s="25" t="str">
        <f>原本!E1607</f>
        <v>バッグ</v>
      </c>
      <c r="K1608" s="25" t="str">
        <f>原本!G1607</f>
        <v>モノグラム・アクセソワール</v>
      </c>
      <c r="L1608" s="26">
        <f t="shared" si="128"/>
        <v>166</v>
      </c>
      <c r="M1608" s="26" t="s">
        <v>0</v>
      </c>
      <c r="N1608" s="26">
        <f t="shared" si="129"/>
        <v>4</v>
      </c>
    </row>
    <row r="1609" spans="1:14" ht="31.5" customHeight="1" x14ac:dyDescent="0.45">
      <c r="A1609" s="6" t="str">
        <f t="shared" si="125"/>
        <v>166-5</v>
      </c>
      <c r="B1609" s="6" t="str">
        <f t="shared" si="126"/>
        <v>166-5</v>
      </c>
      <c r="C1609" s="21">
        <f>原本!A1608</f>
        <v>166</v>
      </c>
      <c r="D1609" s="22" t="s">
        <v>9</v>
      </c>
      <c r="E1609" s="23">
        <f>原本!B1608</f>
        <v>5</v>
      </c>
      <c r="F1609" s="21">
        <f>原本!C1608</f>
        <v>0</v>
      </c>
      <c r="G1609" s="21" t="str">
        <f t="shared" si="127"/>
        <v>166-5</v>
      </c>
      <c r="H1609" s="44"/>
      <c r="I1609" s="24" t="str">
        <f>原本!D1608</f>
        <v>LOUIS VUITTON</v>
      </c>
      <c r="J1609" s="25" t="str">
        <f>原本!E1608</f>
        <v>バッグ</v>
      </c>
      <c r="K1609" s="25" t="str">
        <f>原本!G1608</f>
        <v>モノグラム・アクセソワール</v>
      </c>
      <c r="L1609" s="26">
        <f t="shared" si="128"/>
        <v>166</v>
      </c>
      <c r="M1609" s="26" t="s">
        <v>0</v>
      </c>
      <c r="N1609" s="26">
        <f t="shared" si="129"/>
        <v>5</v>
      </c>
    </row>
    <row r="1610" spans="1:14" ht="31.5" customHeight="1" x14ac:dyDescent="0.45">
      <c r="A1610" s="6" t="str">
        <f t="shared" si="125"/>
        <v>166-6</v>
      </c>
      <c r="B1610" s="6" t="str">
        <f t="shared" si="126"/>
        <v>166-6</v>
      </c>
      <c r="C1610" s="21">
        <f>原本!A1609</f>
        <v>166</v>
      </c>
      <c r="D1610" s="22" t="s">
        <v>9</v>
      </c>
      <c r="E1610" s="23">
        <f>原本!B1609</f>
        <v>6</v>
      </c>
      <c r="F1610" s="21">
        <f>原本!C1609</f>
        <v>0</v>
      </c>
      <c r="G1610" s="21" t="str">
        <f t="shared" si="127"/>
        <v>166-6</v>
      </c>
      <c r="H1610" s="44"/>
      <c r="I1610" s="24" t="str">
        <f>原本!D1609</f>
        <v>LOUIS VUITTON</v>
      </c>
      <c r="J1610" s="25" t="str">
        <f>原本!E1609</f>
        <v>バッグ</v>
      </c>
      <c r="K1610" s="25" t="str">
        <f>原本!G1609</f>
        <v>ヴェルニ・アルマBB/付属品:ST・袋</v>
      </c>
      <c r="L1610" s="26">
        <f t="shared" si="128"/>
        <v>166</v>
      </c>
      <c r="M1610" s="26" t="s">
        <v>0</v>
      </c>
      <c r="N1610" s="26">
        <f t="shared" si="129"/>
        <v>6</v>
      </c>
    </row>
    <row r="1611" spans="1:14" ht="31.5" customHeight="1" x14ac:dyDescent="0.45">
      <c r="A1611" s="6" t="str">
        <f t="shared" si="125"/>
        <v>166-7</v>
      </c>
      <c r="B1611" s="6" t="str">
        <f t="shared" si="126"/>
        <v>166-7</v>
      </c>
      <c r="C1611" s="21">
        <f>原本!A1610</f>
        <v>166</v>
      </c>
      <c r="D1611" s="22" t="s">
        <v>9</v>
      </c>
      <c r="E1611" s="23">
        <f>原本!B1610</f>
        <v>7</v>
      </c>
      <c r="F1611" s="21">
        <f>原本!C1610</f>
        <v>0</v>
      </c>
      <c r="G1611" s="21" t="str">
        <f t="shared" si="127"/>
        <v>166-7</v>
      </c>
      <c r="H1611" s="44"/>
      <c r="I1611" s="24" t="str">
        <f>原本!D1610</f>
        <v>LOUIS VUITTON</v>
      </c>
      <c r="J1611" s="25" t="str">
        <f>原本!E1610</f>
        <v>バッグ</v>
      </c>
      <c r="K1611" s="25" t="str">
        <f>原本!G1610</f>
        <v>ヴェルニ・アルマPM</v>
      </c>
      <c r="L1611" s="26">
        <f t="shared" si="128"/>
        <v>166</v>
      </c>
      <c r="M1611" s="26" t="s">
        <v>0</v>
      </c>
      <c r="N1611" s="26">
        <f t="shared" si="129"/>
        <v>7</v>
      </c>
    </row>
    <row r="1612" spans="1:14" ht="31.5" customHeight="1" x14ac:dyDescent="0.45">
      <c r="A1612" s="6" t="str">
        <f t="shared" si="125"/>
        <v>166-8</v>
      </c>
      <c r="B1612" s="6" t="str">
        <f t="shared" si="126"/>
        <v>166-8</v>
      </c>
      <c r="C1612" s="21">
        <f>原本!A1611</f>
        <v>166</v>
      </c>
      <c r="D1612" s="22" t="s">
        <v>9</v>
      </c>
      <c r="E1612" s="23">
        <f>原本!B1611</f>
        <v>8</v>
      </c>
      <c r="F1612" s="21">
        <f>原本!C1611</f>
        <v>0</v>
      </c>
      <c r="G1612" s="21" t="str">
        <f t="shared" si="127"/>
        <v>166-8</v>
      </c>
      <c r="H1612" s="42"/>
      <c r="I1612" s="24" t="str">
        <f>原本!D1611</f>
        <v>LOUIS VUITTON</v>
      </c>
      <c r="J1612" s="25" t="str">
        <f>原本!E1611</f>
        <v>バッグ</v>
      </c>
      <c r="K1612" s="25" t="str">
        <f>原本!G1611</f>
        <v>ダミエ・ハムステッドMM/付属品:袋</v>
      </c>
      <c r="L1612" s="26">
        <f t="shared" si="128"/>
        <v>166</v>
      </c>
      <c r="M1612" s="26" t="s">
        <v>0</v>
      </c>
      <c r="N1612" s="26">
        <f t="shared" si="129"/>
        <v>8</v>
      </c>
    </row>
    <row r="1613" spans="1:14" ht="31.5" customHeight="1" x14ac:dyDescent="0.45">
      <c r="A1613" s="6" t="str">
        <f t="shared" si="125"/>
        <v>166-9</v>
      </c>
      <c r="B1613" s="6" t="str">
        <f t="shared" si="126"/>
        <v>166-9</v>
      </c>
      <c r="C1613" s="21">
        <f>原本!A1612</f>
        <v>166</v>
      </c>
      <c r="D1613" s="22" t="s">
        <v>9</v>
      </c>
      <c r="E1613" s="23">
        <f>原本!B1612</f>
        <v>9</v>
      </c>
      <c r="F1613" s="21">
        <f>原本!C1612</f>
        <v>0</v>
      </c>
      <c r="G1613" s="21" t="str">
        <f t="shared" si="127"/>
        <v>166-9</v>
      </c>
      <c r="H1613" s="44"/>
      <c r="I1613" s="24" t="str">
        <f>原本!D1612</f>
        <v>LOUIS VUITTON</v>
      </c>
      <c r="J1613" s="25" t="str">
        <f>原本!E1612</f>
        <v>バッグ</v>
      </c>
      <c r="K1613" s="25" t="str">
        <f>原本!G1612</f>
        <v>アズール・ネヴァーフルMM</v>
      </c>
      <c r="L1613" s="26">
        <f t="shared" si="128"/>
        <v>166</v>
      </c>
      <c r="M1613" s="26" t="s">
        <v>0</v>
      </c>
      <c r="N1613" s="26">
        <f t="shared" si="129"/>
        <v>9</v>
      </c>
    </row>
    <row r="1614" spans="1:14" ht="31.5" customHeight="1" x14ac:dyDescent="0.45">
      <c r="A1614" s="6" t="str">
        <f t="shared" si="125"/>
        <v>166-10</v>
      </c>
      <c r="B1614" s="6" t="str">
        <f t="shared" si="126"/>
        <v>166-10</v>
      </c>
      <c r="C1614" s="21">
        <f>原本!A1613</f>
        <v>166</v>
      </c>
      <c r="D1614" s="22" t="s">
        <v>9</v>
      </c>
      <c r="E1614" s="23">
        <f>原本!B1613</f>
        <v>10</v>
      </c>
      <c r="F1614" s="21">
        <f>原本!C1613</f>
        <v>0</v>
      </c>
      <c r="G1614" s="21" t="str">
        <f t="shared" si="127"/>
        <v>166-10</v>
      </c>
      <c r="H1614" s="44"/>
      <c r="I1614" s="24" t="str">
        <f>原本!D1613</f>
        <v>LOUIS VUITTON</v>
      </c>
      <c r="J1614" s="25" t="str">
        <f>原本!E1613</f>
        <v>バッグ</v>
      </c>
      <c r="K1614" s="25" t="str">
        <f>原本!G1613</f>
        <v>モノグラム・ネヴァーフルPM</v>
      </c>
      <c r="L1614" s="26">
        <f t="shared" si="128"/>
        <v>166</v>
      </c>
      <c r="M1614" s="26" t="s">
        <v>0</v>
      </c>
      <c r="N1614" s="26">
        <f t="shared" si="129"/>
        <v>10</v>
      </c>
    </row>
    <row r="1615" spans="1:14" ht="31.5" customHeight="1" x14ac:dyDescent="0.45">
      <c r="A1615" s="6" t="str">
        <f t="shared" si="125"/>
        <v>167-1</v>
      </c>
      <c r="B1615" s="6" t="str">
        <f t="shared" si="126"/>
        <v>167-1</v>
      </c>
      <c r="C1615" s="21">
        <f>原本!A1614</f>
        <v>167</v>
      </c>
      <c r="D1615" s="22" t="s">
        <v>9</v>
      </c>
      <c r="E1615" s="23">
        <f>原本!B1614</f>
        <v>1</v>
      </c>
      <c r="F1615" s="21">
        <f>原本!C1614</f>
        <v>0</v>
      </c>
      <c r="G1615" s="21" t="str">
        <f t="shared" si="127"/>
        <v>167-1</v>
      </c>
      <c r="H1615" s="44"/>
      <c r="I1615" s="24" t="str">
        <f>原本!D1614</f>
        <v>LOUIS VUITTON</v>
      </c>
      <c r="J1615" s="25" t="str">
        <f>原本!E1614</f>
        <v>バッグ</v>
      </c>
      <c r="K1615" s="25" t="str">
        <f>原本!G1614</f>
        <v>ヴィトン ダミエ グラフィット レム N41446 TJ0181 ブラック</v>
      </c>
      <c r="L1615" s="26">
        <f t="shared" si="128"/>
        <v>167</v>
      </c>
      <c r="M1615" s="26" t="s">
        <v>0</v>
      </c>
      <c r="N1615" s="26">
        <f t="shared" si="129"/>
        <v>1</v>
      </c>
    </row>
    <row r="1616" spans="1:14" ht="31.5" customHeight="1" x14ac:dyDescent="0.45">
      <c r="A1616" s="6" t="str">
        <f t="shared" si="125"/>
        <v>167-2</v>
      </c>
      <c r="B1616" s="6" t="str">
        <f t="shared" si="126"/>
        <v>167-2</v>
      </c>
      <c r="C1616" s="21">
        <f>原本!A1615</f>
        <v>167</v>
      </c>
      <c r="D1616" s="22" t="s">
        <v>9</v>
      </c>
      <c r="E1616" s="23">
        <f>原本!B1615</f>
        <v>2</v>
      </c>
      <c r="F1616" s="21">
        <f>原本!C1615</f>
        <v>0</v>
      </c>
      <c r="G1616" s="21" t="str">
        <f t="shared" si="127"/>
        <v>167-2</v>
      </c>
      <c r="H1616" s="44"/>
      <c r="I1616" s="24" t="str">
        <f>原本!D1615</f>
        <v>LOUIS VUITTON</v>
      </c>
      <c r="J1616" s="25" t="str">
        <f>原本!E1615</f>
        <v>バッグ</v>
      </c>
      <c r="K1616" s="25" t="str">
        <f>原本!G1615</f>
        <v>ヴィトン モノグラム サントンジュ M43555 AH3128 ブラウン RFID反応あり</v>
      </c>
      <c r="L1616" s="26">
        <f t="shared" si="128"/>
        <v>167</v>
      </c>
      <c r="M1616" s="26" t="s">
        <v>0</v>
      </c>
      <c r="N1616" s="26">
        <f t="shared" si="129"/>
        <v>2</v>
      </c>
    </row>
    <row r="1617" spans="1:14" ht="31.5" customHeight="1" x14ac:dyDescent="0.45">
      <c r="A1617" s="6" t="str">
        <f t="shared" si="125"/>
        <v>167-3</v>
      </c>
      <c r="B1617" s="6" t="str">
        <f t="shared" si="126"/>
        <v>167-3</v>
      </c>
      <c r="C1617" s="21">
        <f>原本!A1616</f>
        <v>167</v>
      </c>
      <c r="D1617" s="22" t="s">
        <v>9</v>
      </c>
      <c r="E1617" s="23">
        <f>原本!B1616</f>
        <v>3</v>
      </c>
      <c r="F1617" s="21">
        <f>原本!C1616</f>
        <v>0</v>
      </c>
      <c r="G1617" s="21" t="str">
        <f t="shared" si="127"/>
        <v>167-3</v>
      </c>
      <c r="H1617" s="44"/>
      <c r="I1617" s="24" t="str">
        <f>原本!D1616</f>
        <v>LOUIS VUITTON</v>
      </c>
      <c r="J1617" s="25" t="str">
        <f>原本!E1616</f>
        <v>バッグ</v>
      </c>
      <c r="K1617" s="25" t="str">
        <f>原本!G1616</f>
        <v>ヴィトン モノグラム モンテーニュMM M41056 CA3104 ブラウン/付属品:ストラップ</v>
      </c>
      <c r="L1617" s="26">
        <f t="shared" si="128"/>
        <v>167</v>
      </c>
      <c r="M1617" s="26" t="s">
        <v>0</v>
      </c>
      <c r="N1617" s="26">
        <f t="shared" si="129"/>
        <v>3</v>
      </c>
    </row>
    <row r="1618" spans="1:14" ht="31.5" customHeight="1" x14ac:dyDescent="0.45">
      <c r="A1618" s="6" t="str">
        <f t="shared" si="125"/>
        <v>167-4</v>
      </c>
      <c r="B1618" s="6" t="str">
        <f t="shared" si="126"/>
        <v>167-4</v>
      </c>
      <c r="C1618" s="21">
        <f>原本!A1617</f>
        <v>167</v>
      </c>
      <c r="D1618" s="22" t="s">
        <v>9</v>
      </c>
      <c r="E1618" s="23">
        <f>原本!B1617</f>
        <v>4</v>
      </c>
      <c r="F1618" s="21">
        <f>原本!C1617</f>
        <v>0</v>
      </c>
      <c r="G1618" s="21" t="str">
        <f t="shared" si="127"/>
        <v>167-4</v>
      </c>
      <c r="H1618" s="44"/>
      <c r="I1618" s="24" t="str">
        <f>原本!D1617</f>
        <v>LOUIS VUITTON</v>
      </c>
      <c r="J1618" s="25" t="str">
        <f>原本!E1617</f>
        <v>バッグ</v>
      </c>
      <c r="K1618" s="25" t="str">
        <f>原本!G1617</f>
        <v>ヴィトン モノグラムアンプラント ミュルティポシェットアクセソワール M80399 ブラック RFID反応あり/付属品:保存袋</v>
      </c>
      <c r="L1618" s="26">
        <f t="shared" si="128"/>
        <v>167</v>
      </c>
      <c r="M1618" s="26" t="s">
        <v>0</v>
      </c>
      <c r="N1618" s="26">
        <f t="shared" si="129"/>
        <v>4</v>
      </c>
    </row>
    <row r="1619" spans="1:14" ht="31.5" customHeight="1" x14ac:dyDescent="0.45">
      <c r="A1619" s="6" t="str">
        <f t="shared" si="125"/>
        <v>167-5</v>
      </c>
      <c r="B1619" s="6" t="str">
        <f t="shared" si="126"/>
        <v>167-5</v>
      </c>
      <c r="C1619" s="21">
        <f>原本!A1618</f>
        <v>167</v>
      </c>
      <c r="D1619" s="22" t="s">
        <v>9</v>
      </c>
      <c r="E1619" s="23">
        <f>原本!B1618</f>
        <v>5</v>
      </c>
      <c r="F1619" s="21">
        <f>原本!C1618</f>
        <v>0</v>
      </c>
      <c r="G1619" s="21" t="str">
        <f t="shared" si="127"/>
        <v>167-5</v>
      </c>
      <c r="H1619" s="44"/>
      <c r="I1619" s="24" t="str">
        <f>原本!D1618</f>
        <v>LOUIS VUITTON</v>
      </c>
      <c r="J1619" s="25" t="str">
        <f>原本!E1618</f>
        <v>バッグ</v>
      </c>
      <c r="K1619" s="25" t="str">
        <f>原本!G1618</f>
        <v>ヴィトン ダミエ ブルームズベリPM N42251 DU5101 ブラウン</v>
      </c>
      <c r="L1619" s="26">
        <f t="shared" si="128"/>
        <v>167</v>
      </c>
      <c r="M1619" s="26" t="s">
        <v>0</v>
      </c>
      <c r="N1619" s="26">
        <f t="shared" si="129"/>
        <v>5</v>
      </c>
    </row>
    <row r="1620" spans="1:14" ht="31.5" customHeight="1" x14ac:dyDescent="0.45">
      <c r="A1620" s="6" t="str">
        <f t="shared" si="125"/>
        <v>167-6</v>
      </c>
      <c r="B1620" s="6" t="str">
        <f t="shared" si="126"/>
        <v>167-6</v>
      </c>
      <c r="C1620" s="21">
        <f>原本!A1619</f>
        <v>167</v>
      </c>
      <c r="D1620" s="22" t="s">
        <v>9</v>
      </c>
      <c r="E1620" s="23">
        <f>原本!B1619</f>
        <v>6</v>
      </c>
      <c r="F1620" s="21">
        <f>原本!C1619</f>
        <v>0</v>
      </c>
      <c r="G1620" s="21" t="str">
        <f t="shared" si="127"/>
        <v>167-6</v>
      </c>
      <c r="H1620" s="44"/>
      <c r="I1620" s="24" t="str">
        <f>原本!D1619</f>
        <v>LOUIS VUITTON</v>
      </c>
      <c r="J1620" s="25" t="str">
        <f>原本!E1619</f>
        <v>バッグ</v>
      </c>
      <c r="K1620" s="25" t="str">
        <f>原本!G1619</f>
        <v>ヴィトン ダミエ ブルームズベリPM N42251 SP5008 ブラウン</v>
      </c>
      <c r="L1620" s="26">
        <f t="shared" si="128"/>
        <v>167</v>
      </c>
      <c r="M1620" s="26" t="s">
        <v>0</v>
      </c>
      <c r="N1620" s="26">
        <f t="shared" si="129"/>
        <v>6</v>
      </c>
    </row>
    <row r="1621" spans="1:14" ht="31.5" customHeight="1" x14ac:dyDescent="0.45">
      <c r="A1621" s="6" t="str">
        <f t="shared" si="125"/>
        <v>167-7</v>
      </c>
      <c r="B1621" s="6" t="str">
        <f t="shared" si="126"/>
        <v>167-7</v>
      </c>
      <c r="C1621" s="21">
        <f>原本!A1620</f>
        <v>167</v>
      </c>
      <c r="D1621" s="22" t="s">
        <v>9</v>
      </c>
      <c r="E1621" s="23">
        <f>原本!B1620</f>
        <v>7</v>
      </c>
      <c r="F1621" s="21">
        <f>原本!C1620</f>
        <v>0</v>
      </c>
      <c r="G1621" s="21" t="str">
        <f t="shared" si="127"/>
        <v>167-7</v>
      </c>
      <c r="H1621" s="44"/>
      <c r="I1621" s="24" t="str">
        <f>原本!D1620</f>
        <v>LOUIS VUITTON</v>
      </c>
      <c r="J1621" s="25" t="str">
        <f>原本!E1620</f>
        <v>バッグ</v>
      </c>
      <c r="K1621" s="25" t="str">
        <f>原本!G1620</f>
        <v>ヴィトン モノグラムアンプラント モンテーニュMM M42746 SP2147 ネイビー/付属品:ストラップ</v>
      </c>
      <c r="L1621" s="26">
        <f t="shared" si="128"/>
        <v>167</v>
      </c>
      <c r="M1621" s="26" t="s">
        <v>0</v>
      </c>
      <c r="N1621" s="26">
        <f t="shared" si="129"/>
        <v>7</v>
      </c>
    </row>
    <row r="1622" spans="1:14" ht="31.5" customHeight="1" x14ac:dyDescent="0.45">
      <c r="A1622" s="6" t="str">
        <f t="shared" si="125"/>
        <v>167-8</v>
      </c>
      <c r="B1622" s="6" t="str">
        <f t="shared" si="126"/>
        <v>167-8</v>
      </c>
      <c r="C1622" s="21">
        <f>原本!A1621</f>
        <v>167</v>
      </c>
      <c r="D1622" s="22" t="s">
        <v>9</v>
      </c>
      <c r="E1622" s="23">
        <f>原本!B1621</f>
        <v>8</v>
      </c>
      <c r="F1622" s="21">
        <f>原本!C1621</f>
        <v>0</v>
      </c>
      <c r="G1622" s="21" t="str">
        <f t="shared" si="127"/>
        <v>167-8</v>
      </c>
      <c r="H1622" s="44"/>
      <c r="I1622" s="24" t="str">
        <f>原本!D1621</f>
        <v>LOUIS VUITTON</v>
      </c>
      <c r="J1622" s="25" t="str">
        <f>原本!E1621</f>
        <v>バッグ</v>
      </c>
      <c r="K1622" s="25" t="str">
        <f>原本!G1621</f>
        <v>ヴィトン モノグラムxトリヨン ロッキーBB M44080 AA4168 ブラウンxピンク RFID反応あり/付属品:ストラップ</v>
      </c>
      <c r="L1622" s="26">
        <f t="shared" si="128"/>
        <v>167</v>
      </c>
      <c r="M1622" s="26" t="s">
        <v>0</v>
      </c>
      <c r="N1622" s="26">
        <f t="shared" si="129"/>
        <v>8</v>
      </c>
    </row>
    <row r="1623" spans="1:14" ht="31.5" customHeight="1" x14ac:dyDescent="0.45">
      <c r="A1623" s="6" t="str">
        <f t="shared" si="125"/>
        <v>167-9</v>
      </c>
      <c r="B1623" s="6" t="str">
        <f t="shared" si="126"/>
        <v>167-9</v>
      </c>
      <c r="C1623" s="21">
        <f>原本!A1622</f>
        <v>167</v>
      </c>
      <c r="D1623" s="22" t="s">
        <v>9</v>
      </c>
      <c r="E1623" s="23">
        <f>原本!B1622</f>
        <v>9</v>
      </c>
      <c r="F1623" s="21">
        <f>原本!C1622</f>
        <v>0</v>
      </c>
      <c r="G1623" s="21" t="str">
        <f t="shared" si="127"/>
        <v>167-9</v>
      </c>
      <c r="H1623" s="44"/>
      <c r="I1623" s="24" t="str">
        <f>原本!D1622</f>
        <v>LOUIS VUITTON</v>
      </c>
      <c r="J1623" s="25" t="str">
        <f>原本!E1622</f>
        <v>バッグ</v>
      </c>
      <c r="K1623" s="25" t="str">
        <f>原本!G1622</f>
        <v>ヴィトン ダミエ エヴァ N55213 DU0191 ブラウン/付属品:保存袋</v>
      </c>
      <c r="L1623" s="26">
        <f t="shared" si="128"/>
        <v>167</v>
      </c>
      <c r="M1623" s="26" t="s">
        <v>0</v>
      </c>
      <c r="N1623" s="26">
        <f t="shared" si="129"/>
        <v>9</v>
      </c>
    </row>
    <row r="1624" spans="1:14" ht="31.5" customHeight="1" x14ac:dyDescent="0.45">
      <c r="A1624" s="6" t="str">
        <f t="shared" si="125"/>
        <v>167-10</v>
      </c>
      <c r="B1624" s="6" t="str">
        <f t="shared" si="126"/>
        <v>167-10</v>
      </c>
      <c r="C1624" s="21">
        <f>原本!A1623</f>
        <v>167</v>
      </c>
      <c r="D1624" s="22" t="s">
        <v>9</v>
      </c>
      <c r="E1624" s="23">
        <f>原本!B1623</f>
        <v>10</v>
      </c>
      <c r="F1624" s="21">
        <f>原本!C1623</f>
        <v>0</v>
      </c>
      <c r="G1624" s="21" t="str">
        <f t="shared" si="127"/>
        <v>167-10</v>
      </c>
      <c r="H1624" s="44"/>
      <c r="I1624" s="24" t="str">
        <f>原本!D1623</f>
        <v>LOUIS VUITTON</v>
      </c>
      <c r="J1624" s="25" t="str">
        <f>原本!E1623</f>
        <v>バッグ</v>
      </c>
      <c r="K1624" s="25" t="str">
        <f>原本!G1623</f>
        <v>ヴィトン ダミエ ブルームズベリGM N42250 DU1029 ブラウン</v>
      </c>
      <c r="L1624" s="26">
        <f t="shared" si="128"/>
        <v>167</v>
      </c>
      <c r="M1624" s="26" t="s">
        <v>0</v>
      </c>
      <c r="N1624" s="26">
        <f t="shared" si="129"/>
        <v>10</v>
      </c>
    </row>
    <row r="1625" spans="1:14" ht="31.5" customHeight="1" x14ac:dyDescent="0.45">
      <c r="A1625" s="6" t="str">
        <f t="shared" si="125"/>
        <v>168-1</v>
      </c>
      <c r="B1625" s="6" t="str">
        <f t="shared" si="126"/>
        <v>168-1</v>
      </c>
      <c r="C1625" s="21">
        <f>原本!A1624</f>
        <v>168</v>
      </c>
      <c r="D1625" s="22" t="s">
        <v>9</v>
      </c>
      <c r="E1625" s="23">
        <f>原本!B1624</f>
        <v>1</v>
      </c>
      <c r="F1625" s="21">
        <f>原本!C1624</f>
        <v>0</v>
      </c>
      <c r="G1625" s="21" t="str">
        <f t="shared" si="127"/>
        <v>168-1</v>
      </c>
      <c r="H1625" s="44"/>
      <c r="I1625" s="24" t="str">
        <f>原本!D1624</f>
        <v>LOUIS VUITTON</v>
      </c>
      <c r="J1625" s="25" t="str">
        <f>原本!E1624</f>
        <v>バッグ</v>
      </c>
      <c r="K1625" s="25" t="str">
        <f>原本!G1624</f>
        <v>ソローニュ</v>
      </c>
      <c r="L1625" s="26">
        <f t="shared" si="128"/>
        <v>168</v>
      </c>
      <c r="M1625" s="26" t="s">
        <v>0</v>
      </c>
      <c r="N1625" s="26">
        <f t="shared" si="129"/>
        <v>1</v>
      </c>
    </row>
    <row r="1626" spans="1:14" ht="31.5" customHeight="1" x14ac:dyDescent="0.45">
      <c r="A1626" s="6" t="str">
        <f t="shared" si="125"/>
        <v>168-2</v>
      </c>
      <c r="B1626" s="6" t="str">
        <f t="shared" si="126"/>
        <v>168-2</v>
      </c>
      <c r="C1626" s="21">
        <f>原本!A1625</f>
        <v>168</v>
      </c>
      <c r="D1626" s="22" t="s">
        <v>9</v>
      </c>
      <c r="E1626" s="23">
        <f>原本!B1625</f>
        <v>2</v>
      </c>
      <c r="F1626" s="21">
        <f>原本!C1625</f>
        <v>0</v>
      </c>
      <c r="G1626" s="21" t="str">
        <f t="shared" si="127"/>
        <v>168-2</v>
      </c>
      <c r="H1626" s="44"/>
      <c r="I1626" s="24" t="str">
        <f>原本!D1625</f>
        <v>LOUIS VUITTON</v>
      </c>
      <c r="J1626" s="25" t="str">
        <f>原本!E1625</f>
        <v>バッグ</v>
      </c>
      <c r="K1626" s="25" t="str">
        <f>原本!G1625</f>
        <v>カルトシエール</v>
      </c>
      <c r="L1626" s="26">
        <f t="shared" si="128"/>
        <v>168</v>
      </c>
      <c r="M1626" s="26" t="s">
        <v>0</v>
      </c>
      <c r="N1626" s="26">
        <f t="shared" si="129"/>
        <v>2</v>
      </c>
    </row>
    <row r="1627" spans="1:14" ht="31.5" customHeight="1" x14ac:dyDescent="0.45">
      <c r="A1627" s="6" t="str">
        <f t="shared" si="125"/>
        <v>168-3</v>
      </c>
      <c r="B1627" s="6" t="str">
        <f t="shared" si="126"/>
        <v>168-3</v>
      </c>
      <c r="C1627" s="21">
        <f>原本!A1626</f>
        <v>168</v>
      </c>
      <c r="D1627" s="22" t="s">
        <v>9</v>
      </c>
      <c r="E1627" s="23">
        <f>原本!B1626</f>
        <v>3</v>
      </c>
      <c r="F1627" s="21">
        <f>原本!C1626</f>
        <v>0</v>
      </c>
      <c r="G1627" s="21" t="str">
        <f t="shared" si="127"/>
        <v>168-3</v>
      </c>
      <c r="H1627" s="44"/>
      <c r="I1627" s="24" t="str">
        <f>原本!D1626</f>
        <v>LOUIS VUITTON</v>
      </c>
      <c r="J1627" s="25" t="str">
        <f>原本!E1626</f>
        <v>バッグ</v>
      </c>
      <c r="K1627" s="25" t="str">
        <f>原本!G1626</f>
        <v>トロター</v>
      </c>
      <c r="L1627" s="26">
        <f t="shared" si="128"/>
        <v>168</v>
      </c>
      <c r="M1627" s="26" t="s">
        <v>0</v>
      </c>
      <c r="N1627" s="26">
        <f t="shared" si="129"/>
        <v>3</v>
      </c>
    </row>
    <row r="1628" spans="1:14" ht="31.5" customHeight="1" x14ac:dyDescent="0.45">
      <c r="A1628" s="6" t="str">
        <f t="shared" si="125"/>
        <v>168-4</v>
      </c>
      <c r="B1628" s="6" t="str">
        <f t="shared" si="126"/>
        <v>168-4</v>
      </c>
      <c r="C1628" s="21">
        <f>原本!A1627</f>
        <v>168</v>
      </c>
      <c r="D1628" s="22" t="s">
        <v>9</v>
      </c>
      <c r="E1628" s="23">
        <f>原本!B1627</f>
        <v>4</v>
      </c>
      <c r="F1628" s="21">
        <f>原本!C1627</f>
        <v>0</v>
      </c>
      <c r="G1628" s="21" t="str">
        <f t="shared" si="127"/>
        <v>168-4</v>
      </c>
      <c r="H1628" s="44"/>
      <c r="I1628" s="24" t="str">
        <f>原本!D1627</f>
        <v>LOUIS VUITTON</v>
      </c>
      <c r="J1628" s="25" t="str">
        <f>原本!E1627</f>
        <v>バッグ</v>
      </c>
      <c r="K1628" s="25" t="str">
        <f>原本!G1627</f>
        <v>マルリーバンドリエール</v>
      </c>
      <c r="L1628" s="26">
        <f t="shared" si="128"/>
        <v>168</v>
      </c>
      <c r="M1628" s="26" t="s">
        <v>0</v>
      </c>
      <c r="N1628" s="26">
        <f t="shared" si="129"/>
        <v>4</v>
      </c>
    </row>
    <row r="1629" spans="1:14" ht="31.5" customHeight="1" x14ac:dyDescent="0.45">
      <c r="A1629" s="6" t="str">
        <f t="shared" si="125"/>
        <v>168-5</v>
      </c>
      <c r="B1629" s="6" t="str">
        <f t="shared" si="126"/>
        <v>168-5</v>
      </c>
      <c r="C1629" s="21">
        <f>原本!A1628</f>
        <v>168</v>
      </c>
      <c r="D1629" s="22" t="s">
        <v>9</v>
      </c>
      <c r="E1629" s="23">
        <f>原本!B1628</f>
        <v>5</v>
      </c>
      <c r="F1629" s="21">
        <f>原本!C1628</f>
        <v>0</v>
      </c>
      <c r="G1629" s="21" t="str">
        <f t="shared" si="127"/>
        <v>168-5</v>
      </c>
      <c r="H1629" s="44"/>
      <c r="I1629" s="24" t="str">
        <f>原本!D1628</f>
        <v>LOUIS VUITTON</v>
      </c>
      <c r="J1629" s="25" t="str">
        <f>原本!E1628</f>
        <v>バッグ</v>
      </c>
      <c r="K1629" s="25" t="str">
        <f>原本!G1628</f>
        <v>マルリーバンドリエール</v>
      </c>
      <c r="L1629" s="26">
        <f t="shared" si="128"/>
        <v>168</v>
      </c>
      <c r="M1629" s="26" t="s">
        <v>0</v>
      </c>
      <c r="N1629" s="26">
        <f t="shared" si="129"/>
        <v>5</v>
      </c>
    </row>
    <row r="1630" spans="1:14" ht="31.5" customHeight="1" x14ac:dyDescent="0.45">
      <c r="A1630" s="6" t="str">
        <f t="shared" si="125"/>
        <v>168-6</v>
      </c>
      <c r="B1630" s="6" t="str">
        <f t="shared" si="126"/>
        <v>168-6</v>
      </c>
      <c r="C1630" s="21">
        <f>原本!A1629</f>
        <v>168</v>
      </c>
      <c r="D1630" s="22" t="s">
        <v>9</v>
      </c>
      <c r="E1630" s="23">
        <f>原本!B1629</f>
        <v>6</v>
      </c>
      <c r="F1630" s="21">
        <f>原本!C1629</f>
        <v>0</v>
      </c>
      <c r="G1630" s="21" t="str">
        <f t="shared" si="127"/>
        <v>168-6</v>
      </c>
      <c r="H1630" s="44"/>
      <c r="I1630" s="24" t="str">
        <f>原本!D1629</f>
        <v>LOUIS VUITTON</v>
      </c>
      <c r="J1630" s="25" t="str">
        <f>原本!E1629</f>
        <v>バッグ</v>
      </c>
      <c r="K1630" s="25" t="str">
        <f>原本!G1629</f>
        <v>ポッシュトワレット26</v>
      </c>
      <c r="L1630" s="26">
        <f t="shared" si="128"/>
        <v>168</v>
      </c>
      <c r="M1630" s="26" t="s">
        <v>0</v>
      </c>
      <c r="N1630" s="26">
        <f t="shared" si="129"/>
        <v>6</v>
      </c>
    </row>
    <row r="1631" spans="1:14" ht="31.5" customHeight="1" x14ac:dyDescent="0.45">
      <c r="A1631" s="6" t="str">
        <f t="shared" si="125"/>
        <v>168-7</v>
      </c>
      <c r="B1631" s="6" t="str">
        <f t="shared" si="126"/>
        <v>168-7</v>
      </c>
      <c r="C1631" s="21">
        <f>原本!A1630</f>
        <v>168</v>
      </c>
      <c r="D1631" s="22" t="s">
        <v>9</v>
      </c>
      <c r="E1631" s="23">
        <f>原本!B1630</f>
        <v>7</v>
      </c>
      <c r="F1631" s="21">
        <f>原本!C1630</f>
        <v>0</v>
      </c>
      <c r="G1631" s="21" t="str">
        <f t="shared" si="127"/>
        <v>168-7</v>
      </c>
      <c r="H1631" s="44"/>
      <c r="I1631" s="24" t="str">
        <f>原本!D1630</f>
        <v>LOUIS VUITTON</v>
      </c>
      <c r="J1631" s="25" t="str">
        <f>原本!E1630</f>
        <v>バッグ</v>
      </c>
      <c r="K1631" s="25" t="str">
        <f>原本!G1630</f>
        <v>ナヴォナ</v>
      </c>
      <c r="L1631" s="26">
        <f t="shared" si="128"/>
        <v>168</v>
      </c>
      <c r="M1631" s="26" t="s">
        <v>0</v>
      </c>
      <c r="N1631" s="26">
        <f t="shared" si="129"/>
        <v>7</v>
      </c>
    </row>
    <row r="1632" spans="1:14" ht="31.5" customHeight="1" x14ac:dyDescent="0.45">
      <c r="A1632" s="6" t="str">
        <f t="shared" si="125"/>
        <v>168-8</v>
      </c>
      <c r="B1632" s="6" t="str">
        <f t="shared" si="126"/>
        <v>168-8</v>
      </c>
      <c r="C1632" s="21">
        <f>原本!A1631</f>
        <v>168</v>
      </c>
      <c r="D1632" s="22" t="s">
        <v>9</v>
      </c>
      <c r="E1632" s="23">
        <f>原本!B1631</f>
        <v>8</v>
      </c>
      <c r="F1632" s="21">
        <f>原本!C1631</f>
        <v>0</v>
      </c>
      <c r="G1632" s="21" t="str">
        <f t="shared" si="127"/>
        <v>168-8</v>
      </c>
      <c r="H1632" s="44"/>
      <c r="I1632" s="24" t="str">
        <f>原本!D1631</f>
        <v>LOUIS VUITTON</v>
      </c>
      <c r="J1632" s="25" t="str">
        <f>原本!E1631</f>
        <v>バッグ</v>
      </c>
      <c r="K1632" s="25" t="str">
        <f>原本!G1631</f>
        <v>ポシェットアクセソワール/付属品:ストラップ</v>
      </c>
      <c r="L1632" s="26">
        <f t="shared" si="128"/>
        <v>168</v>
      </c>
      <c r="M1632" s="26" t="s">
        <v>0</v>
      </c>
      <c r="N1632" s="26">
        <f t="shared" si="129"/>
        <v>8</v>
      </c>
    </row>
    <row r="1633" spans="1:14" ht="31.5" customHeight="1" x14ac:dyDescent="0.45">
      <c r="A1633" s="6" t="str">
        <f t="shared" si="125"/>
        <v>168-9</v>
      </c>
      <c r="B1633" s="6" t="str">
        <f t="shared" si="126"/>
        <v>168-9</v>
      </c>
      <c r="C1633" s="21">
        <f>原本!A1632</f>
        <v>168</v>
      </c>
      <c r="D1633" s="22" t="s">
        <v>9</v>
      </c>
      <c r="E1633" s="23">
        <f>原本!B1632</f>
        <v>9</v>
      </c>
      <c r="F1633" s="21">
        <f>原本!C1632</f>
        <v>0</v>
      </c>
      <c r="G1633" s="21" t="str">
        <f t="shared" si="127"/>
        <v>168-9</v>
      </c>
      <c r="H1633" s="44"/>
      <c r="I1633" s="24" t="str">
        <f>原本!D1632</f>
        <v>LOUIS VUITTON</v>
      </c>
      <c r="J1633" s="25" t="str">
        <f>原本!E1632</f>
        <v>バッグ</v>
      </c>
      <c r="K1633" s="25" t="str">
        <f>原本!G1632</f>
        <v>トゥルースメイクアップポーチ</v>
      </c>
      <c r="L1633" s="26">
        <f t="shared" si="128"/>
        <v>168</v>
      </c>
      <c r="M1633" s="26" t="s">
        <v>0</v>
      </c>
      <c r="N1633" s="26">
        <f t="shared" si="129"/>
        <v>9</v>
      </c>
    </row>
    <row r="1634" spans="1:14" ht="31.5" customHeight="1" x14ac:dyDescent="0.45">
      <c r="A1634" s="6" t="str">
        <f t="shared" si="125"/>
        <v>168-10</v>
      </c>
      <c r="B1634" s="6" t="str">
        <f t="shared" si="126"/>
        <v>168-10</v>
      </c>
      <c r="C1634" s="21">
        <f>原本!A1633</f>
        <v>168</v>
      </c>
      <c r="D1634" s="22" t="s">
        <v>9</v>
      </c>
      <c r="E1634" s="23">
        <f>原本!B1633</f>
        <v>10</v>
      </c>
      <c r="F1634" s="21">
        <f>原本!C1633</f>
        <v>0</v>
      </c>
      <c r="G1634" s="21" t="str">
        <f t="shared" si="127"/>
        <v>168-10</v>
      </c>
      <c r="H1634" s="44"/>
      <c r="I1634" s="24" t="str">
        <f>原本!D1633</f>
        <v>LOUIS VUITTON</v>
      </c>
      <c r="J1634" s="25" t="str">
        <f>原本!E1633</f>
        <v>小物</v>
      </c>
      <c r="K1634" s="25" t="str">
        <f>原本!G1633</f>
        <v>財布</v>
      </c>
      <c r="L1634" s="26">
        <f t="shared" si="128"/>
        <v>168</v>
      </c>
      <c r="M1634" s="26" t="s">
        <v>0</v>
      </c>
      <c r="N1634" s="26">
        <f t="shared" si="129"/>
        <v>10</v>
      </c>
    </row>
    <row r="1635" spans="1:14" ht="31.5" customHeight="1" x14ac:dyDescent="0.45">
      <c r="A1635" s="6" t="str">
        <f t="shared" si="125"/>
        <v>169-1</v>
      </c>
      <c r="B1635" s="6" t="str">
        <f t="shared" si="126"/>
        <v>169-1</v>
      </c>
      <c r="C1635" s="21">
        <f>原本!A1634</f>
        <v>169</v>
      </c>
      <c r="D1635" s="22" t="s">
        <v>9</v>
      </c>
      <c r="E1635" s="23">
        <f>原本!B1634</f>
        <v>1</v>
      </c>
      <c r="F1635" s="21">
        <f>原本!C1634</f>
        <v>0</v>
      </c>
      <c r="G1635" s="21" t="str">
        <f t="shared" si="127"/>
        <v>169-1</v>
      </c>
      <c r="H1635" s="44"/>
      <c r="I1635" s="24" t="str">
        <f>原本!D1634</f>
        <v>FENDI</v>
      </c>
      <c r="J1635" s="25" t="str">
        <f>原本!E1634</f>
        <v>バッグ</v>
      </c>
      <c r="K1635" s="25" t="str">
        <f>原本!G1634</f>
        <v>マンマバケット　ズッカ　キャンバス/レザー　ワンショルダーバッグ　26325</v>
      </c>
      <c r="L1635" s="26">
        <f t="shared" si="128"/>
        <v>169</v>
      </c>
      <c r="M1635" s="26" t="s">
        <v>0</v>
      </c>
      <c r="N1635" s="26">
        <f t="shared" si="129"/>
        <v>1</v>
      </c>
    </row>
    <row r="1636" spans="1:14" ht="31.5" customHeight="1" x14ac:dyDescent="0.45">
      <c r="A1636" s="6" t="str">
        <f t="shared" si="125"/>
        <v>169-2</v>
      </c>
      <c r="B1636" s="6" t="str">
        <f t="shared" si="126"/>
        <v>169-2</v>
      </c>
      <c r="C1636" s="21">
        <f>原本!A1635</f>
        <v>169</v>
      </c>
      <c r="D1636" s="22" t="s">
        <v>9</v>
      </c>
      <c r="E1636" s="23">
        <f>原本!B1635</f>
        <v>2</v>
      </c>
      <c r="F1636" s="21">
        <f>原本!C1635</f>
        <v>0</v>
      </c>
      <c r="G1636" s="21" t="str">
        <f t="shared" si="127"/>
        <v>169-2</v>
      </c>
      <c r="H1636" s="44"/>
      <c r="I1636" s="24" t="str">
        <f>原本!D1635</f>
        <v>FENDI</v>
      </c>
      <c r="J1636" s="25" t="str">
        <f>原本!E1635</f>
        <v>バッグ</v>
      </c>
      <c r="K1636" s="25" t="str">
        <f>原本!G1635</f>
        <v>マンマバケット　ズッカ　キャンバス/レザー　ワンショルダーバッグ</v>
      </c>
      <c r="L1636" s="26">
        <f t="shared" si="128"/>
        <v>169</v>
      </c>
      <c r="M1636" s="26" t="s">
        <v>0</v>
      </c>
      <c r="N1636" s="26">
        <f t="shared" si="129"/>
        <v>2</v>
      </c>
    </row>
    <row r="1637" spans="1:14" ht="31.5" customHeight="1" x14ac:dyDescent="0.45">
      <c r="A1637" s="6" t="str">
        <f t="shared" si="125"/>
        <v>169-3</v>
      </c>
      <c r="B1637" s="6" t="str">
        <f t="shared" si="126"/>
        <v>169-3</v>
      </c>
      <c r="C1637" s="21">
        <f>原本!A1636</f>
        <v>169</v>
      </c>
      <c r="D1637" s="22" t="s">
        <v>9</v>
      </c>
      <c r="E1637" s="23">
        <f>原本!B1636</f>
        <v>3</v>
      </c>
      <c r="F1637" s="21">
        <f>原本!C1636</f>
        <v>0</v>
      </c>
      <c r="G1637" s="21" t="str">
        <f t="shared" si="127"/>
        <v>169-3</v>
      </c>
      <c r="H1637" s="44"/>
      <c r="I1637" s="24" t="str">
        <f>原本!D1636</f>
        <v>FENDI</v>
      </c>
      <c r="J1637" s="25" t="str">
        <f>原本!E1636</f>
        <v>バッグ</v>
      </c>
      <c r="K1637" s="25" t="str">
        <f>原本!G1636</f>
        <v>マンマバケット　ズッカ　キャンバス/レザー　ワンショルダーバッグ　0916322001/付属品:袋</v>
      </c>
      <c r="L1637" s="26">
        <f t="shared" si="128"/>
        <v>169</v>
      </c>
      <c r="M1637" s="26" t="s">
        <v>0</v>
      </c>
      <c r="N1637" s="26">
        <f t="shared" si="129"/>
        <v>3</v>
      </c>
    </row>
    <row r="1638" spans="1:14" ht="31.5" customHeight="1" x14ac:dyDescent="0.45">
      <c r="A1638" s="6" t="str">
        <f t="shared" si="125"/>
        <v>169-4</v>
      </c>
      <c r="B1638" s="6" t="str">
        <f t="shared" si="126"/>
        <v>169-4</v>
      </c>
      <c r="C1638" s="21">
        <f>原本!A1637</f>
        <v>169</v>
      </c>
      <c r="D1638" s="22" t="s">
        <v>9</v>
      </c>
      <c r="E1638" s="23">
        <f>原本!B1637</f>
        <v>4</v>
      </c>
      <c r="F1638" s="21">
        <f>原本!C1637</f>
        <v>0</v>
      </c>
      <c r="G1638" s="21" t="str">
        <f t="shared" si="127"/>
        <v>169-4</v>
      </c>
      <c r="H1638" s="44"/>
      <c r="I1638" s="24" t="str">
        <f>原本!D1637</f>
        <v>FENDI</v>
      </c>
      <c r="J1638" s="25" t="str">
        <f>原本!E1637</f>
        <v>バッグ</v>
      </c>
      <c r="K1638" s="25" t="str">
        <f>原本!G1637</f>
        <v>マンマバケット　ズッカ　キャンバス/レザー　ワンショルダーバッグ　26325</v>
      </c>
      <c r="L1638" s="26">
        <f t="shared" si="128"/>
        <v>169</v>
      </c>
      <c r="M1638" s="26" t="s">
        <v>0</v>
      </c>
      <c r="N1638" s="26">
        <f t="shared" si="129"/>
        <v>4</v>
      </c>
    </row>
    <row r="1639" spans="1:14" ht="31.5" customHeight="1" x14ac:dyDescent="0.45">
      <c r="A1639" s="6" t="str">
        <f t="shared" si="125"/>
        <v>169-5</v>
      </c>
      <c r="B1639" s="6" t="str">
        <f t="shared" si="126"/>
        <v>169-5</v>
      </c>
      <c r="C1639" s="21">
        <f>原本!A1638</f>
        <v>169</v>
      </c>
      <c r="D1639" s="22" t="s">
        <v>9</v>
      </c>
      <c r="E1639" s="23">
        <f>原本!B1638</f>
        <v>5</v>
      </c>
      <c r="F1639" s="21">
        <f>原本!C1638</f>
        <v>0</v>
      </c>
      <c r="G1639" s="21" t="str">
        <f t="shared" si="127"/>
        <v>169-5</v>
      </c>
      <c r="H1639" s="44"/>
      <c r="I1639" s="24" t="str">
        <f>原本!D1638</f>
        <v>FENDI</v>
      </c>
      <c r="J1639" s="25" t="str">
        <f>原本!E1638</f>
        <v>バッグ</v>
      </c>
      <c r="K1639" s="25" t="str">
        <f>原本!G1638</f>
        <v>ズッカ　キャンバス/レザー　ワンショルダーバッグ</v>
      </c>
      <c r="L1639" s="26">
        <f t="shared" si="128"/>
        <v>169</v>
      </c>
      <c r="M1639" s="26" t="s">
        <v>0</v>
      </c>
      <c r="N1639" s="26">
        <f t="shared" si="129"/>
        <v>5</v>
      </c>
    </row>
    <row r="1640" spans="1:14" ht="31.5" customHeight="1" x14ac:dyDescent="0.45">
      <c r="A1640" s="6" t="str">
        <f t="shared" si="125"/>
        <v>169-6</v>
      </c>
      <c r="B1640" s="6" t="str">
        <f t="shared" si="126"/>
        <v>169-6</v>
      </c>
      <c r="C1640" s="21">
        <f>原本!A1639</f>
        <v>169</v>
      </c>
      <c r="D1640" s="22" t="s">
        <v>9</v>
      </c>
      <c r="E1640" s="23">
        <f>原本!B1639</f>
        <v>6</v>
      </c>
      <c r="F1640" s="21">
        <f>原本!C1639</f>
        <v>0</v>
      </c>
      <c r="G1640" s="21" t="str">
        <f t="shared" si="127"/>
        <v>169-6</v>
      </c>
      <c r="H1640" s="44"/>
      <c r="I1640" s="24" t="str">
        <f>原本!D1639</f>
        <v>FENDI</v>
      </c>
      <c r="J1640" s="25" t="str">
        <f>原本!E1639</f>
        <v>バッグ</v>
      </c>
      <c r="K1640" s="25" t="str">
        <f>原本!G1639</f>
        <v>ズッカ　キャンバス/レザー　ハンドバッグ　26572</v>
      </c>
      <c r="L1640" s="26">
        <f t="shared" si="128"/>
        <v>169</v>
      </c>
      <c r="M1640" s="26" t="s">
        <v>0</v>
      </c>
      <c r="N1640" s="26">
        <f t="shared" si="129"/>
        <v>6</v>
      </c>
    </row>
    <row r="1641" spans="1:14" ht="31.5" customHeight="1" x14ac:dyDescent="0.45">
      <c r="A1641" s="6" t="str">
        <f t="shared" si="125"/>
        <v>169-7</v>
      </c>
      <c r="B1641" s="6" t="str">
        <f t="shared" si="126"/>
        <v>169-7</v>
      </c>
      <c r="C1641" s="21">
        <f>原本!A1640</f>
        <v>169</v>
      </c>
      <c r="D1641" s="22" t="s">
        <v>9</v>
      </c>
      <c r="E1641" s="23">
        <f>原本!B1640</f>
        <v>7</v>
      </c>
      <c r="F1641" s="21">
        <f>原本!C1640</f>
        <v>0</v>
      </c>
      <c r="G1641" s="21" t="str">
        <f t="shared" si="127"/>
        <v>169-7</v>
      </c>
      <c r="H1641" s="44"/>
      <c r="I1641" s="24" t="str">
        <f>原本!D1640</f>
        <v>FENDI</v>
      </c>
      <c r="J1641" s="25" t="str">
        <f>原本!E1640</f>
        <v>バッグ</v>
      </c>
      <c r="K1641" s="25" t="str">
        <f>原本!G1640</f>
        <v>ズッカ　キャンバス/レザー　2WAYバッグ　8355900992/付属品:袋/ストラップ</v>
      </c>
      <c r="L1641" s="26">
        <f t="shared" si="128"/>
        <v>169</v>
      </c>
      <c r="M1641" s="26" t="s">
        <v>0</v>
      </c>
      <c r="N1641" s="26">
        <f t="shared" si="129"/>
        <v>7</v>
      </c>
    </row>
    <row r="1642" spans="1:14" ht="31.5" customHeight="1" x14ac:dyDescent="0.45">
      <c r="A1642" s="6" t="str">
        <f t="shared" si="125"/>
        <v>169-8</v>
      </c>
      <c r="B1642" s="6" t="str">
        <f t="shared" si="126"/>
        <v>169-8</v>
      </c>
      <c r="C1642" s="21">
        <f>原本!A1641</f>
        <v>169</v>
      </c>
      <c r="D1642" s="22" t="s">
        <v>9</v>
      </c>
      <c r="E1642" s="23">
        <f>原本!B1641</f>
        <v>8</v>
      </c>
      <c r="F1642" s="21">
        <f>原本!C1641</f>
        <v>0</v>
      </c>
      <c r="G1642" s="21" t="str">
        <f t="shared" si="127"/>
        <v>169-8</v>
      </c>
      <c r="H1642" s="44"/>
      <c r="I1642" s="24" t="str">
        <f>原本!D1641</f>
        <v>FENDI</v>
      </c>
      <c r="J1642" s="25" t="str">
        <f>原本!E1641</f>
        <v>バッグ</v>
      </c>
      <c r="K1642" s="25" t="str">
        <f>原本!G1641</f>
        <v>ズッカ　キャンバス/レザー　ミニボストンバッグ</v>
      </c>
      <c r="L1642" s="26">
        <f t="shared" si="128"/>
        <v>169</v>
      </c>
      <c r="M1642" s="26" t="s">
        <v>0</v>
      </c>
      <c r="N1642" s="26">
        <f t="shared" si="129"/>
        <v>8</v>
      </c>
    </row>
    <row r="1643" spans="1:14" ht="31.5" customHeight="1" x14ac:dyDescent="0.45">
      <c r="A1643" s="6" t="str">
        <f t="shared" si="125"/>
        <v>169-9</v>
      </c>
      <c r="B1643" s="6" t="str">
        <f t="shared" si="126"/>
        <v>169-9</v>
      </c>
      <c r="C1643" s="21">
        <f>原本!A1642</f>
        <v>169</v>
      </c>
      <c r="D1643" s="22" t="s">
        <v>9</v>
      </c>
      <c r="E1643" s="23">
        <f>原本!B1642</f>
        <v>9</v>
      </c>
      <c r="F1643" s="21">
        <f>原本!C1642</f>
        <v>0</v>
      </c>
      <c r="G1643" s="21" t="str">
        <f t="shared" si="127"/>
        <v>169-9</v>
      </c>
      <c r="H1643" s="44"/>
      <c r="I1643" s="24" t="str">
        <f>原本!D1642</f>
        <v>FENDI</v>
      </c>
      <c r="J1643" s="25" t="str">
        <f>原本!E1642</f>
        <v>バッグ</v>
      </c>
      <c r="K1643" s="25" t="str">
        <f>原本!G1642</f>
        <v>ズッキーノ　パテント/レザー　ワンショルダーバッグ　26325/付属品:袋</v>
      </c>
      <c r="L1643" s="26">
        <f t="shared" si="128"/>
        <v>169</v>
      </c>
      <c r="M1643" s="26" t="s">
        <v>0</v>
      </c>
      <c r="N1643" s="26">
        <f t="shared" si="129"/>
        <v>9</v>
      </c>
    </row>
    <row r="1644" spans="1:14" ht="31.5" customHeight="1" x14ac:dyDescent="0.45">
      <c r="A1644" s="6" t="str">
        <f t="shared" si="125"/>
        <v>169-10</v>
      </c>
      <c r="B1644" s="6" t="str">
        <f t="shared" si="126"/>
        <v>169-10</v>
      </c>
      <c r="C1644" s="21">
        <f>原本!A1643</f>
        <v>169</v>
      </c>
      <c r="D1644" s="22" t="s">
        <v>9</v>
      </c>
      <c r="E1644" s="23">
        <f>原本!B1643</f>
        <v>10</v>
      </c>
      <c r="F1644" s="21">
        <f>原本!C1643</f>
        <v>0</v>
      </c>
      <c r="G1644" s="21" t="str">
        <f t="shared" si="127"/>
        <v>169-10</v>
      </c>
      <c r="H1644" s="44"/>
      <c r="I1644" s="24" t="str">
        <f>原本!D1643</f>
        <v>FENDI</v>
      </c>
      <c r="J1644" s="25" t="str">
        <f>原本!E1643</f>
        <v>バッグ</v>
      </c>
      <c r="K1644" s="25" t="str">
        <f>原本!G1643</f>
        <v>ズッキーノ　キャンバス/レザー　ハンドバッグ　26793/付属品:袋</v>
      </c>
      <c r="L1644" s="26">
        <f t="shared" si="128"/>
        <v>169</v>
      </c>
      <c r="M1644" s="26" t="s">
        <v>0</v>
      </c>
      <c r="N1644" s="26">
        <f t="shared" si="129"/>
        <v>10</v>
      </c>
    </row>
    <row r="1645" spans="1:14" ht="31.5" customHeight="1" x14ac:dyDescent="0.45">
      <c r="A1645" s="6" t="str">
        <f t="shared" si="125"/>
        <v>170-1</v>
      </c>
      <c r="B1645" s="6" t="str">
        <f t="shared" si="126"/>
        <v>170-1</v>
      </c>
      <c r="C1645" s="21">
        <f>原本!A1644</f>
        <v>170</v>
      </c>
      <c r="D1645" s="22" t="s">
        <v>9</v>
      </c>
      <c r="E1645" s="23">
        <f>原本!B1644</f>
        <v>1</v>
      </c>
      <c r="F1645" s="21">
        <f>原本!C1644</f>
        <v>0</v>
      </c>
      <c r="G1645" s="21" t="str">
        <f t="shared" si="127"/>
        <v>170-1</v>
      </c>
      <c r="H1645" s="44"/>
      <c r="I1645" s="24" t="str">
        <f>原本!D1644</f>
        <v>GUCCI</v>
      </c>
      <c r="J1645" s="25" t="str">
        <f>原本!E1644</f>
        <v>バッグ</v>
      </c>
      <c r="K1645" s="25" t="str">
        <f>原本!G1644</f>
        <v>【別展】バンブー　２WAYハンドバッグショルダー　レザー　スタッズ　ブラック　ピンク　グリーン　シル/254884  /付属品:ストラップ　ミラー　バンブーチャーム</v>
      </c>
      <c r="L1645" s="26">
        <f t="shared" si="128"/>
        <v>170</v>
      </c>
      <c r="M1645" s="26" t="s">
        <v>0</v>
      </c>
      <c r="N1645" s="26">
        <f t="shared" si="129"/>
        <v>1</v>
      </c>
    </row>
    <row r="1646" spans="1:14" ht="31.5" customHeight="1" x14ac:dyDescent="0.45">
      <c r="A1646" s="6" t="str">
        <f t="shared" si="125"/>
        <v>170-2</v>
      </c>
      <c r="B1646" s="6" t="str">
        <f t="shared" si="126"/>
        <v>170-2</v>
      </c>
      <c r="C1646" s="21">
        <f>原本!A1645</f>
        <v>170</v>
      </c>
      <c r="D1646" s="22" t="s">
        <v>9</v>
      </c>
      <c r="E1646" s="23">
        <f>原本!B1645</f>
        <v>2</v>
      </c>
      <c r="F1646" s="21">
        <f>原本!C1645</f>
        <v>0</v>
      </c>
      <c r="G1646" s="21" t="str">
        <f t="shared" si="127"/>
        <v>170-2</v>
      </c>
      <c r="H1646" s="44"/>
      <c r="I1646" s="24" t="str">
        <f>原本!D1645</f>
        <v>GUCCI</v>
      </c>
      <c r="J1646" s="25" t="str">
        <f>原本!E1645</f>
        <v>バッグ</v>
      </c>
      <c r="K1646" s="25" t="str">
        <f>原本!G1645</f>
        <v>GGマーモント　キルティングスモールショルダー　レザー　オーロラブルー/443497  /付属品:箱　袋</v>
      </c>
      <c r="L1646" s="26">
        <f t="shared" si="128"/>
        <v>170</v>
      </c>
      <c r="M1646" s="26" t="s">
        <v>0</v>
      </c>
      <c r="N1646" s="26">
        <f t="shared" si="129"/>
        <v>2</v>
      </c>
    </row>
    <row r="1647" spans="1:14" ht="31.5" customHeight="1" x14ac:dyDescent="0.45">
      <c r="A1647" s="6" t="str">
        <f t="shared" si="125"/>
        <v>170-3</v>
      </c>
      <c r="B1647" s="6" t="str">
        <f t="shared" si="126"/>
        <v>170-3</v>
      </c>
      <c r="C1647" s="21">
        <f>原本!A1646</f>
        <v>170</v>
      </c>
      <c r="D1647" s="22" t="s">
        <v>9</v>
      </c>
      <c r="E1647" s="23">
        <f>原本!B1646</f>
        <v>3</v>
      </c>
      <c r="F1647" s="21">
        <f>原本!C1646</f>
        <v>0</v>
      </c>
      <c r="G1647" s="21" t="str">
        <f t="shared" si="127"/>
        <v>170-3</v>
      </c>
      <c r="H1647" s="44"/>
      <c r="I1647" s="24" t="str">
        <f>原本!D1646</f>
        <v>GUCCI</v>
      </c>
      <c r="J1647" s="25" t="str">
        <f>原本!E1646</f>
        <v>バッグ</v>
      </c>
      <c r="K1647" s="25" t="str">
        <f>原本!G1646</f>
        <v>シルヴィ1969　２WAYハンドバッグショルダー　パイソン　ブラウン/602781  /付属品:ストラップ　箱</v>
      </c>
      <c r="L1647" s="26">
        <f t="shared" si="128"/>
        <v>170</v>
      </c>
      <c r="M1647" s="26" t="s">
        <v>0</v>
      </c>
      <c r="N1647" s="26">
        <f t="shared" si="129"/>
        <v>3</v>
      </c>
    </row>
    <row r="1648" spans="1:14" ht="31.5" customHeight="1" x14ac:dyDescent="0.45">
      <c r="A1648" s="6" t="str">
        <f t="shared" si="125"/>
        <v>170-4</v>
      </c>
      <c r="B1648" s="6" t="str">
        <f t="shared" si="126"/>
        <v>170-4</v>
      </c>
      <c r="C1648" s="21">
        <f>原本!A1647</f>
        <v>170</v>
      </c>
      <c r="D1648" s="22" t="s">
        <v>9</v>
      </c>
      <c r="E1648" s="23">
        <f>原本!B1647</f>
        <v>4</v>
      </c>
      <c r="F1648" s="21">
        <f>原本!C1647</f>
        <v>0</v>
      </c>
      <c r="G1648" s="21" t="str">
        <f t="shared" si="127"/>
        <v>170-4</v>
      </c>
      <c r="H1648" s="44"/>
      <c r="I1648" s="24" t="str">
        <f>原本!D1647</f>
        <v>GUCCI</v>
      </c>
      <c r="J1648" s="25" t="str">
        <f>原本!E1647</f>
        <v>バッグ</v>
      </c>
      <c r="K1648" s="25" t="str">
        <f>原本!G1647</f>
        <v xml:space="preserve">GGマーモント　スモールカメラバッグ　キルティング　レザー　ブラック/447632  </v>
      </c>
      <c r="L1648" s="26">
        <f t="shared" si="128"/>
        <v>170</v>
      </c>
      <c r="M1648" s="26" t="s">
        <v>0</v>
      </c>
      <c r="N1648" s="26">
        <f t="shared" si="129"/>
        <v>4</v>
      </c>
    </row>
    <row r="1649" spans="1:14" ht="31.5" customHeight="1" x14ac:dyDescent="0.45">
      <c r="A1649" s="6" t="str">
        <f t="shared" si="125"/>
        <v>170-5</v>
      </c>
      <c r="B1649" s="6" t="str">
        <f t="shared" si="126"/>
        <v>170-5</v>
      </c>
      <c r="C1649" s="21">
        <f>原本!A1648</f>
        <v>170</v>
      </c>
      <c r="D1649" s="22" t="s">
        <v>9</v>
      </c>
      <c r="E1649" s="23">
        <f>原本!B1648</f>
        <v>5</v>
      </c>
      <c r="F1649" s="21">
        <f>原本!C1648</f>
        <v>0</v>
      </c>
      <c r="G1649" s="21" t="str">
        <f t="shared" si="127"/>
        <v>170-5</v>
      </c>
      <c r="H1649" s="44"/>
      <c r="I1649" s="24" t="str">
        <f>原本!D1648</f>
        <v>GUCCI</v>
      </c>
      <c r="J1649" s="25" t="str">
        <f>原本!E1648</f>
        <v>バッグ</v>
      </c>
      <c r="K1649" s="25" t="str">
        <f>原本!G1648</f>
        <v xml:space="preserve">GGマーモント　ハートチェーンショルダー　キルティング　ベロア　ブラック/446744  </v>
      </c>
      <c r="L1649" s="26">
        <f t="shared" si="128"/>
        <v>170</v>
      </c>
      <c r="M1649" s="26" t="s">
        <v>0</v>
      </c>
      <c r="N1649" s="26">
        <f t="shared" si="129"/>
        <v>5</v>
      </c>
    </row>
    <row r="1650" spans="1:14" ht="31.5" customHeight="1" x14ac:dyDescent="0.45">
      <c r="A1650" s="6" t="str">
        <f t="shared" si="125"/>
        <v>170-6</v>
      </c>
      <c r="B1650" s="6" t="str">
        <f t="shared" si="126"/>
        <v>170-6</v>
      </c>
      <c r="C1650" s="21">
        <f>原本!A1649</f>
        <v>170</v>
      </c>
      <c r="D1650" s="22" t="s">
        <v>9</v>
      </c>
      <c r="E1650" s="23">
        <f>原本!B1649</f>
        <v>6</v>
      </c>
      <c r="F1650" s="21">
        <f>原本!C1649</f>
        <v>0</v>
      </c>
      <c r="G1650" s="21" t="str">
        <f t="shared" si="127"/>
        <v>170-6</v>
      </c>
      <c r="H1650" s="44"/>
      <c r="I1650" s="24" t="str">
        <f>原本!D1649</f>
        <v>GUCCI</v>
      </c>
      <c r="J1650" s="25" t="str">
        <f>原本!E1649</f>
        <v>バッグ</v>
      </c>
      <c r="K1650" s="25" t="str">
        <f>原本!G1649</f>
        <v xml:space="preserve">GGマーモント　キルティング　ウエスト・ボディバッグ　レザー　ブラック/476434  </v>
      </c>
      <c r="L1650" s="26">
        <f t="shared" si="128"/>
        <v>170</v>
      </c>
      <c r="M1650" s="26" t="s">
        <v>0</v>
      </c>
      <c r="N1650" s="26">
        <f t="shared" si="129"/>
        <v>6</v>
      </c>
    </row>
    <row r="1651" spans="1:14" ht="31.5" customHeight="1" x14ac:dyDescent="0.45">
      <c r="A1651" s="6" t="str">
        <f t="shared" si="125"/>
        <v>170-7</v>
      </c>
      <c r="B1651" s="6" t="str">
        <f t="shared" si="126"/>
        <v>170-7</v>
      </c>
      <c r="C1651" s="21">
        <f>原本!A1650</f>
        <v>170</v>
      </c>
      <c r="D1651" s="22" t="s">
        <v>9</v>
      </c>
      <c r="E1651" s="23">
        <f>原本!B1650</f>
        <v>7</v>
      </c>
      <c r="F1651" s="21">
        <f>原本!C1650</f>
        <v>0</v>
      </c>
      <c r="G1651" s="21" t="str">
        <f t="shared" si="127"/>
        <v>170-7</v>
      </c>
      <c r="H1651" s="44"/>
      <c r="I1651" s="24" t="str">
        <f>原本!D1650</f>
        <v>GUCCI</v>
      </c>
      <c r="J1651" s="25" t="str">
        <f>原本!E1650</f>
        <v>バッグ</v>
      </c>
      <c r="K1651" s="25" t="str">
        <f>原本!G1650</f>
        <v xml:space="preserve">インターロッキングG　チェーンショルダー　レザー　レッド/510304  </v>
      </c>
      <c r="L1651" s="26">
        <f t="shared" si="128"/>
        <v>170</v>
      </c>
      <c r="M1651" s="26" t="s">
        <v>0</v>
      </c>
      <c r="N1651" s="26">
        <f t="shared" si="129"/>
        <v>7</v>
      </c>
    </row>
    <row r="1652" spans="1:14" ht="31.5" customHeight="1" x14ac:dyDescent="0.45">
      <c r="A1652" s="6" t="str">
        <f t="shared" si="125"/>
        <v>170-8</v>
      </c>
      <c r="B1652" s="6" t="str">
        <f t="shared" si="126"/>
        <v>170-8</v>
      </c>
      <c r="C1652" s="21">
        <f>原本!A1651</f>
        <v>170</v>
      </c>
      <c r="D1652" s="22" t="s">
        <v>9</v>
      </c>
      <c r="E1652" s="23">
        <f>原本!B1651</f>
        <v>8</v>
      </c>
      <c r="F1652" s="21">
        <f>原本!C1651</f>
        <v>0</v>
      </c>
      <c r="G1652" s="21" t="str">
        <f t="shared" si="127"/>
        <v>170-8</v>
      </c>
      <c r="H1652" s="44"/>
      <c r="I1652" s="24" t="str">
        <f>原本!D1651</f>
        <v>GUCCI</v>
      </c>
      <c r="J1652" s="25" t="str">
        <f>原本!E1651</f>
        <v>バッグ</v>
      </c>
      <c r="K1652" s="25" t="str">
        <f>原本!G1651</f>
        <v xml:space="preserve">インターロッキングG　チェーンショルダー　レザー　レッド/510304  </v>
      </c>
      <c r="L1652" s="26">
        <f t="shared" si="128"/>
        <v>170</v>
      </c>
      <c r="M1652" s="26" t="s">
        <v>0</v>
      </c>
      <c r="N1652" s="26">
        <f t="shared" si="129"/>
        <v>8</v>
      </c>
    </row>
    <row r="1653" spans="1:14" ht="31.5" customHeight="1" x14ac:dyDescent="0.45">
      <c r="A1653" s="6" t="str">
        <f t="shared" si="125"/>
        <v>170-9</v>
      </c>
      <c r="B1653" s="6" t="str">
        <f t="shared" si="126"/>
        <v>170-9</v>
      </c>
      <c r="C1653" s="21">
        <f>原本!A1652</f>
        <v>170</v>
      </c>
      <c r="D1653" s="22" t="s">
        <v>9</v>
      </c>
      <c r="E1653" s="23">
        <f>原本!B1652</f>
        <v>9</v>
      </c>
      <c r="F1653" s="21">
        <f>原本!C1652</f>
        <v>0</v>
      </c>
      <c r="G1653" s="21" t="str">
        <f t="shared" si="127"/>
        <v>170-9</v>
      </c>
      <c r="H1653" s="44"/>
      <c r="I1653" s="24" t="str">
        <f>原本!D1652</f>
        <v>GUCCI</v>
      </c>
      <c r="J1653" s="25" t="str">
        <f>原本!E1652</f>
        <v>バッグ</v>
      </c>
      <c r="K1653" s="25" t="str">
        <f>原本!G1652</f>
        <v xml:space="preserve">【ディズニーコラボ】　ラウンドショルダー　ミニGGスプリーム　レザー　ベージュ　キャメル/603938  </v>
      </c>
      <c r="L1653" s="26">
        <f t="shared" si="128"/>
        <v>170</v>
      </c>
      <c r="M1653" s="26" t="s">
        <v>0</v>
      </c>
      <c r="N1653" s="26">
        <f t="shared" si="129"/>
        <v>9</v>
      </c>
    </row>
    <row r="1654" spans="1:14" ht="31.5" customHeight="1" x14ac:dyDescent="0.45">
      <c r="A1654" s="6" t="str">
        <f t="shared" si="125"/>
        <v>170-10</v>
      </c>
      <c r="B1654" s="6" t="str">
        <f t="shared" si="126"/>
        <v>170-10</v>
      </c>
      <c r="C1654" s="21">
        <f>原本!A1653</f>
        <v>170</v>
      </c>
      <c r="D1654" s="22" t="s">
        <v>9</v>
      </c>
      <c r="E1654" s="23">
        <f>原本!B1653</f>
        <v>10</v>
      </c>
      <c r="F1654" s="21">
        <f>原本!C1653</f>
        <v>0</v>
      </c>
      <c r="G1654" s="21" t="str">
        <f t="shared" si="127"/>
        <v>170-10</v>
      </c>
      <c r="H1654" s="44"/>
      <c r="I1654" s="24" t="str">
        <f>原本!D1653</f>
        <v>GUCCI</v>
      </c>
      <c r="J1654" s="25" t="str">
        <f>原本!E1653</f>
        <v>バッグ</v>
      </c>
      <c r="K1654" s="25" t="str">
        <f>原本!G1653</f>
        <v>【ディズニーコラボ】ショルダー　ミニGGスプリーム　レザー　ベージュ　キャメル/602536  /付属品:箱　袋　インナーチェーン</v>
      </c>
      <c r="L1654" s="26">
        <f t="shared" si="128"/>
        <v>170</v>
      </c>
      <c r="M1654" s="26" t="s">
        <v>0</v>
      </c>
      <c r="N1654" s="26">
        <f t="shared" si="129"/>
        <v>10</v>
      </c>
    </row>
    <row r="1655" spans="1:14" ht="31.5" customHeight="1" x14ac:dyDescent="0.45">
      <c r="A1655" s="6" t="str">
        <f t="shared" si="125"/>
        <v>171-1</v>
      </c>
      <c r="B1655" s="6" t="str">
        <f t="shared" si="126"/>
        <v>171-1</v>
      </c>
      <c r="C1655" s="21">
        <f>原本!A1654</f>
        <v>171</v>
      </c>
      <c r="D1655" s="22" t="s">
        <v>9</v>
      </c>
      <c r="E1655" s="23">
        <f>原本!B1654</f>
        <v>1</v>
      </c>
      <c r="F1655" s="21">
        <f>原本!C1654</f>
        <v>0</v>
      </c>
      <c r="G1655" s="21" t="str">
        <f t="shared" si="127"/>
        <v>171-1</v>
      </c>
      <c r="H1655" s="44"/>
      <c r="I1655" s="24" t="str">
        <f>原本!D1654</f>
        <v>CHANEL</v>
      </c>
      <c r="J1655" s="25" t="str">
        <f>原本!E1654</f>
        <v>バッグ</v>
      </c>
      <c r="K1655" s="25" t="str">
        <f>原本!G1654</f>
        <v>【別展】マトラッセチェーンショルダー    ネイビー    4416</v>
      </c>
      <c r="L1655" s="26">
        <f t="shared" si="128"/>
        <v>171</v>
      </c>
      <c r="M1655" s="26" t="s">
        <v>0</v>
      </c>
      <c r="N1655" s="26">
        <f t="shared" si="129"/>
        <v>1</v>
      </c>
    </row>
    <row r="1656" spans="1:14" ht="31.5" customHeight="1" x14ac:dyDescent="0.45">
      <c r="A1656" s="6" t="str">
        <f t="shared" si="125"/>
        <v>171-2</v>
      </c>
      <c r="B1656" s="6" t="str">
        <f t="shared" si="126"/>
        <v>171-2</v>
      </c>
      <c r="C1656" s="21">
        <f>原本!A1655</f>
        <v>171</v>
      </c>
      <c r="D1656" s="22" t="s">
        <v>9</v>
      </c>
      <c r="E1656" s="23">
        <f>原本!B1655</f>
        <v>2</v>
      </c>
      <c r="F1656" s="21">
        <f>原本!C1655</f>
        <v>0</v>
      </c>
      <c r="G1656" s="21" t="str">
        <f t="shared" si="127"/>
        <v>171-2</v>
      </c>
      <c r="H1656" s="44"/>
      <c r="I1656" s="24" t="str">
        <f>原本!D1655</f>
        <v>CHANEL</v>
      </c>
      <c r="J1656" s="25" t="str">
        <f>原本!E1655</f>
        <v>バッグ</v>
      </c>
      <c r="K1656" s="25" t="str">
        <f>原本!G1655</f>
        <v xml:space="preserve"> ボーイ キャビア ショルダー ネイビー S18</v>
      </c>
      <c r="L1656" s="26">
        <f t="shared" si="128"/>
        <v>171</v>
      </c>
      <c r="M1656" s="26" t="s">
        <v>0</v>
      </c>
      <c r="N1656" s="26">
        <f t="shared" si="129"/>
        <v>2</v>
      </c>
    </row>
    <row r="1657" spans="1:14" ht="31.5" customHeight="1" x14ac:dyDescent="0.45">
      <c r="A1657" s="6" t="str">
        <f t="shared" si="125"/>
        <v>171-3</v>
      </c>
      <c r="B1657" s="6" t="str">
        <f t="shared" si="126"/>
        <v>171-3</v>
      </c>
      <c r="C1657" s="21">
        <f>原本!A1656</f>
        <v>171</v>
      </c>
      <c r="D1657" s="22" t="s">
        <v>9</v>
      </c>
      <c r="E1657" s="23">
        <f>原本!B1656</f>
        <v>3</v>
      </c>
      <c r="F1657" s="21">
        <f>原本!C1656</f>
        <v>0</v>
      </c>
      <c r="G1657" s="21" t="str">
        <f t="shared" si="127"/>
        <v>171-3</v>
      </c>
      <c r="H1657" s="44"/>
      <c r="I1657" s="24" t="str">
        <f>原本!D1656</f>
        <v>CHANEL</v>
      </c>
      <c r="J1657" s="25" t="str">
        <f>原本!E1656</f>
        <v>バッグ</v>
      </c>
      <c r="K1657" s="25" t="str">
        <f>原本!G1656</f>
        <v xml:space="preserve"> ボーイ キャビア ショルダー 黄 SG28/付属品:カード</v>
      </c>
      <c r="L1657" s="26">
        <f t="shared" si="128"/>
        <v>171</v>
      </c>
      <c r="M1657" s="26" t="s">
        <v>0</v>
      </c>
      <c r="N1657" s="26">
        <f t="shared" si="129"/>
        <v>3</v>
      </c>
    </row>
    <row r="1658" spans="1:14" ht="31.5" customHeight="1" x14ac:dyDescent="0.45">
      <c r="A1658" s="6" t="str">
        <f t="shared" si="125"/>
        <v>171-4</v>
      </c>
      <c r="B1658" s="6" t="str">
        <f t="shared" si="126"/>
        <v>171-4</v>
      </c>
      <c r="C1658" s="21">
        <f>原本!A1657</f>
        <v>171</v>
      </c>
      <c r="D1658" s="22" t="s">
        <v>9</v>
      </c>
      <c r="E1658" s="23">
        <f>原本!B1657</f>
        <v>4</v>
      </c>
      <c r="F1658" s="21">
        <f>原本!C1657</f>
        <v>0</v>
      </c>
      <c r="G1658" s="21" t="str">
        <f t="shared" si="127"/>
        <v>171-4</v>
      </c>
      <c r="H1658" s="44"/>
      <c r="I1658" s="24" t="str">
        <f>原本!D1657</f>
        <v>CHANEL</v>
      </c>
      <c r="J1658" s="25" t="str">
        <f>原本!E1657</f>
        <v>バッグ</v>
      </c>
      <c r="K1658" s="25" t="str">
        <f>原本!G1657</f>
        <v>【別展】Vステッチチェーンウォレット 9524/付属品:箱　袋　カード</v>
      </c>
      <c r="L1658" s="26">
        <f t="shared" si="128"/>
        <v>171</v>
      </c>
      <c r="M1658" s="26" t="s">
        <v>0</v>
      </c>
      <c r="N1658" s="26">
        <f t="shared" si="129"/>
        <v>4</v>
      </c>
    </row>
    <row r="1659" spans="1:14" ht="31.5" customHeight="1" x14ac:dyDescent="0.45">
      <c r="A1659" s="6" t="str">
        <f t="shared" si="125"/>
        <v>171-5</v>
      </c>
      <c r="B1659" s="6" t="str">
        <f t="shared" si="126"/>
        <v>171-5</v>
      </c>
      <c r="C1659" s="21">
        <f>原本!A1658</f>
        <v>171</v>
      </c>
      <c r="D1659" s="22" t="s">
        <v>9</v>
      </c>
      <c r="E1659" s="23">
        <f>原本!B1658</f>
        <v>5</v>
      </c>
      <c r="F1659" s="21">
        <f>原本!C1658</f>
        <v>0</v>
      </c>
      <c r="G1659" s="21" t="str">
        <f t="shared" si="127"/>
        <v>171-5</v>
      </c>
      <c r="H1659" s="44"/>
      <c r="I1659" s="24" t="str">
        <f>原本!D1658</f>
        <v>CHANEL</v>
      </c>
      <c r="J1659" s="25" t="str">
        <f>原本!E1658</f>
        <v>バッグ</v>
      </c>
      <c r="K1659" s="25" t="str">
        <f>原本!G1658</f>
        <v>【別展】マトラッセバニティ 137/付属品:袋</v>
      </c>
      <c r="L1659" s="26">
        <f t="shared" si="128"/>
        <v>171</v>
      </c>
      <c r="M1659" s="26" t="s">
        <v>0</v>
      </c>
      <c r="N1659" s="26">
        <f t="shared" si="129"/>
        <v>5</v>
      </c>
    </row>
    <row r="1660" spans="1:14" ht="31.5" customHeight="1" x14ac:dyDescent="0.45">
      <c r="A1660" s="6" t="str">
        <f t="shared" si="125"/>
        <v>171-6</v>
      </c>
      <c r="B1660" s="6" t="str">
        <f t="shared" si="126"/>
        <v>171-6</v>
      </c>
      <c r="C1660" s="21">
        <f>原本!A1659</f>
        <v>171</v>
      </c>
      <c r="D1660" s="22" t="s">
        <v>9</v>
      </c>
      <c r="E1660" s="23">
        <f>原本!B1659</f>
        <v>6</v>
      </c>
      <c r="F1660" s="21">
        <f>原本!C1659</f>
        <v>0</v>
      </c>
      <c r="G1660" s="21" t="str">
        <f t="shared" si="127"/>
        <v>171-6</v>
      </c>
      <c r="H1660" s="44"/>
      <c r="I1660" s="24" t="str">
        <f>原本!D1659</f>
        <v>CHANEL</v>
      </c>
      <c r="J1660" s="25" t="str">
        <f>原本!E1659</f>
        <v>バッグ</v>
      </c>
      <c r="K1660" s="25" t="str">
        <f>原本!G1659</f>
        <v>ビコローレ25 シングルフラップ ブラック 6825</v>
      </c>
      <c r="L1660" s="26">
        <f t="shared" si="128"/>
        <v>171</v>
      </c>
      <c r="M1660" s="26" t="s">
        <v>0</v>
      </c>
      <c r="N1660" s="26">
        <f t="shared" si="129"/>
        <v>6</v>
      </c>
    </row>
    <row r="1661" spans="1:14" ht="31.5" customHeight="1" x14ac:dyDescent="0.45">
      <c r="A1661" s="6" t="str">
        <f t="shared" si="125"/>
        <v>171-7</v>
      </c>
      <c r="B1661" s="6" t="str">
        <f t="shared" si="126"/>
        <v>171-7</v>
      </c>
      <c r="C1661" s="21">
        <f>原本!A1660</f>
        <v>171</v>
      </c>
      <c r="D1661" s="22" t="s">
        <v>9</v>
      </c>
      <c r="E1661" s="23">
        <f>原本!B1660</f>
        <v>7</v>
      </c>
      <c r="F1661" s="21">
        <f>原本!C1660</f>
        <v>0</v>
      </c>
      <c r="G1661" s="21" t="str">
        <f t="shared" si="127"/>
        <v>171-7</v>
      </c>
      <c r="H1661" s="44"/>
      <c r="I1661" s="24" t="str">
        <f>原本!D1660</f>
        <v>CHANEL</v>
      </c>
      <c r="J1661" s="25" t="str">
        <f>原本!E1660</f>
        <v>バッグ</v>
      </c>
      <c r="K1661" s="25" t="str">
        <f>原本!G1660</f>
        <v>ﾁｪｰﾝｼｮﾙﾀﾞｰ ﾌﾞﾗｳﾝ×ﾏﾙﾁｶﾗｰ ﾊﾟｲｿﾝ×ﾚｻﾞｰ</v>
      </c>
      <c r="L1661" s="26">
        <f t="shared" si="128"/>
        <v>171</v>
      </c>
      <c r="M1661" s="26" t="s">
        <v>0</v>
      </c>
      <c r="N1661" s="26">
        <f t="shared" si="129"/>
        <v>7</v>
      </c>
    </row>
    <row r="1662" spans="1:14" ht="31.5" customHeight="1" x14ac:dyDescent="0.45">
      <c r="A1662" s="6" t="str">
        <f t="shared" si="125"/>
        <v>171-8</v>
      </c>
      <c r="B1662" s="6" t="str">
        <f t="shared" si="126"/>
        <v>171-8</v>
      </c>
      <c r="C1662" s="21">
        <f>原本!A1661</f>
        <v>171</v>
      </c>
      <c r="D1662" s="22" t="s">
        <v>9</v>
      </c>
      <c r="E1662" s="23">
        <f>原本!B1661</f>
        <v>8</v>
      </c>
      <c r="F1662" s="21">
        <f>原本!C1661</f>
        <v>0</v>
      </c>
      <c r="G1662" s="21" t="str">
        <f t="shared" si="127"/>
        <v>171-8</v>
      </c>
      <c r="H1662" s="44"/>
      <c r="I1662" s="24" t="str">
        <f>原本!D1661</f>
        <v>CHANEL</v>
      </c>
      <c r="J1662" s="25" t="str">
        <f>原本!E1661</f>
        <v>バッグ</v>
      </c>
      <c r="K1662" s="25" t="str">
        <f>原本!G1661</f>
        <v>【別展】シャネル バッグAB2430945/付属品:カード</v>
      </c>
      <c r="L1662" s="26">
        <f t="shared" si="128"/>
        <v>171</v>
      </c>
      <c r="M1662" s="26" t="s">
        <v>0</v>
      </c>
      <c r="N1662" s="26">
        <f t="shared" si="129"/>
        <v>8</v>
      </c>
    </row>
    <row r="1663" spans="1:14" ht="31.5" customHeight="1" x14ac:dyDescent="0.45">
      <c r="A1663" s="6" t="str">
        <f t="shared" si="125"/>
        <v>171-9</v>
      </c>
      <c r="B1663" s="6" t="str">
        <f t="shared" si="126"/>
        <v>171-9</v>
      </c>
      <c r="C1663" s="21">
        <f>原本!A1662</f>
        <v>171</v>
      </c>
      <c r="D1663" s="22" t="s">
        <v>9</v>
      </c>
      <c r="E1663" s="23">
        <f>原本!B1662</f>
        <v>9</v>
      </c>
      <c r="F1663" s="21">
        <f>原本!C1662</f>
        <v>0</v>
      </c>
      <c r="G1663" s="21" t="str">
        <f t="shared" si="127"/>
        <v>171-9</v>
      </c>
      <c r="H1663" s="44"/>
      <c r="I1663" s="24" t="str">
        <f>原本!D1662</f>
        <v>CHANEL</v>
      </c>
      <c r="J1663" s="25" t="str">
        <f>原本!E1662</f>
        <v>バッグ</v>
      </c>
      <c r="K1663" s="25" t="str">
        <f>原本!G1662</f>
        <v>ガブリエル マルチ 485</v>
      </c>
      <c r="L1663" s="26">
        <f t="shared" si="128"/>
        <v>171</v>
      </c>
      <c r="M1663" s="26" t="s">
        <v>0</v>
      </c>
      <c r="N1663" s="26">
        <f t="shared" si="129"/>
        <v>9</v>
      </c>
    </row>
    <row r="1664" spans="1:14" ht="31.5" customHeight="1" x14ac:dyDescent="0.45">
      <c r="A1664" s="6" t="str">
        <f t="shared" si="125"/>
        <v>171-10</v>
      </c>
      <c r="B1664" s="6" t="str">
        <f t="shared" si="126"/>
        <v>171-10</v>
      </c>
      <c r="C1664" s="21">
        <f>原本!A1663</f>
        <v>171</v>
      </c>
      <c r="D1664" s="22" t="s">
        <v>9</v>
      </c>
      <c r="E1664" s="23">
        <f>原本!B1663</f>
        <v>10</v>
      </c>
      <c r="F1664" s="21">
        <f>原本!C1663</f>
        <v>0</v>
      </c>
      <c r="G1664" s="21" t="str">
        <f t="shared" si="127"/>
        <v>171-10</v>
      </c>
      <c r="H1664" s="44"/>
      <c r="I1664" s="24" t="str">
        <f>原本!D1663</f>
        <v>CHANEL</v>
      </c>
      <c r="J1664" s="25" t="str">
        <f>原本!E1663</f>
        <v>バッグ</v>
      </c>
      <c r="K1664" s="25" t="str">
        <f>原本!G1663</f>
        <v>【別展】ハンドバッグ</v>
      </c>
      <c r="L1664" s="26">
        <f t="shared" si="128"/>
        <v>171</v>
      </c>
      <c r="M1664" s="26" t="s">
        <v>0</v>
      </c>
      <c r="N1664" s="26">
        <f t="shared" si="129"/>
        <v>10</v>
      </c>
    </row>
    <row r="1665" spans="1:14" ht="31.5" customHeight="1" x14ac:dyDescent="0.45">
      <c r="A1665" s="6" t="str">
        <f t="shared" si="125"/>
        <v>172-1</v>
      </c>
      <c r="B1665" s="6" t="str">
        <f t="shared" si="126"/>
        <v>172-1</v>
      </c>
      <c r="C1665" s="21">
        <f>原本!A1664</f>
        <v>172</v>
      </c>
      <c r="D1665" s="22" t="s">
        <v>9</v>
      </c>
      <c r="E1665" s="23">
        <f>原本!B1664</f>
        <v>1</v>
      </c>
      <c r="F1665" s="21">
        <f>原本!C1664</f>
        <v>0</v>
      </c>
      <c r="G1665" s="21" t="str">
        <f t="shared" si="127"/>
        <v>172-1</v>
      </c>
      <c r="H1665" s="44"/>
      <c r="I1665" s="24" t="str">
        <f>原本!D1664</f>
        <v>LOUIS VUITTON</v>
      </c>
      <c r="J1665" s="25" t="str">
        <f>原本!E1664</f>
        <v>バッグ</v>
      </c>
      <c r="K1665" s="25" t="str">
        <f>原本!G1664</f>
        <v>モナリザ ネヴァーフル 107/付属品:チャーム</v>
      </c>
      <c r="L1665" s="26">
        <f t="shared" si="128"/>
        <v>172</v>
      </c>
      <c r="M1665" s="26" t="s">
        <v>0</v>
      </c>
      <c r="N1665" s="26">
        <f t="shared" si="129"/>
        <v>1</v>
      </c>
    </row>
    <row r="1666" spans="1:14" ht="31.5" customHeight="1" x14ac:dyDescent="0.45">
      <c r="A1666" s="6" t="str">
        <f t="shared" si="125"/>
        <v>172-2</v>
      </c>
      <c r="B1666" s="6" t="str">
        <f t="shared" si="126"/>
        <v>172-2</v>
      </c>
      <c r="C1666" s="21">
        <f>原本!A1665</f>
        <v>172</v>
      </c>
      <c r="D1666" s="22" t="s">
        <v>9</v>
      </c>
      <c r="E1666" s="23">
        <f>原本!B1665</f>
        <v>2</v>
      </c>
      <c r="F1666" s="21">
        <f>原本!C1665</f>
        <v>0</v>
      </c>
      <c r="G1666" s="21" t="str">
        <f t="shared" si="127"/>
        <v>172-2</v>
      </c>
      <c r="H1666" s="44"/>
      <c r="I1666" s="24" t="str">
        <f>原本!D1665</f>
        <v>LOUIS VUITTON</v>
      </c>
      <c r="J1666" s="25" t="str">
        <f>原本!E1665</f>
        <v>バッグ</v>
      </c>
      <c r="K1666" s="25" t="str">
        <f>原本!G1665</f>
        <v>【別展】クライミング チョークポーチ ICタグ/付属品:ストラップ</v>
      </c>
      <c r="L1666" s="26">
        <f t="shared" si="128"/>
        <v>172</v>
      </c>
      <c r="M1666" s="26" t="s">
        <v>0</v>
      </c>
      <c r="N1666" s="26">
        <f t="shared" si="129"/>
        <v>2</v>
      </c>
    </row>
    <row r="1667" spans="1:14" ht="31.5" customHeight="1" x14ac:dyDescent="0.45">
      <c r="A1667" s="6" t="str">
        <f t="shared" si="125"/>
        <v>172-3</v>
      </c>
      <c r="B1667" s="6" t="str">
        <f t="shared" si="126"/>
        <v>172-3</v>
      </c>
      <c r="C1667" s="21">
        <f>原本!A1666</f>
        <v>172</v>
      </c>
      <c r="D1667" s="22" t="s">
        <v>9</v>
      </c>
      <c r="E1667" s="23">
        <f>原本!B1666</f>
        <v>3</v>
      </c>
      <c r="F1667" s="21">
        <f>原本!C1666</f>
        <v>0</v>
      </c>
      <c r="G1667" s="21" t="str">
        <f t="shared" si="127"/>
        <v>172-3</v>
      </c>
      <c r="H1667" s="44"/>
      <c r="I1667" s="24" t="str">
        <f>原本!D1666</f>
        <v>LOUIS VUITTON</v>
      </c>
      <c r="J1667" s="25" t="str">
        <f>原本!E1666</f>
        <v>バッグ</v>
      </c>
      <c r="K1667" s="25" t="str">
        <f>原本!G1666</f>
        <v>リトルバケット サテン ブラック</v>
      </c>
      <c r="L1667" s="26">
        <f t="shared" si="128"/>
        <v>172</v>
      </c>
      <c r="M1667" s="26" t="s">
        <v>0</v>
      </c>
      <c r="N1667" s="26">
        <f t="shared" si="129"/>
        <v>3</v>
      </c>
    </row>
    <row r="1668" spans="1:14" ht="31.5" customHeight="1" x14ac:dyDescent="0.45">
      <c r="A1668" s="6" t="str">
        <f t="shared" si="125"/>
        <v>172-4</v>
      </c>
      <c r="B1668" s="6" t="str">
        <f t="shared" si="126"/>
        <v>172-4</v>
      </c>
      <c r="C1668" s="21">
        <f>原本!A1667</f>
        <v>172</v>
      </c>
      <c r="D1668" s="22" t="s">
        <v>9</v>
      </c>
      <c r="E1668" s="23">
        <f>原本!B1667</f>
        <v>4</v>
      </c>
      <c r="F1668" s="21">
        <f>原本!C1667</f>
        <v>0</v>
      </c>
      <c r="G1668" s="21" t="str">
        <f t="shared" si="127"/>
        <v>172-4</v>
      </c>
      <c r="H1668" s="44"/>
      <c r="I1668" s="24" t="str">
        <f>原本!D1667</f>
        <v>LOUIS VUITTON</v>
      </c>
      <c r="J1668" s="25" t="str">
        <f>原本!E1667</f>
        <v>バッグ</v>
      </c>
      <c r="K1668" s="25" t="str">
        <f>原本!G1667</f>
        <v>ポシェットフェリシー BE RFID/付属品:箱,ポーチ,カードケース,袋,ストラップ</v>
      </c>
      <c r="L1668" s="26">
        <f t="shared" si="128"/>
        <v>172</v>
      </c>
      <c r="M1668" s="26" t="s">
        <v>0</v>
      </c>
      <c r="N1668" s="26">
        <f t="shared" si="129"/>
        <v>4</v>
      </c>
    </row>
    <row r="1669" spans="1:14" ht="31.5" customHeight="1" x14ac:dyDescent="0.45">
      <c r="A1669" s="6" t="str">
        <f t="shared" si="125"/>
        <v>172-5</v>
      </c>
      <c r="B1669" s="6" t="str">
        <f t="shared" si="126"/>
        <v>172-5</v>
      </c>
      <c r="C1669" s="21">
        <f>原本!A1668</f>
        <v>172</v>
      </c>
      <c r="D1669" s="22" t="s">
        <v>9</v>
      </c>
      <c r="E1669" s="23">
        <f>原本!B1668</f>
        <v>5</v>
      </c>
      <c r="F1669" s="21">
        <f>原本!C1668</f>
        <v>0</v>
      </c>
      <c r="G1669" s="21" t="str">
        <f t="shared" si="127"/>
        <v>172-5</v>
      </c>
      <c r="H1669" s="44"/>
      <c r="I1669" s="24" t="str">
        <f>原本!D1668</f>
        <v>CELINE</v>
      </c>
      <c r="J1669" s="25" t="str">
        <f>原本!E1668</f>
        <v>バッグ</v>
      </c>
      <c r="K1669" s="25" t="str">
        <f>原本!G1668</f>
        <v>馬車金具 ショルダー ブラウン</v>
      </c>
      <c r="L1669" s="26">
        <f t="shared" si="128"/>
        <v>172</v>
      </c>
      <c r="M1669" s="26" t="s">
        <v>0</v>
      </c>
      <c r="N1669" s="26">
        <f t="shared" si="129"/>
        <v>5</v>
      </c>
    </row>
    <row r="1670" spans="1:14" ht="31.5" customHeight="1" x14ac:dyDescent="0.45">
      <c r="A1670" s="6" t="str">
        <f t="shared" ref="A1670:A1733" si="130">$C$3&amp;B1670</f>
        <v>172-6</v>
      </c>
      <c r="B1670" s="6" t="str">
        <f t="shared" ref="B1670:B1733" si="131">C1670&amp;-E1670</f>
        <v>172-6</v>
      </c>
      <c r="C1670" s="21">
        <f>原本!A1669</f>
        <v>172</v>
      </c>
      <c r="D1670" s="22" t="s">
        <v>9</v>
      </c>
      <c r="E1670" s="23">
        <f>原本!B1669</f>
        <v>6</v>
      </c>
      <c r="F1670" s="21">
        <f>原本!C1669</f>
        <v>0</v>
      </c>
      <c r="G1670" s="21" t="str">
        <f t="shared" ref="G1670:G1733" si="132">C1670&amp;-E1670</f>
        <v>172-6</v>
      </c>
      <c r="H1670" s="44"/>
      <c r="I1670" s="24" t="str">
        <f>原本!D1669</f>
        <v>CELINE</v>
      </c>
      <c r="J1670" s="25" t="str">
        <f>原本!E1669</f>
        <v>バッグ</v>
      </c>
      <c r="K1670" s="25" t="str">
        <f>原本!G1669</f>
        <v>マカダム リュック</v>
      </c>
      <c r="L1670" s="26">
        <f t="shared" ref="L1670:L1733" si="133">C1670</f>
        <v>172</v>
      </c>
      <c r="M1670" s="26" t="s">
        <v>0</v>
      </c>
      <c r="N1670" s="26">
        <f t="shared" ref="N1670:N1733" si="134">E1670</f>
        <v>6</v>
      </c>
    </row>
    <row r="1671" spans="1:14" ht="31.5" customHeight="1" x14ac:dyDescent="0.45">
      <c r="A1671" s="6" t="str">
        <f t="shared" si="130"/>
        <v>172-7</v>
      </c>
      <c r="B1671" s="6" t="str">
        <f t="shared" si="131"/>
        <v>172-7</v>
      </c>
      <c r="C1671" s="21">
        <f>原本!A1670</f>
        <v>172</v>
      </c>
      <c r="D1671" s="22" t="s">
        <v>9</v>
      </c>
      <c r="E1671" s="23">
        <f>原本!B1670</f>
        <v>7</v>
      </c>
      <c r="F1671" s="21">
        <f>原本!C1670</f>
        <v>0</v>
      </c>
      <c r="G1671" s="21" t="str">
        <f t="shared" si="132"/>
        <v>172-7</v>
      </c>
      <c r="H1671" s="42"/>
      <c r="I1671" s="24" t="str">
        <f>原本!D1670</f>
        <v>BOTTEGA VENETA</v>
      </c>
      <c r="J1671" s="25" t="str">
        <f>原本!E1670</f>
        <v>バッグ</v>
      </c>
      <c r="K1671" s="25" t="str">
        <f>原本!G1670</f>
        <v>ウエストバッグ グリーン 47I/付属品:袋</v>
      </c>
      <c r="L1671" s="26">
        <f t="shared" si="133"/>
        <v>172</v>
      </c>
      <c r="M1671" s="26" t="s">
        <v>0</v>
      </c>
      <c r="N1671" s="26">
        <f t="shared" si="134"/>
        <v>7</v>
      </c>
    </row>
    <row r="1672" spans="1:14" ht="31.5" customHeight="1" x14ac:dyDescent="0.45">
      <c r="A1672" s="6" t="str">
        <f t="shared" si="130"/>
        <v>172-8</v>
      </c>
      <c r="B1672" s="6" t="str">
        <f t="shared" si="131"/>
        <v>172-8</v>
      </c>
      <c r="C1672" s="21">
        <f>原本!A1671</f>
        <v>172</v>
      </c>
      <c r="D1672" s="22" t="s">
        <v>9</v>
      </c>
      <c r="E1672" s="23">
        <f>原本!B1671</f>
        <v>8</v>
      </c>
      <c r="F1672" s="21">
        <f>原本!C1671</f>
        <v>0</v>
      </c>
      <c r="G1672" s="21" t="str">
        <f t="shared" si="132"/>
        <v>172-8</v>
      </c>
      <c r="H1672" s="44"/>
      <c r="I1672" s="24" t="str">
        <f>原本!D1671</f>
        <v>BALENCIAGA</v>
      </c>
      <c r="J1672" s="25" t="str">
        <f>原本!E1671</f>
        <v>バッグ</v>
      </c>
      <c r="K1672" s="25" t="str">
        <f>原本!G1671</f>
        <v>ウエストバッグ ブルー×ブラック 123/付属品:袋</v>
      </c>
      <c r="L1672" s="26">
        <f t="shared" si="133"/>
        <v>172</v>
      </c>
      <c r="M1672" s="26" t="s">
        <v>0</v>
      </c>
      <c r="N1672" s="26">
        <f t="shared" si="134"/>
        <v>8</v>
      </c>
    </row>
    <row r="1673" spans="1:14" ht="31.5" customHeight="1" x14ac:dyDescent="0.45">
      <c r="A1673" s="6" t="str">
        <f t="shared" si="130"/>
        <v>172-9</v>
      </c>
      <c r="B1673" s="6" t="str">
        <f t="shared" si="131"/>
        <v>172-9</v>
      </c>
      <c r="C1673" s="21">
        <f>原本!A1672</f>
        <v>172</v>
      </c>
      <c r="D1673" s="22" t="s">
        <v>9</v>
      </c>
      <c r="E1673" s="23">
        <f>原本!B1672</f>
        <v>9</v>
      </c>
      <c r="F1673" s="21">
        <f>原本!C1672</f>
        <v>0</v>
      </c>
      <c r="G1673" s="21" t="str">
        <f t="shared" si="132"/>
        <v>172-9</v>
      </c>
      <c r="H1673" s="44"/>
      <c r="I1673" s="24" t="str">
        <f>原本!D1672</f>
        <v>Christian Dior</v>
      </c>
      <c r="J1673" s="25" t="str">
        <f>原本!E1672</f>
        <v>バッグ</v>
      </c>
      <c r="K1673" s="25" t="str">
        <f>原本!G1672</f>
        <v>2wayハンド ブラック/付属品:ストラップ</v>
      </c>
      <c r="L1673" s="26">
        <f t="shared" si="133"/>
        <v>172</v>
      </c>
      <c r="M1673" s="26" t="s">
        <v>0</v>
      </c>
      <c r="N1673" s="26">
        <f t="shared" si="134"/>
        <v>9</v>
      </c>
    </row>
    <row r="1674" spans="1:14" ht="31.5" customHeight="1" x14ac:dyDescent="0.45">
      <c r="A1674" s="6" t="str">
        <f t="shared" si="130"/>
        <v>172-10</v>
      </c>
      <c r="B1674" s="6" t="str">
        <f t="shared" si="131"/>
        <v>172-10</v>
      </c>
      <c r="C1674" s="21">
        <f>原本!A1673</f>
        <v>172</v>
      </c>
      <c r="D1674" s="22" t="s">
        <v>9</v>
      </c>
      <c r="E1674" s="23">
        <f>原本!B1673</f>
        <v>10</v>
      </c>
      <c r="F1674" s="21">
        <f>原本!C1673</f>
        <v>0</v>
      </c>
      <c r="G1674" s="21" t="str">
        <f t="shared" si="132"/>
        <v>172-10</v>
      </c>
      <c r="H1674" s="44"/>
      <c r="I1674" s="24" t="str">
        <f>原本!D1673</f>
        <v>BURBERRY</v>
      </c>
      <c r="J1674" s="25" t="str">
        <f>原本!E1673</f>
        <v>バッグ</v>
      </c>
      <c r="K1674" s="25" t="str">
        <f>原本!G1673</f>
        <v>ショルダー/付属品:袋</v>
      </c>
      <c r="L1674" s="26">
        <f t="shared" si="133"/>
        <v>172</v>
      </c>
      <c r="M1674" s="26" t="s">
        <v>0</v>
      </c>
      <c r="N1674" s="26">
        <f t="shared" si="134"/>
        <v>10</v>
      </c>
    </row>
    <row r="1675" spans="1:14" ht="31.5" customHeight="1" x14ac:dyDescent="0.45">
      <c r="A1675" s="6" t="str">
        <f t="shared" si="130"/>
        <v>173-1</v>
      </c>
      <c r="B1675" s="6" t="str">
        <f t="shared" si="131"/>
        <v>173-1</v>
      </c>
      <c r="C1675" s="21">
        <f>原本!A1674</f>
        <v>173</v>
      </c>
      <c r="D1675" s="22" t="s">
        <v>9</v>
      </c>
      <c r="E1675" s="23">
        <f>原本!B1674</f>
        <v>1</v>
      </c>
      <c r="F1675" s="21">
        <f>原本!C1674</f>
        <v>0</v>
      </c>
      <c r="G1675" s="21" t="str">
        <f t="shared" si="132"/>
        <v>173-1</v>
      </c>
      <c r="H1675" s="44"/>
      <c r="I1675" s="24" t="str">
        <f>原本!D1674</f>
        <v>GUCCI</v>
      </c>
      <c r="J1675" s="25" t="str">
        <f>原本!E1674</f>
        <v>バッグ</v>
      </c>
      <c r="K1675" s="25" t="str">
        <f>原本!G1674</f>
        <v>トートバッグ　GGキャンバス</v>
      </c>
      <c r="L1675" s="26">
        <f t="shared" si="133"/>
        <v>173</v>
      </c>
      <c r="M1675" s="26" t="s">
        <v>0</v>
      </c>
      <c r="N1675" s="26">
        <f t="shared" si="134"/>
        <v>1</v>
      </c>
    </row>
    <row r="1676" spans="1:14" ht="31.5" customHeight="1" x14ac:dyDescent="0.45">
      <c r="A1676" s="6" t="str">
        <f t="shared" si="130"/>
        <v>173-2</v>
      </c>
      <c r="B1676" s="6" t="str">
        <f t="shared" si="131"/>
        <v>173-2</v>
      </c>
      <c r="C1676" s="21">
        <f>原本!A1675</f>
        <v>173</v>
      </c>
      <c r="D1676" s="22" t="s">
        <v>9</v>
      </c>
      <c r="E1676" s="23">
        <f>原本!B1675</f>
        <v>2</v>
      </c>
      <c r="F1676" s="21">
        <f>原本!C1675</f>
        <v>0</v>
      </c>
      <c r="G1676" s="21" t="str">
        <f t="shared" si="132"/>
        <v>173-2</v>
      </c>
      <c r="H1676" s="44"/>
      <c r="I1676" s="24" t="str">
        <f>原本!D1675</f>
        <v>GUCCI</v>
      </c>
      <c r="J1676" s="25" t="str">
        <f>原本!E1675</f>
        <v>バッグ</v>
      </c>
      <c r="K1676" s="25" t="str">
        <f>原本!G1675</f>
        <v>ショルダーバッグ　バンブー　GGキャンバス</v>
      </c>
      <c r="L1676" s="26">
        <f t="shared" si="133"/>
        <v>173</v>
      </c>
      <c r="M1676" s="26" t="s">
        <v>0</v>
      </c>
      <c r="N1676" s="26">
        <f t="shared" si="134"/>
        <v>2</v>
      </c>
    </row>
    <row r="1677" spans="1:14" ht="31.5" customHeight="1" x14ac:dyDescent="0.45">
      <c r="A1677" s="6" t="str">
        <f t="shared" si="130"/>
        <v>173-3</v>
      </c>
      <c r="B1677" s="6" t="str">
        <f t="shared" si="131"/>
        <v>173-3</v>
      </c>
      <c r="C1677" s="21">
        <f>原本!A1676</f>
        <v>173</v>
      </c>
      <c r="D1677" s="22" t="s">
        <v>9</v>
      </c>
      <c r="E1677" s="23">
        <f>原本!B1676</f>
        <v>3</v>
      </c>
      <c r="F1677" s="21">
        <f>原本!C1676</f>
        <v>0</v>
      </c>
      <c r="G1677" s="21" t="str">
        <f t="shared" si="132"/>
        <v>173-3</v>
      </c>
      <c r="H1677" s="44"/>
      <c r="I1677" s="24" t="str">
        <f>原本!D1676</f>
        <v>GUCCI</v>
      </c>
      <c r="J1677" s="25" t="str">
        <f>原本!E1676</f>
        <v>バッグ</v>
      </c>
      <c r="K1677" s="25" t="str">
        <f>原本!G1676</f>
        <v>ビジネスバッグ　2WAY　GGスプリーム/付属品:ストラップ、カデナ、キー、クロシェット</v>
      </c>
      <c r="L1677" s="26">
        <f t="shared" si="133"/>
        <v>173</v>
      </c>
      <c r="M1677" s="26" t="s">
        <v>0</v>
      </c>
      <c r="N1677" s="26">
        <f t="shared" si="134"/>
        <v>3</v>
      </c>
    </row>
    <row r="1678" spans="1:14" ht="31.5" customHeight="1" x14ac:dyDescent="0.45">
      <c r="A1678" s="6" t="str">
        <f t="shared" si="130"/>
        <v>173-4</v>
      </c>
      <c r="B1678" s="6" t="str">
        <f t="shared" si="131"/>
        <v>173-4</v>
      </c>
      <c r="C1678" s="21">
        <f>原本!A1677</f>
        <v>173</v>
      </c>
      <c r="D1678" s="22" t="s">
        <v>9</v>
      </c>
      <c r="E1678" s="23">
        <f>原本!B1677</f>
        <v>4</v>
      </c>
      <c r="F1678" s="21">
        <f>原本!C1677</f>
        <v>0</v>
      </c>
      <c r="G1678" s="21" t="str">
        <f t="shared" si="132"/>
        <v>173-4</v>
      </c>
      <c r="H1678" s="44"/>
      <c r="I1678" s="24" t="str">
        <f>原本!D1677</f>
        <v>GUCCI</v>
      </c>
      <c r="J1678" s="25" t="str">
        <f>原本!E1677</f>
        <v>バッグ</v>
      </c>
      <c r="K1678" s="25" t="str">
        <f>原本!G1677</f>
        <v>ショルダーバッグ　マイクロGG　パテント</v>
      </c>
      <c r="L1678" s="26">
        <f t="shared" si="133"/>
        <v>173</v>
      </c>
      <c r="M1678" s="26" t="s">
        <v>0</v>
      </c>
      <c r="N1678" s="26">
        <f t="shared" si="134"/>
        <v>4</v>
      </c>
    </row>
    <row r="1679" spans="1:14" ht="31.5" customHeight="1" x14ac:dyDescent="0.45">
      <c r="A1679" s="6" t="str">
        <f t="shared" si="130"/>
        <v>173-5</v>
      </c>
      <c r="B1679" s="6" t="str">
        <f t="shared" si="131"/>
        <v>173-5</v>
      </c>
      <c r="C1679" s="21">
        <f>原本!A1678</f>
        <v>173</v>
      </c>
      <c r="D1679" s="22" t="s">
        <v>9</v>
      </c>
      <c r="E1679" s="23">
        <f>原本!B1678</f>
        <v>5</v>
      </c>
      <c r="F1679" s="21">
        <f>原本!C1678</f>
        <v>0</v>
      </c>
      <c r="G1679" s="21" t="str">
        <f t="shared" si="132"/>
        <v>173-5</v>
      </c>
      <c r="H1679" s="44"/>
      <c r="I1679" s="24" t="str">
        <f>原本!D1678</f>
        <v>GUCCI</v>
      </c>
      <c r="J1679" s="25" t="str">
        <f>原本!E1678</f>
        <v>小物</v>
      </c>
      <c r="K1679" s="25" t="str">
        <f>原本!G1678</f>
        <v>ラウンドファスナー長財布　シェリーライン　タイガ/付属品:箱、袋</v>
      </c>
      <c r="L1679" s="26">
        <f t="shared" si="133"/>
        <v>173</v>
      </c>
      <c r="M1679" s="26" t="s">
        <v>0</v>
      </c>
      <c r="N1679" s="26">
        <f t="shared" si="134"/>
        <v>5</v>
      </c>
    </row>
    <row r="1680" spans="1:14" ht="31.5" customHeight="1" x14ac:dyDescent="0.45">
      <c r="A1680" s="6" t="str">
        <f t="shared" si="130"/>
        <v>173-6</v>
      </c>
      <c r="B1680" s="6" t="str">
        <f t="shared" si="131"/>
        <v>173-6</v>
      </c>
      <c r="C1680" s="21">
        <f>原本!A1679</f>
        <v>173</v>
      </c>
      <c r="D1680" s="22" t="s">
        <v>9</v>
      </c>
      <c r="E1680" s="23">
        <f>原本!B1679</f>
        <v>6</v>
      </c>
      <c r="F1680" s="21">
        <f>原本!C1679</f>
        <v>0</v>
      </c>
      <c r="G1680" s="21" t="str">
        <f t="shared" si="132"/>
        <v>173-6</v>
      </c>
      <c r="H1680" s="44"/>
      <c r="I1680" s="24" t="str">
        <f>原本!D1679</f>
        <v>GUCCI</v>
      </c>
      <c r="J1680" s="25" t="str">
        <f>原本!E1679</f>
        <v>小物</v>
      </c>
      <c r="K1680" s="25" t="str">
        <f>原本!G1679</f>
        <v>ラウンドファスナー長財布　GGマーモント/付属品:箱、袋</v>
      </c>
      <c r="L1680" s="26">
        <f t="shared" si="133"/>
        <v>173</v>
      </c>
      <c r="M1680" s="26" t="s">
        <v>0</v>
      </c>
      <c r="N1680" s="26">
        <f t="shared" si="134"/>
        <v>6</v>
      </c>
    </row>
    <row r="1681" spans="1:14" ht="31.5" customHeight="1" x14ac:dyDescent="0.45">
      <c r="A1681" s="6" t="str">
        <f t="shared" si="130"/>
        <v>173-7</v>
      </c>
      <c r="B1681" s="6" t="str">
        <f t="shared" si="131"/>
        <v>173-7</v>
      </c>
      <c r="C1681" s="21">
        <f>原本!A1680</f>
        <v>173</v>
      </c>
      <c r="D1681" s="22" t="s">
        <v>9</v>
      </c>
      <c r="E1681" s="23">
        <f>原本!B1680</f>
        <v>7</v>
      </c>
      <c r="F1681" s="21">
        <f>原本!C1680</f>
        <v>0</v>
      </c>
      <c r="G1681" s="21" t="str">
        <f t="shared" si="132"/>
        <v>173-7</v>
      </c>
      <c r="H1681" s="44"/>
      <c r="I1681" s="24" t="str">
        <f>原本!D1680</f>
        <v>GUCCI</v>
      </c>
      <c r="J1681" s="25" t="str">
        <f>原本!E1680</f>
        <v>小物</v>
      </c>
      <c r="K1681" s="25" t="str">
        <f>原本!G1680</f>
        <v>Wホック長財布　シェリーライン/付属品:箱、袋</v>
      </c>
      <c r="L1681" s="26">
        <f t="shared" si="133"/>
        <v>173</v>
      </c>
      <c r="M1681" s="26" t="s">
        <v>0</v>
      </c>
      <c r="N1681" s="26">
        <f t="shared" si="134"/>
        <v>7</v>
      </c>
    </row>
    <row r="1682" spans="1:14" ht="31.5" customHeight="1" x14ac:dyDescent="0.45">
      <c r="A1682" s="6" t="str">
        <f t="shared" si="130"/>
        <v>173-8</v>
      </c>
      <c r="B1682" s="6" t="str">
        <f t="shared" si="131"/>
        <v>173-8</v>
      </c>
      <c r="C1682" s="21">
        <f>原本!A1681</f>
        <v>173</v>
      </c>
      <c r="D1682" s="22" t="s">
        <v>9</v>
      </c>
      <c r="E1682" s="23">
        <f>原本!B1681</f>
        <v>8</v>
      </c>
      <c r="F1682" s="21">
        <f>原本!C1681</f>
        <v>0</v>
      </c>
      <c r="G1682" s="21" t="str">
        <f t="shared" si="132"/>
        <v>173-8</v>
      </c>
      <c r="H1682" s="44"/>
      <c r="I1682" s="24" t="str">
        <f>原本!D1681</f>
        <v>GUCCI</v>
      </c>
      <c r="J1682" s="25" t="str">
        <f>原本!E1681</f>
        <v>小物</v>
      </c>
      <c r="K1682" s="25" t="str">
        <f>原本!G1681</f>
        <v>ラウンドファスナー長財布　シマ</v>
      </c>
      <c r="L1682" s="26">
        <f t="shared" si="133"/>
        <v>173</v>
      </c>
      <c r="M1682" s="26" t="s">
        <v>0</v>
      </c>
      <c r="N1682" s="26">
        <f t="shared" si="134"/>
        <v>8</v>
      </c>
    </row>
    <row r="1683" spans="1:14" ht="31.5" customHeight="1" x14ac:dyDescent="0.45">
      <c r="A1683" s="6" t="str">
        <f t="shared" si="130"/>
        <v>173-9</v>
      </c>
      <c r="B1683" s="6" t="str">
        <f t="shared" si="131"/>
        <v>173-9</v>
      </c>
      <c r="C1683" s="21">
        <f>原本!A1682</f>
        <v>173</v>
      </c>
      <c r="D1683" s="22" t="s">
        <v>9</v>
      </c>
      <c r="E1683" s="23">
        <f>原本!B1682</f>
        <v>9</v>
      </c>
      <c r="F1683" s="21">
        <f>原本!C1682</f>
        <v>0</v>
      </c>
      <c r="G1683" s="21" t="str">
        <f t="shared" si="132"/>
        <v>173-9</v>
      </c>
      <c r="H1683" s="44"/>
      <c r="I1683" s="24" t="str">
        <f>原本!D1682</f>
        <v>GUCCI</v>
      </c>
      <c r="J1683" s="25" t="str">
        <f>原本!E1682</f>
        <v>小物</v>
      </c>
      <c r="K1683" s="25" t="str">
        <f>原本!G1682</f>
        <v>ラウンドファスナー長財布　GGインプリメ</v>
      </c>
      <c r="L1683" s="26">
        <f t="shared" si="133"/>
        <v>173</v>
      </c>
      <c r="M1683" s="26" t="s">
        <v>0</v>
      </c>
      <c r="N1683" s="26">
        <f t="shared" si="134"/>
        <v>9</v>
      </c>
    </row>
    <row r="1684" spans="1:14" ht="31.5" customHeight="1" x14ac:dyDescent="0.45">
      <c r="A1684" s="6" t="str">
        <f t="shared" si="130"/>
        <v>173-10</v>
      </c>
      <c r="B1684" s="6" t="str">
        <f t="shared" si="131"/>
        <v>173-10</v>
      </c>
      <c r="C1684" s="21">
        <f>原本!A1683</f>
        <v>173</v>
      </c>
      <c r="D1684" s="22" t="s">
        <v>9</v>
      </c>
      <c r="E1684" s="23">
        <f>原本!B1683</f>
        <v>10</v>
      </c>
      <c r="F1684" s="21">
        <f>原本!C1683</f>
        <v>0</v>
      </c>
      <c r="G1684" s="21" t="str">
        <f t="shared" si="132"/>
        <v>173-10</v>
      </c>
      <c r="H1684" s="44"/>
      <c r="I1684" s="24" t="str">
        <f>原本!D1683</f>
        <v>GUCCI</v>
      </c>
      <c r="J1684" s="25" t="str">
        <f>原本!E1683</f>
        <v>小物</v>
      </c>
      <c r="K1684" s="25" t="str">
        <f>原本!G1683</f>
        <v>ラウンドファスナー長財布　GGキャンバス</v>
      </c>
      <c r="L1684" s="26">
        <f t="shared" si="133"/>
        <v>173</v>
      </c>
      <c r="M1684" s="26" t="s">
        <v>0</v>
      </c>
      <c r="N1684" s="26">
        <f t="shared" si="134"/>
        <v>10</v>
      </c>
    </row>
    <row r="1685" spans="1:14" ht="31.5" customHeight="1" x14ac:dyDescent="0.45">
      <c r="A1685" s="6" t="str">
        <f t="shared" si="130"/>
        <v>174-1</v>
      </c>
      <c r="B1685" s="6" t="str">
        <f t="shared" si="131"/>
        <v>174-1</v>
      </c>
      <c r="C1685" s="21">
        <f>原本!A1684</f>
        <v>174</v>
      </c>
      <c r="D1685" s="22" t="s">
        <v>9</v>
      </c>
      <c r="E1685" s="23">
        <f>原本!B1684</f>
        <v>1</v>
      </c>
      <c r="F1685" s="21">
        <f>原本!C1684</f>
        <v>0</v>
      </c>
      <c r="G1685" s="21" t="str">
        <f t="shared" si="132"/>
        <v>174-1</v>
      </c>
      <c r="H1685" s="44"/>
      <c r="I1685" s="24" t="str">
        <f>原本!D1684</f>
        <v>CHANEL</v>
      </c>
      <c r="J1685" s="25" t="str">
        <f>原本!E1684</f>
        <v>バッグ</v>
      </c>
      <c r="K1685" s="25" t="str">
        <f>原本!G1684</f>
        <v>【別展】/マトラッセ/付属品:箱,保存袋</v>
      </c>
      <c r="L1685" s="26">
        <f t="shared" si="133"/>
        <v>174</v>
      </c>
      <c r="M1685" s="26" t="s">
        <v>0</v>
      </c>
      <c r="N1685" s="26">
        <f t="shared" si="134"/>
        <v>1</v>
      </c>
    </row>
    <row r="1686" spans="1:14" ht="31.5" customHeight="1" x14ac:dyDescent="0.45">
      <c r="A1686" s="6" t="str">
        <f t="shared" si="130"/>
        <v>174-2</v>
      </c>
      <c r="B1686" s="6" t="str">
        <f t="shared" si="131"/>
        <v>174-2</v>
      </c>
      <c r="C1686" s="21">
        <f>原本!A1685</f>
        <v>174</v>
      </c>
      <c r="D1686" s="22" t="s">
        <v>9</v>
      </c>
      <c r="E1686" s="23">
        <f>原本!B1685</f>
        <v>2</v>
      </c>
      <c r="F1686" s="21">
        <f>原本!C1685</f>
        <v>0</v>
      </c>
      <c r="G1686" s="21" t="str">
        <f t="shared" si="132"/>
        <v>174-2</v>
      </c>
      <c r="H1686" s="44"/>
      <c r="I1686" s="24" t="str">
        <f>原本!D1685</f>
        <v>CHANEL</v>
      </c>
      <c r="J1686" s="25" t="str">
        <f>原本!E1685</f>
        <v>小物</v>
      </c>
      <c r="K1686" s="25" t="str">
        <f>原本!G1685</f>
        <v>長財布/マトラッセ</v>
      </c>
      <c r="L1686" s="26">
        <f t="shared" si="133"/>
        <v>174</v>
      </c>
      <c r="M1686" s="26" t="s">
        <v>0</v>
      </c>
      <c r="N1686" s="26">
        <f t="shared" si="134"/>
        <v>2</v>
      </c>
    </row>
    <row r="1687" spans="1:14" ht="31.5" customHeight="1" x14ac:dyDescent="0.45">
      <c r="A1687" s="6" t="str">
        <f t="shared" si="130"/>
        <v>174-3</v>
      </c>
      <c r="B1687" s="6" t="str">
        <f t="shared" si="131"/>
        <v>174-3</v>
      </c>
      <c r="C1687" s="21">
        <f>原本!A1686</f>
        <v>174</v>
      </c>
      <c r="D1687" s="22" t="s">
        <v>9</v>
      </c>
      <c r="E1687" s="23">
        <f>原本!B1686</f>
        <v>3</v>
      </c>
      <c r="F1687" s="21">
        <f>原本!C1686</f>
        <v>0</v>
      </c>
      <c r="G1687" s="21" t="str">
        <f t="shared" si="132"/>
        <v>174-3</v>
      </c>
      <c r="H1687" s="44"/>
      <c r="I1687" s="24" t="str">
        <f>原本!D1686</f>
        <v>CHANEL</v>
      </c>
      <c r="J1687" s="25" t="str">
        <f>原本!E1686</f>
        <v>小物</v>
      </c>
      <c r="K1687" s="25" t="str">
        <f>原本!G1686</f>
        <v>長財布/マトラッセ</v>
      </c>
      <c r="L1687" s="26">
        <f t="shared" si="133"/>
        <v>174</v>
      </c>
      <c r="M1687" s="26" t="s">
        <v>0</v>
      </c>
      <c r="N1687" s="26">
        <f t="shared" si="134"/>
        <v>3</v>
      </c>
    </row>
    <row r="1688" spans="1:14" ht="31.5" customHeight="1" x14ac:dyDescent="0.45">
      <c r="A1688" s="6" t="str">
        <f t="shared" si="130"/>
        <v>174-4</v>
      </c>
      <c r="B1688" s="6" t="str">
        <f t="shared" si="131"/>
        <v>174-4</v>
      </c>
      <c r="C1688" s="21">
        <f>原本!A1687</f>
        <v>174</v>
      </c>
      <c r="D1688" s="22" t="s">
        <v>9</v>
      </c>
      <c r="E1688" s="23">
        <f>原本!B1687</f>
        <v>4</v>
      </c>
      <c r="F1688" s="21">
        <f>原本!C1687</f>
        <v>0</v>
      </c>
      <c r="G1688" s="21" t="str">
        <f t="shared" si="132"/>
        <v>174-4</v>
      </c>
      <c r="H1688" s="44"/>
      <c r="I1688" s="24" t="str">
        <f>原本!D1687</f>
        <v>LOUIS VUITTON</v>
      </c>
      <c r="J1688" s="25" t="str">
        <f>原本!E1687</f>
        <v>小物</v>
      </c>
      <c r="K1688" s="25" t="str">
        <f>原本!G1687</f>
        <v>ジッピーウォレット　M80958</v>
      </c>
      <c r="L1688" s="26">
        <f t="shared" si="133"/>
        <v>174</v>
      </c>
      <c r="M1688" s="26" t="s">
        <v>0</v>
      </c>
      <c r="N1688" s="26">
        <f t="shared" si="134"/>
        <v>4</v>
      </c>
    </row>
    <row r="1689" spans="1:14" ht="31.5" customHeight="1" x14ac:dyDescent="0.45">
      <c r="A1689" s="6" t="str">
        <f t="shared" si="130"/>
        <v>174-5</v>
      </c>
      <c r="B1689" s="6" t="str">
        <f t="shared" si="131"/>
        <v>174-5</v>
      </c>
      <c r="C1689" s="21">
        <f>原本!A1688</f>
        <v>174</v>
      </c>
      <c r="D1689" s="22" t="s">
        <v>9</v>
      </c>
      <c r="E1689" s="23">
        <f>原本!B1688</f>
        <v>5</v>
      </c>
      <c r="F1689" s="21">
        <f>原本!C1688</f>
        <v>0</v>
      </c>
      <c r="G1689" s="21" t="str">
        <f t="shared" si="132"/>
        <v>174-5</v>
      </c>
      <c r="H1689" s="44"/>
      <c r="I1689" s="24" t="str">
        <f>原本!D1688</f>
        <v>LOUIS VUITTON</v>
      </c>
      <c r="J1689" s="25" t="str">
        <f>原本!E1688</f>
        <v>小物</v>
      </c>
      <c r="K1689" s="25" t="str">
        <f>原本!G1688</f>
        <v>ジッピーウォレット　N41661</v>
      </c>
      <c r="L1689" s="26">
        <f t="shared" si="133"/>
        <v>174</v>
      </c>
      <c r="M1689" s="26" t="s">
        <v>0</v>
      </c>
      <c r="N1689" s="26">
        <f t="shared" si="134"/>
        <v>5</v>
      </c>
    </row>
    <row r="1690" spans="1:14" ht="31.5" customHeight="1" x14ac:dyDescent="0.45">
      <c r="A1690" s="6" t="str">
        <f t="shared" si="130"/>
        <v>174-6</v>
      </c>
      <c r="B1690" s="6" t="str">
        <f t="shared" si="131"/>
        <v>174-6</v>
      </c>
      <c r="C1690" s="21">
        <f>原本!A1689</f>
        <v>174</v>
      </c>
      <c r="D1690" s="22" t="s">
        <v>9</v>
      </c>
      <c r="E1690" s="23">
        <f>原本!B1689</f>
        <v>6</v>
      </c>
      <c r="F1690" s="21">
        <f>原本!C1689</f>
        <v>0</v>
      </c>
      <c r="G1690" s="21" t="str">
        <f t="shared" si="132"/>
        <v>174-6</v>
      </c>
      <c r="H1690" s="44"/>
      <c r="I1690" s="24" t="str">
        <f>原本!D1689</f>
        <v>LOUIS VUITTON</v>
      </c>
      <c r="J1690" s="25" t="str">
        <f>原本!E1689</f>
        <v>小物</v>
      </c>
      <c r="K1690" s="25" t="str">
        <f>原本!G1689</f>
        <v>ポシェットポルトモネクレディ　M61725/付属品:箱</v>
      </c>
      <c r="L1690" s="26">
        <f t="shared" si="133"/>
        <v>174</v>
      </c>
      <c r="M1690" s="26" t="s">
        <v>0</v>
      </c>
      <c r="N1690" s="26">
        <f t="shared" si="134"/>
        <v>6</v>
      </c>
    </row>
    <row r="1691" spans="1:14" ht="31.5" customHeight="1" x14ac:dyDescent="0.45">
      <c r="A1691" s="6" t="str">
        <f t="shared" si="130"/>
        <v>174-7</v>
      </c>
      <c r="B1691" s="6" t="str">
        <f t="shared" si="131"/>
        <v>174-7</v>
      </c>
      <c r="C1691" s="21">
        <f>原本!A1690</f>
        <v>174</v>
      </c>
      <c r="D1691" s="22" t="s">
        <v>9</v>
      </c>
      <c r="E1691" s="23">
        <f>原本!B1690</f>
        <v>7</v>
      </c>
      <c r="F1691" s="21">
        <f>原本!C1690</f>
        <v>0</v>
      </c>
      <c r="G1691" s="21" t="str">
        <f t="shared" si="132"/>
        <v>174-7</v>
      </c>
      <c r="H1691" s="44"/>
      <c r="I1691" s="24" t="str">
        <f>原本!D1690</f>
        <v>LOUIS VUITTON</v>
      </c>
      <c r="J1691" s="25" t="str">
        <f>原本!E1690</f>
        <v>小物</v>
      </c>
      <c r="K1691" s="25" t="str">
        <f>原本!G1690</f>
        <v>ポルトカルトクレディ　N60825/付属品:箱</v>
      </c>
      <c r="L1691" s="26">
        <f t="shared" si="133"/>
        <v>174</v>
      </c>
      <c r="M1691" s="26" t="s">
        <v>0</v>
      </c>
      <c r="N1691" s="26">
        <f t="shared" si="134"/>
        <v>7</v>
      </c>
    </row>
    <row r="1692" spans="1:14" ht="31.5" customHeight="1" x14ac:dyDescent="0.45">
      <c r="A1692" s="6" t="str">
        <f t="shared" si="130"/>
        <v>174-8</v>
      </c>
      <c r="B1692" s="6" t="str">
        <f t="shared" si="131"/>
        <v>174-8</v>
      </c>
      <c r="C1692" s="21">
        <f>原本!A1691</f>
        <v>174</v>
      </c>
      <c r="D1692" s="22" t="s">
        <v>9</v>
      </c>
      <c r="E1692" s="23">
        <f>原本!B1691</f>
        <v>8</v>
      </c>
      <c r="F1692" s="21">
        <f>原本!C1691</f>
        <v>0</v>
      </c>
      <c r="G1692" s="21" t="str">
        <f t="shared" si="132"/>
        <v>174-8</v>
      </c>
      <c r="H1692" s="44"/>
      <c r="I1692" s="24" t="str">
        <f>原本!D1691</f>
        <v>FENDI</v>
      </c>
      <c r="J1692" s="25" t="str">
        <f>原本!E1691</f>
        <v>小物</v>
      </c>
      <c r="K1692" s="25" t="str">
        <f>原本!G1691</f>
        <v>二つ折り/付属品:箱,保存袋</v>
      </c>
      <c r="L1692" s="26">
        <f t="shared" si="133"/>
        <v>174</v>
      </c>
      <c r="M1692" s="26" t="s">
        <v>0</v>
      </c>
      <c r="N1692" s="26">
        <f t="shared" si="134"/>
        <v>8</v>
      </c>
    </row>
    <row r="1693" spans="1:14" ht="31.5" customHeight="1" x14ac:dyDescent="0.45">
      <c r="A1693" s="6" t="str">
        <f t="shared" si="130"/>
        <v>174-9</v>
      </c>
      <c r="B1693" s="6" t="str">
        <f t="shared" si="131"/>
        <v>174-9</v>
      </c>
      <c r="C1693" s="21">
        <f>原本!A1692</f>
        <v>174</v>
      </c>
      <c r="D1693" s="22" t="s">
        <v>9</v>
      </c>
      <c r="E1693" s="23">
        <f>原本!B1692</f>
        <v>9</v>
      </c>
      <c r="F1693" s="21">
        <f>原本!C1692</f>
        <v>0</v>
      </c>
      <c r="G1693" s="21" t="str">
        <f t="shared" si="132"/>
        <v>174-9</v>
      </c>
      <c r="H1693" s="44"/>
      <c r="I1693" s="24" t="str">
        <f>原本!D1692</f>
        <v>FENDI</v>
      </c>
      <c r="J1693" s="25" t="str">
        <f>原本!E1692</f>
        <v>小物</v>
      </c>
      <c r="K1693" s="25" t="str">
        <f>原本!G1692</f>
        <v>二つ折り</v>
      </c>
      <c r="L1693" s="26">
        <f t="shared" si="133"/>
        <v>174</v>
      </c>
      <c r="M1693" s="26" t="s">
        <v>0</v>
      </c>
      <c r="N1693" s="26">
        <f t="shared" si="134"/>
        <v>9</v>
      </c>
    </row>
    <row r="1694" spans="1:14" ht="31.5" customHeight="1" x14ac:dyDescent="0.45">
      <c r="A1694" s="6" t="str">
        <f t="shared" si="130"/>
        <v>174-10</v>
      </c>
      <c r="B1694" s="6" t="str">
        <f t="shared" si="131"/>
        <v>174-10</v>
      </c>
      <c r="C1694" s="21">
        <f>原本!A1693</f>
        <v>174</v>
      </c>
      <c r="D1694" s="22" t="s">
        <v>9</v>
      </c>
      <c r="E1694" s="23">
        <f>原本!B1693</f>
        <v>10</v>
      </c>
      <c r="F1694" s="21">
        <f>原本!C1693</f>
        <v>0</v>
      </c>
      <c r="G1694" s="21" t="str">
        <f t="shared" si="132"/>
        <v>174-10</v>
      </c>
      <c r="H1694" s="44"/>
      <c r="I1694" s="24" t="str">
        <f>原本!D1693</f>
        <v>GUCCI</v>
      </c>
      <c r="J1694" s="25" t="str">
        <f>原本!E1693</f>
        <v>小物</v>
      </c>
      <c r="K1694" s="25" t="str">
        <f>原本!G1693</f>
        <v>長財布</v>
      </c>
      <c r="L1694" s="26">
        <f t="shared" si="133"/>
        <v>174</v>
      </c>
      <c r="M1694" s="26" t="s">
        <v>0</v>
      </c>
      <c r="N1694" s="26">
        <f t="shared" si="134"/>
        <v>10</v>
      </c>
    </row>
    <row r="1695" spans="1:14" ht="31.5" customHeight="1" x14ac:dyDescent="0.45">
      <c r="A1695" s="6" t="str">
        <f t="shared" si="130"/>
        <v>175-1</v>
      </c>
      <c r="B1695" s="6" t="str">
        <f t="shared" si="131"/>
        <v>175-1</v>
      </c>
      <c r="C1695" s="21">
        <f>原本!A1694</f>
        <v>175</v>
      </c>
      <c r="D1695" s="22" t="s">
        <v>9</v>
      </c>
      <c r="E1695" s="23">
        <f>原本!B1694</f>
        <v>1</v>
      </c>
      <c r="F1695" s="21">
        <f>原本!C1694</f>
        <v>0</v>
      </c>
      <c r="G1695" s="21" t="str">
        <f t="shared" si="132"/>
        <v>175-1</v>
      </c>
      <c r="H1695" s="44"/>
      <c r="I1695" s="24" t="str">
        <f>原本!D1694</f>
        <v>LOUIS VUITTON</v>
      </c>
      <c r="J1695" s="25" t="str">
        <f>原本!E1694</f>
        <v>バッグ</v>
      </c>
      <c r="K1695" s="25" t="str">
        <f>原本!G1694</f>
        <v xml:space="preserve">モノグラム ヴィバシテMM/M51164 AR0074 </v>
      </c>
      <c r="L1695" s="26">
        <f t="shared" si="133"/>
        <v>175</v>
      </c>
      <c r="M1695" s="26" t="s">
        <v>0</v>
      </c>
      <c r="N1695" s="26">
        <f t="shared" si="134"/>
        <v>1</v>
      </c>
    </row>
    <row r="1696" spans="1:14" ht="31.5" customHeight="1" x14ac:dyDescent="0.45">
      <c r="A1696" s="6" t="str">
        <f t="shared" si="130"/>
        <v>175-2</v>
      </c>
      <c r="B1696" s="6" t="str">
        <f t="shared" si="131"/>
        <v>175-2</v>
      </c>
      <c r="C1696" s="21">
        <f>原本!A1695</f>
        <v>175</v>
      </c>
      <c r="D1696" s="22" t="s">
        <v>9</v>
      </c>
      <c r="E1696" s="23">
        <f>原本!B1695</f>
        <v>2</v>
      </c>
      <c r="F1696" s="21">
        <f>原本!C1695</f>
        <v>0</v>
      </c>
      <c r="G1696" s="21" t="str">
        <f t="shared" si="132"/>
        <v>175-2</v>
      </c>
      <c r="H1696" s="44"/>
      <c r="I1696" s="24" t="str">
        <f>原本!D1695</f>
        <v>LOUIS VUITTON</v>
      </c>
      <c r="J1696" s="25" t="str">
        <f>原本!E1695</f>
        <v>バッグ</v>
      </c>
      <c r="K1696" s="25" t="str">
        <f>原本!G1695</f>
        <v>モノグラム パレルモPM/M40145 SR4029 /付属品:ストラップ</v>
      </c>
      <c r="L1696" s="26">
        <f t="shared" si="133"/>
        <v>175</v>
      </c>
      <c r="M1696" s="26" t="s">
        <v>0</v>
      </c>
      <c r="N1696" s="26">
        <f t="shared" si="134"/>
        <v>2</v>
      </c>
    </row>
    <row r="1697" spans="1:14" ht="31.5" customHeight="1" x14ac:dyDescent="0.45">
      <c r="A1697" s="6" t="str">
        <f t="shared" si="130"/>
        <v>175-3</v>
      </c>
      <c r="B1697" s="6" t="str">
        <f t="shared" si="131"/>
        <v>175-3</v>
      </c>
      <c r="C1697" s="21">
        <f>原本!A1696</f>
        <v>175</v>
      </c>
      <c r="D1697" s="22" t="s">
        <v>9</v>
      </c>
      <c r="E1697" s="23">
        <f>原本!B1696</f>
        <v>3</v>
      </c>
      <c r="F1697" s="21">
        <f>原本!C1696</f>
        <v>0</v>
      </c>
      <c r="G1697" s="21" t="str">
        <f t="shared" si="132"/>
        <v>175-3</v>
      </c>
      <c r="H1697" s="44"/>
      <c r="I1697" s="24" t="str">
        <f>原本!D1696</f>
        <v>LOUIS VUITTON</v>
      </c>
      <c r="J1697" s="25" t="str">
        <f>原本!E1696</f>
        <v>バッグ</v>
      </c>
      <c r="K1697" s="25" t="str">
        <f>原本!G1696</f>
        <v>モノグラム キーポルバンドリエール55/M41414 TH0966 /付属品:ストラップ</v>
      </c>
      <c r="L1697" s="26">
        <f t="shared" si="133"/>
        <v>175</v>
      </c>
      <c r="M1697" s="26" t="s">
        <v>0</v>
      </c>
      <c r="N1697" s="26">
        <f t="shared" si="134"/>
        <v>3</v>
      </c>
    </row>
    <row r="1698" spans="1:14" ht="31.5" customHeight="1" x14ac:dyDescent="0.45">
      <c r="A1698" s="6" t="str">
        <f t="shared" si="130"/>
        <v>175-4</v>
      </c>
      <c r="B1698" s="6" t="str">
        <f t="shared" si="131"/>
        <v>175-4</v>
      </c>
      <c r="C1698" s="21">
        <f>原本!A1697</f>
        <v>175</v>
      </c>
      <c r="D1698" s="22" t="s">
        <v>9</v>
      </c>
      <c r="E1698" s="23">
        <f>原本!B1697</f>
        <v>4</v>
      </c>
      <c r="F1698" s="21">
        <f>原本!C1697</f>
        <v>0</v>
      </c>
      <c r="G1698" s="21" t="str">
        <f t="shared" si="132"/>
        <v>175-4</v>
      </c>
      <c r="H1698" s="44"/>
      <c r="I1698" s="24" t="str">
        <f>原本!D1697</f>
        <v>LOUIS VUITTON</v>
      </c>
      <c r="J1698" s="25" t="str">
        <f>原本!E1697</f>
        <v>バッグ</v>
      </c>
      <c r="K1698" s="25" t="str">
        <f>原本!G1697</f>
        <v xml:space="preserve">モノグラム スピーディ30/M41526 AA0054 </v>
      </c>
      <c r="L1698" s="26">
        <f t="shared" si="133"/>
        <v>175</v>
      </c>
      <c r="M1698" s="26" t="s">
        <v>0</v>
      </c>
      <c r="N1698" s="26">
        <f t="shared" si="134"/>
        <v>4</v>
      </c>
    </row>
    <row r="1699" spans="1:14" ht="31.5" customHeight="1" x14ac:dyDescent="0.45">
      <c r="A1699" s="6" t="str">
        <f t="shared" si="130"/>
        <v>175-5</v>
      </c>
      <c r="B1699" s="6" t="str">
        <f t="shared" si="131"/>
        <v>175-5</v>
      </c>
      <c r="C1699" s="21">
        <f>原本!A1698</f>
        <v>175</v>
      </c>
      <c r="D1699" s="22" t="s">
        <v>9</v>
      </c>
      <c r="E1699" s="23">
        <f>原本!B1698</f>
        <v>5</v>
      </c>
      <c r="F1699" s="21">
        <f>原本!C1698</f>
        <v>0</v>
      </c>
      <c r="G1699" s="21" t="str">
        <f t="shared" si="132"/>
        <v>175-5</v>
      </c>
      <c r="H1699" s="44"/>
      <c r="I1699" s="24" t="str">
        <f>原本!D1698</f>
        <v>GUCCI</v>
      </c>
      <c r="J1699" s="25" t="str">
        <f>原本!E1698</f>
        <v>バッグ</v>
      </c>
      <c r="K1699" s="25" t="str">
        <f>原本!G1698</f>
        <v>インターロッキングG ソーホー 2WAYハンドバッグ ピンク/607722  /付属品:袋　ストラップ</v>
      </c>
      <c r="L1699" s="26">
        <f t="shared" si="133"/>
        <v>175</v>
      </c>
      <c r="M1699" s="26" t="s">
        <v>0</v>
      </c>
      <c r="N1699" s="26">
        <f t="shared" si="134"/>
        <v>5</v>
      </c>
    </row>
    <row r="1700" spans="1:14" ht="31.5" customHeight="1" x14ac:dyDescent="0.45">
      <c r="A1700" s="6" t="str">
        <f t="shared" si="130"/>
        <v>175-6</v>
      </c>
      <c r="B1700" s="6" t="str">
        <f t="shared" si="131"/>
        <v>175-6</v>
      </c>
      <c r="C1700" s="21">
        <f>原本!A1699</f>
        <v>175</v>
      </c>
      <c r="D1700" s="22" t="s">
        <v>9</v>
      </c>
      <c r="E1700" s="23">
        <f>原本!B1699</f>
        <v>6</v>
      </c>
      <c r="F1700" s="21">
        <f>原本!C1699</f>
        <v>0</v>
      </c>
      <c r="G1700" s="21" t="str">
        <f t="shared" si="132"/>
        <v>175-6</v>
      </c>
      <c r="H1700" s="44"/>
      <c r="I1700" s="24" t="str">
        <f>原本!D1699</f>
        <v>GUCCI</v>
      </c>
      <c r="J1700" s="25" t="str">
        <f>原本!E1699</f>
        <v>バッグ</v>
      </c>
      <c r="K1700" s="25" t="str">
        <f>原本!G1699</f>
        <v>ジャンボGG ベルトバッグ ブラック/696031  /付属品:袋</v>
      </c>
      <c r="L1700" s="26">
        <f t="shared" si="133"/>
        <v>175</v>
      </c>
      <c r="M1700" s="26" t="s">
        <v>0</v>
      </c>
      <c r="N1700" s="26">
        <f t="shared" si="134"/>
        <v>6</v>
      </c>
    </row>
    <row r="1701" spans="1:14" ht="31.5" customHeight="1" x14ac:dyDescent="0.45">
      <c r="A1701" s="6" t="str">
        <f t="shared" si="130"/>
        <v>175-7</v>
      </c>
      <c r="B1701" s="6" t="str">
        <f t="shared" si="131"/>
        <v>175-7</v>
      </c>
      <c r="C1701" s="21">
        <f>原本!A1700</f>
        <v>175</v>
      </c>
      <c r="D1701" s="22" t="s">
        <v>9</v>
      </c>
      <c r="E1701" s="23">
        <f>原本!B1700</f>
        <v>7</v>
      </c>
      <c r="F1701" s="21">
        <f>原本!C1700</f>
        <v>0</v>
      </c>
      <c r="G1701" s="21" t="str">
        <f t="shared" si="132"/>
        <v>175-7</v>
      </c>
      <c r="H1701" s="44"/>
      <c r="I1701" s="24" t="str">
        <f>原本!D1700</f>
        <v>LOUIS VUITTON</v>
      </c>
      <c r="J1701" s="25" t="str">
        <f>原本!E1700</f>
        <v>バッグ</v>
      </c>
      <c r="K1701" s="25" t="str">
        <f>原本!G1700</f>
        <v xml:space="preserve">ダミエ ネヴァーフルPM/N41359 SD4102 </v>
      </c>
      <c r="L1701" s="26">
        <f t="shared" si="133"/>
        <v>175</v>
      </c>
      <c r="M1701" s="26" t="s">
        <v>0</v>
      </c>
      <c r="N1701" s="26">
        <f t="shared" si="134"/>
        <v>7</v>
      </c>
    </row>
    <row r="1702" spans="1:14" ht="31.5" customHeight="1" x14ac:dyDescent="0.45">
      <c r="A1702" s="6" t="str">
        <f t="shared" si="130"/>
        <v>175-8</v>
      </c>
      <c r="B1702" s="6" t="str">
        <f t="shared" si="131"/>
        <v>175-8</v>
      </c>
      <c r="C1702" s="21">
        <f>原本!A1701</f>
        <v>175</v>
      </c>
      <c r="D1702" s="22" t="s">
        <v>9</v>
      </c>
      <c r="E1702" s="23">
        <f>原本!B1701</f>
        <v>8</v>
      </c>
      <c r="F1702" s="21">
        <f>原本!C1701</f>
        <v>0</v>
      </c>
      <c r="G1702" s="21" t="str">
        <f t="shared" si="132"/>
        <v>175-8</v>
      </c>
      <c r="H1702" s="44"/>
      <c r="I1702" s="24" t="str">
        <f>原本!D1701</f>
        <v>GUCCI</v>
      </c>
      <c r="J1702" s="25" t="str">
        <f>原本!E1701</f>
        <v>バッグ</v>
      </c>
      <c r="K1702" s="25" t="str">
        <f>原本!G1701</f>
        <v>GGスプリーム リュックサック/429020  /付属品:袋</v>
      </c>
      <c r="L1702" s="26">
        <f t="shared" si="133"/>
        <v>175</v>
      </c>
      <c r="M1702" s="26" t="s">
        <v>0</v>
      </c>
      <c r="N1702" s="26">
        <f t="shared" si="134"/>
        <v>8</v>
      </c>
    </row>
    <row r="1703" spans="1:14" ht="31.5" customHeight="1" x14ac:dyDescent="0.45">
      <c r="A1703" s="6" t="str">
        <f t="shared" si="130"/>
        <v>175-9</v>
      </c>
      <c r="B1703" s="6" t="str">
        <f t="shared" si="131"/>
        <v>175-9</v>
      </c>
      <c r="C1703" s="21">
        <f>原本!A1702</f>
        <v>175</v>
      </c>
      <c r="D1703" s="22" t="s">
        <v>9</v>
      </c>
      <c r="E1703" s="23">
        <f>原本!B1702</f>
        <v>9</v>
      </c>
      <c r="F1703" s="21">
        <f>原本!C1702</f>
        <v>0</v>
      </c>
      <c r="G1703" s="21" t="str">
        <f t="shared" si="132"/>
        <v>175-9</v>
      </c>
      <c r="H1703" s="44"/>
      <c r="I1703" s="24" t="str">
        <f>原本!D1702</f>
        <v>GUCCI</v>
      </c>
      <c r="J1703" s="25" t="str">
        <f>原本!E1702</f>
        <v>バッグ</v>
      </c>
      <c r="K1703" s="25" t="str">
        <f>原本!G1702</f>
        <v xml:space="preserve">GGスプリーム ボディバッグ ネイビー/233269  </v>
      </c>
      <c r="L1703" s="26">
        <f t="shared" si="133"/>
        <v>175</v>
      </c>
      <c r="M1703" s="26" t="s">
        <v>0</v>
      </c>
      <c r="N1703" s="26">
        <f t="shared" si="134"/>
        <v>9</v>
      </c>
    </row>
    <row r="1704" spans="1:14" ht="31.5" customHeight="1" x14ac:dyDescent="0.45">
      <c r="A1704" s="6" t="str">
        <f t="shared" si="130"/>
        <v>175-10</v>
      </c>
      <c r="B1704" s="6" t="str">
        <f t="shared" si="131"/>
        <v>175-10</v>
      </c>
      <c r="C1704" s="21">
        <f>原本!A1703</f>
        <v>175</v>
      </c>
      <c r="D1704" s="22" t="s">
        <v>9</v>
      </c>
      <c r="E1704" s="23">
        <f>原本!B1703</f>
        <v>10</v>
      </c>
      <c r="F1704" s="21">
        <f>原本!C1703</f>
        <v>0</v>
      </c>
      <c r="G1704" s="21" t="str">
        <f t="shared" si="132"/>
        <v>175-10</v>
      </c>
      <c r="H1704" s="44"/>
      <c r="I1704" s="24" t="str">
        <f>原本!D1703</f>
        <v>GUCCI</v>
      </c>
      <c r="J1704" s="25" t="str">
        <f>原本!E1703</f>
        <v>バッグ</v>
      </c>
      <c r="K1704" s="25" t="str">
        <f>原本!G1703</f>
        <v>インターロッキングG ソーホー フリンジショルダーバッグ ブラック/308364  /付属品:箱 袋</v>
      </c>
      <c r="L1704" s="26">
        <f t="shared" si="133"/>
        <v>175</v>
      </c>
      <c r="M1704" s="26" t="s">
        <v>0</v>
      </c>
      <c r="N1704" s="26">
        <f t="shared" si="134"/>
        <v>10</v>
      </c>
    </row>
    <row r="1705" spans="1:14" ht="31.5" customHeight="1" x14ac:dyDescent="0.45">
      <c r="A1705" s="6" t="str">
        <f t="shared" si="130"/>
        <v>176-1</v>
      </c>
      <c r="B1705" s="6" t="str">
        <f t="shared" si="131"/>
        <v>176-1</v>
      </c>
      <c r="C1705" s="21">
        <f>原本!A1704</f>
        <v>176</v>
      </c>
      <c r="D1705" s="22" t="s">
        <v>9</v>
      </c>
      <c r="E1705" s="23">
        <f>原本!B1704</f>
        <v>1</v>
      </c>
      <c r="F1705" s="21">
        <f>原本!C1704</f>
        <v>0</v>
      </c>
      <c r="G1705" s="21" t="str">
        <f t="shared" si="132"/>
        <v>176-1</v>
      </c>
      <c r="H1705" s="44"/>
      <c r="I1705" s="24" t="str">
        <f>原本!D1704</f>
        <v>LOUIS VUITTON</v>
      </c>
      <c r="J1705" s="25" t="str">
        <f>原本!E1704</f>
        <v>バッグ</v>
      </c>
      <c r="K1705" s="25" t="str">
        <f>原本!G1704</f>
        <v>トロカデロ</v>
      </c>
      <c r="L1705" s="26">
        <f t="shared" si="133"/>
        <v>176</v>
      </c>
      <c r="M1705" s="26" t="s">
        <v>0</v>
      </c>
      <c r="N1705" s="26">
        <f t="shared" si="134"/>
        <v>1</v>
      </c>
    </row>
    <row r="1706" spans="1:14" ht="31.5" customHeight="1" x14ac:dyDescent="0.45">
      <c r="A1706" s="6" t="str">
        <f t="shared" si="130"/>
        <v>176-2</v>
      </c>
      <c r="B1706" s="6" t="str">
        <f t="shared" si="131"/>
        <v>176-2</v>
      </c>
      <c r="C1706" s="21">
        <f>原本!A1705</f>
        <v>176</v>
      </c>
      <c r="D1706" s="22" t="s">
        <v>9</v>
      </c>
      <c r="E1706" s="23">
        <f>原本!B1705</f>
        <v>2</v>
      </c>
      <c r="F1706" s="21">
        <f>原本!C1705</f>
        <v>0</v>
      </c>
      <c r="G1706" s="21" t="str">
        <f t="shared" si="132"/>
        <v>176-2</v>
      </c>
      <c r="H1706" s="44"/>
      <c r="I1706" s="24" t="str">
        <f>原本!D1705</f>
        <v>LOUIS VUITTON</v>
      </c>
      <c r="J1706" s="25" t="str">
        <f>原本!E1705</f>
        <v>バッグ</v>
      </c>
      <c r="K1706" s="25" t="str">
        <f>原本!G1705</f>
        <v>ポシェットボスフォール</v>
      </c>
      <c r="L1706" s="26">
        <f t="shared" si="133"/>
        <v>176</v>
      </c>
      <c r="M1706" s="26" t="s">
        <v>0</v>
      </c>
      <c r="N1706" s="26">
        <f t="shared" si="134"/>
        <v>2</v>
      </c>
    </row>
    <row r="1707" spans="1:14" ht="31.5" customHeight="1" x14ac:dyDescent="0.45">
      <c r="A1707" s="6" t="str">
        <f t="shared" si="130"/>
        <v>176-3</v>
      </c>
      <c r="B1707" s="6" t="str">
        <f t="shared" si="131"/>
        <v>176-3</v>
      </c>
      <c r="C1707" s="21">
        <f>原本!A1706</f>
        <v>176</v>
      </c>
      <c r="D1707" s="22" t="s">
        <v>9</v>
      </c>
      <c r="E1707" s="23">
        <f>原本!B1706</f>
        <v>3</v>
      </c>
      <c r="F1707" s="21">
        <f>原本!C1706</f>
        <v>0</v>
      </c>
      <c r="G1707" s="21" t="str">
        <f t="shared" si="132"/>
        <v>176-3</v>
      </c>
      <c r="H1707" s="44"/>
      <c r="I1707" s="24" t="str">
        <f>原本!D1706</f>
        <v>LOUIS VUITTON</v>
      </c>
      <c r="J1707" s="25" t="str">
        <f>原本!E1706</f>
        <v>バッグ</v>
      </c>
      <c r="K1707" s="25" t="str">
        <f>原本!G1706</f>
        <v>メッセンジャーボスフォールGM/付属品:袋</v>
      </c>
      <c r="L1707" s="26">
        <f t="shared" si="133"/>
        <v>176</v>
      </c>
      <c r="M1707" s="26" t="s">
        <v>0</v>
      </c>
      <c r="N1707" s="26">
        <f t="shared" si="134"/>
        <v>3</v>
      </c>
    </row>
    <row r="1708" spans="1:14" ht="31.5" customHeight="1" x14ac:dyDescent="0.45">
      <c r="A1708" s="6" t="str">
        <f t="shared" si="130"/>
        <v>176-4</v>
      </c>
      <c r="B1708" s="6" t="str">
        <f t="shared" si="131"/>
        <v>176-4</v>
      </c>
      <c r="C1708" s="21">
        <f>原本!A1707</f>
        <v>176</v>
      </c>
      <c r="D1708" s="22" t="s">
        <v>9</v>
      </c>
      <c r="E1708" s="23">
        <f>原本!B1707</f>
        <v>4</v>
      </c>
      <c r="F1708" s="21">
        <f>原本!C1707</f>
        <v>0</v>
      </c>
      <c r="G1708" s="21" t="str">
        <f t="shared" si="132"/>
        <v>176-4</v>
      </c>
      <c r="H1708" s="44"/>
      <c r="I1708" s="24" t="str">
        <f>原本!D1707</f>
        <v>LOUIS VUITTON</v>
      </c>
      <c r="J1708" s="25" t="str">
        <f>原本!E1707</f>
        <v>バッグ</v>
      </c>
      <c r="K1708" s="25" t="str">
        <f>原本!G1707</f>
        <v>ブロワ</v>
      </c>
      <c r="L1708" s="26">
        <f t="shared" si="133"/>
        <v>176</v>
      </c>
      <c r="M1708" s="26" t="s">
        <v>0</v>
      </c>
      <c r="N1708" s="26">
        <f t="shared" si="134"/>
        <v>4</v>
      </c>
    </row>
    <row r="1709" spans="1:14" ht="31.5" customHeight="1" x14ac:dyDescent="0.45">
      <c r="A1709" s="6" t="str">
        <f t="shared" si="130"/>
        <v>176-5</v>
      </c>
      <c r="B1709" s="6" t="str">
        <f t="shared" si="131"/>
        <v>176-5</v>
      </c>
      <c r="C1709" s="21">
        <f>原本!A1708</f>
        <v>176</v>
      </c>
      <c r="D1709" s="22" t="s">
        <v>9</v>
      </c>
      <c r="E1709" s="23">
        <f>原本!B1708</f>
        <v>5</v>
      </c>
      <c r="F1709" s="21">
        <f>原本!C1708</f>
        <v>0</v>
      </c>
      <c r="G1709" s="21" t="str">
        <f t="shared" si="132"/>
        <v>176-5</v>
      </c>
      <c r="H1709" s="44"/>
      <c r="I1709" s="24" t="str">
        <f>原本!D1708</f>
        <v>LOUIS VUITTON</v>
      </c>
      <c r="J1709" s="25" t="str">
        <f>原本!E1708</f>
        <v>バッグ</v>
      </c>
      <c r="K1709" s="25" t="str">
        <f>原本!G1708</f>
        <v>バティニョールオリゾンタル</v>
      </c>
      <c r="L1709" s="26">
        <f t="shared" si="133"/>
        <v>176</v>
      </c>
      <c r="M1709" s="26" t="s">
        <v>0</v>
      </c>
      <c r="N1709" s="26">
        <f t="shared" si="134"/>
        <v>5</v>
      </c>
    </row>
    <row r="1710" spans="1:14" ht="31.5" customHeight="1" x14ac:dyDescent="0.45">
      <c r="A1710" s="6" t="str">
        <f t="shared" si="130"/>
        <v>176-6</v>
      </c>
      <c r="B1710" s="6" t="str">
        <f t="shared" si="131"/>
        <v>176-6</v>
      </c>
      <c r="C1710" s="21">
        <f>原本!A1709</f>
        <v>176</v>
      </c>
      <c r="D1710" s="22" t="s">
        <v>9</v>
      </c>
      <c r="E1710" s="23">
        <f>原本!B1709</f>
        <v>6</v>
      </c>
      <c r="F1710" s="21">
        <f>原本!C1709</f>
        <v>0</v>
      </c>
      <c r="G1710" s="21" t="str">
        <f t="shared" si="132"/>
        <v>176-6</v>
      </c>
      <c r="H1710" s="44"/>
      <c r="I1710" s="24" t="str">
        <f>原本!D1709</f>
        <v>LOUIS VUITTON</v>
      </c>
      <c r="J1710" s="25" t="str">
        <f>原本!E1709</f>
        <v>バッグ</v>
      </c>
      <c r="K1710" s="25" t="str">
        <f>原本!G1709</f>
        <v>モンスリGM/付属品:袋</v>
      </c>
      <c r="L1710" s="26">
        <f t="shared" si="133"/>
        <v>176</v>
      </c>
      <c r="M1710" s="26" t="s">
        <v>0</v>
      </c>
      <c r="N1710" s="26">
        <f t="shared" si="134"/>
        <v>6</v>
      </c>
    </row>
    <row r="1711" spans="1:14" ht="31.5" customHeight="1" x14ac:dyDescent="0.45">
      <c r="A1711" s="6" t="str">
        <f t="shared" si="130"/>
        <v>176-7</v>
      </c>
      <c r="B1711" s="6" t="str">
        <f t="shared" si="131"/>
        <v>176-7</v>
      </c>
      <c r="C1711" s="21">
        <f>原本!A1710</f>
        <v>176</v>
      </c>
      <c r="D1711" s="22" t="s">
        <v>9</v>
      </c>
      <c r="E1711" s="23">
        <f>原本!B1710</f>
        <v>7</v>
      </c>
      <c r="F1711" s="21">
        <f>原本!C1710</f>
        <v>0</v>
      </c>
      <c r="G1711" s="21" t="str">
        <f t="shared" si="132"/>
        <v>176-7</v>
      </c>
      <c r="H1711" s="44"/>
      <c r="I1711" s="24" t="str">
        <f>原本!D1710</f>
        <v>LOUIS VUITTON</v>
      </c>
      <c r="J1711" s="25" t="str">
        <f>原本!E1710</f>
        <v>バッグ</v>
      </c>
      <c r="K1711" s="25" t="str">
        <f>原本!G1710</f>
        <v>ソミュール</v>
      </c>
      <c r="L1711" s="26">
        <f t="shared" si="133"/>
        <v>176</v>
      </c>
      <c r="M1711" s="26" t="s">
        <v>0</v>
      </c>
      <c r="N1711" s="26">
        <f t="shared" si="134"/>
        <v>7</v>
      </c>
    </row>
    <row r="1712" spans="1:14" ht="31.5" customHeight="1" x14ac:dyDescent="0.45">
      <c r="A1712" s="6" t="str">
        <f t="shared" si="130"/>
        <v>176-8</v>
      </c>
      <c r="B1712" s="6" t="str">
        <f t="shared" si="131"/>
        <v>176-8</v>
      </c>
      <c r="C1712" s="21">
        <f>原本!A1711</f>
        <v>176</v>
      </c>
      <c r="D1712" s="22" t="s">
        <v>9</v>
      </c>
      <c r="E1712" s="23">
        <f>原本!B1711</f>
        <v>8</v>
      </c>
      <c r="F1712" s="21">
        <f>原本!C1711</f>
        <v>0</v>
      </c>
      <c r="G1712" s="21" t="str">
        <f t="shared" si="132"/>
        <v>176-8</v>
      </c>
      <c r="H1712" s="44"/>
      <c r="I1712" s="24" t="str">
        <f>原本!D1711</f>
        <v>LOUIS VUITTON</v>
      </c>
      <c r="J1712" s="25" t="str">
        <f>原本!E1711</f>
        <v>バッグ</v>
      </c>
      <c r="K1712" s="25" t="str">
        <f>原本!G1711</f>
        <v>バティニョールヴェルティカル</v>
      </c>
      <c r="L1712" s="26">
        <f t="shared" si="133"/>
        <v>176</v>
      </c>
      <c r="M1712" s="26" t="s">
        <v>0</v>
      </c>
      <c r="N1712" s="26">
        <f t="shared" si="134"/>
        <v>8</v>
      </c>
    </row>
    <row r="1713" spans="1:14" ht="31.5" customHeight="1" x14ac:dyDescent="0.45">
      <c r="A1713" s="6" t="str">
        <f t="shared" si="130"/>
        <v>176-9</v>
      </c>
      <c r="B1713" s="6" t="str">
        <f t="shared" si="131"/>
        <v>176-9</v>
      </c>
      <c r="C1713" s="21">
        <f>原本!A1712</f>
        <v>176</v>
      </c>
      <c r="D1713" s="22" t="s">
        <v>9</v>
      </c>
      <c r="E1713" s="23">
        <f>原本!B1712</f>
        <v>9</v>
      </c>
      <c r="F1713" s="21">
        <f>原本!C1712</f>
        <v>0</v>
      </c>
      <c r="G1713" s="21" t="str">
        <f t="shared" si="132"/>
        <v>176-9</v>
      </c>
      <c r="H1713" s="44"/>
      <c r="I1713" s="24" t="str">
        <f>原本!D1712</f>
        <v>LOUIS VUITTON</v>
      </c>
      <c r="J1713" s="25" t="str">
        <f>原本!E1712</f>
        <v>バッグ</v>
      </c>
      <c r="K1713" s="25" t="str">
        <f>原本!G1712</f>
        <v>ビバリーGM</v>
      </c>
      <c r="L1713" s="26">
        <f t="shared" si="133"/>
        <v>176</v>
      </c>
      <c r="M1713" s="26" t="s">
        <v>0</v>
      </c>
      <c r="N1713" s="26">
        <f t="shared" si="134"/>
        <v>9</v>
      </c>
    </row>
    <row r="1714" spans="1:14" ht="31.5" customHeight="1" x14ac:dyDescent="0.45">
      <c r="A1714" s="6" t="str">
        <f t="shared" si="130"/>
        <v>176-10</v>
      </c>
      <c r="B1714" s="6" t="str">
        <f t="shared" si="131"/>
        <v>176-10</v>
      </c>
      <c r="C1714" s="21">
        <f>原本!A1713</f>
        <v>176</v>
      </c>
      <c r="D1714" s="22" t="s">
        <v>9</v>
      </c>
      <c r="E1714" s="23">
        <f>原本!B1713</f>
        <v>10</v>
      </c>
      <c r="F1714" s="21">
        <f>原本!C1713</f>
        <v>0</v>
      </c>
      <c r="G1714" s="21" t="str">
        <f t="shared" si="132"/>
        <v>176-10</v>
      </c>
      <c r="H1714" s="44"/>
      <c r="I1714" s="24" t="str">
        <f>原本!D1713</f>
        <v>LOUIS VUITTON</v>
      </c>
      <c r="J1714" s="25" t="str">
        <f>原本!E1713</f>
        <v>バッグ</v>
      </c>
      <c r="K1714" s="25" t="str">
        <f>原本!G1713</f>
        <v>マルリーバンドリエール</v>
      </c>
      <c r="L1714" s="26">
        <f t="shared" si="133"/>
        <v>176</v>
      </c>
      <c r="M1714" s="26" t="s">
        <v>0</v>
      </c>
      <c r="N1714" s="26">
        <f t="shared" si="134"/>
        <v>10</v>
      </c>
    </row>
    <row r="1715" spans="1:14" ht="31.5" customHeight="1" x14ac:dyDescent="0.45">
      <c r="A1715" s="6" t="str">
        <f t="shared" si="130"/>
        <v>177-1</v>
      </c>
      <c r="B1715" s="6" t="str">
        <f t="shared" si="131"/>
        <v>177-1</v>
      </c>
      <c r="C1715" s="21">
        <f>原本!A1714</f>
        <v>177</v>
      </c>
      <c r="D1715" s="22" t="s">
        <v>9</v>
      </c>
      <c r="E1715" s="23">
        <f>原本!B1714</f>
        <v>1</v>
      </c>
      <c r="F1715" s="21">
        <f>原本!C1714</f>
        <v>0</v>
      </c>
      <c r="G1715" s="21" t="str">
        <f t="shared" si="132"/>
        <v>177-1</v>
      </c>
      <c r="H1715" s="44"/>
      <c r="I1715" s="24" t="str">
        <f>原本!D1714</f>
        <v>LOUIS VUITTON</v>
      </c>
      <c r="J1715" s="25" t="str">
        <f>原本!E1714</f>
        <v>バッグ</v>
      </c>
      <c r="K1715" s="25" t="str">
        <f>原本!G1714</f>
        <v>【別展】トリヨン・ヴェリージップトート/☆M54147 RFID確認済 /付属品:☆ストラップ・クロシェット・鍵・カデナ</v>
      </c>
      <c r="L1715" s="26">
        <f t="shared" si="133"/>
        <v>177</v>
      </c>
      <c r="M1715" s="26" t="s">
        <v>0</v>
      </c>
      <c r="N1715" s="26">
        <f t="shared" si="134"/>
        <v>1</v>
      </c>
    </row>
    <row r="1716" spans="1:14" ht="31.5" customHeight="1" x14ac:dyDescent="0.45">
      <c r="A1716" s="6" t="str">
        <f t="shared" si="130"/>
        <v>177-2</v>
      </c>
      <c r="B1716" s="6" t="str">
        <f t="shared" si="131"/>
        <v>177-2</v>
      </c>
      <c r="C1716" s="21">
        <f>原本!A1715</f>
        <v>177</v>
      </c>
      <c r="D1716" s="22" t="s">
        <v>9</v>
      </c>
      <c r="E1716" s="23">
        <f>原本!B1715</f>
        <v>2</v>
      </c>
      <c r="F1716" s="21">
        <f>原本!C1715</f>
        <v>0</v>
      </c>
      <c r="G1716" s="21" t="str">
        <f t="shared" si="132"/>
        <v>177-2</v>
      </c>
      <c r="H1716" s="44"/>
      <c r="I1716" s="24" t="str">
        <f>原本!D1715</f>
        <v>LOUIS VUITTON</v>
      </c>
      <c r="J1716" s="25" t="str">
        <f>原本!E1715</f>
        <v>バッグ</v>
      </c>
      <c r="K1716" s="25" t="str">
        <f>原本!G1715</f>
        <v>【別展】スティーブンスプラウス・レオパード ・スピーディ３０/☆M97396 FL4112 /付属品:☆ネームタグ</v>
      </c>
      <c r="L1716" s="26">
        <f t="shared" si="133"/>
        <v>177</v>
      </c>
      <c r="M1716" s="26" t="s">
        <v>0</v>
      </c>
      <c r="N1716" s="26">
        <f t="shared" si="134"/>
        <v>2</v>
      </c>
    </row>
    <row r="1717" spans="1:14" ht="31.5" customHeight="1" x14ac:dyDescent="0.45">
      <c r="A1717" s="6" t="str">
        <f t="shared" si="130"/>
        <v>177-3</v>
      </c>
      <c r="B1717" s="6" t="str">
        <f t="shared" si="131"/>
        <v>177-3</v>
      </c>
      <c r="C1717" s="21">
        <f>原本!A1716</f>
        <v>177</v>
      </c>
      <c r="D1717" s="22" t="s">
        <v>9</v>
      </c>
      <c r="E1717" s="23">
        <f>原本!B1716</f>
        <v>3</v>
      </c>
      <c r="F1717" s="21">
        <f>原本!C1716</f>
        <v>0</v>
      </c>
      <c r="G1717" s="21" t="str">
        <f t="shared" si="132"/>
        <v>177-3</v>
      </c>
      <c r="H1717" s="44"/>
      <c r="I1717" s="24" t="str">
        <f>原本!D1716</f>
        <v>LOUIS VUITTON</v>
      </c>
      <c r="J1717" s="25" t="str">
        <f>原本!E1716</f>
        <v>バッグ</v>
      </c>
      <c r="K1717" s="25" t="str">
        <f>原本!G1716</f>
        <v>アンプラント・スピーディバンドリエール２５・シトリン/☆M41030 AH1104 /付属品:☆ストラップ・クロシェット・鍵・カデナ</v>
      </c>
      <c r="L1717" s="26">
        <f t="shared" si="133"/>
        <v>177</v>
      </c>
      <c r="M1717" s="26" t="s">
        <v>0</v>
      </c>
      <c r="N1717" s="26">
        <f t="shared" si="134"/>
        <v>3</v>
      </c>
    </row>
    <row r="1718" spans="1:14" ht="31.5" customHeight="1" x14ac:dyDescent="0.45">
      <c r="A1718" s="6" t="str">
        <f t="shared" si="130"/>
        <v>177-4</v>
      </c>
      <c r="B1718" s="6" t="str">
        <f t="shared" si="131"/>
        <v>177-4</v>
      </c>
      <c r="C1718" s="21">
        <f>原本!A1717</f>
        <v>177</v>
      </c>
      <c r="D1718" s="22" t="s">
        <v>9</v>
      </c>
      <c r="E1718" s="23">
        <f>原本!B1717</f>
        <v>4</v>
      </c>
      <c r="F1718" s="21">
        <f>原本!C1717</f>
        <v>0</v>
      </c>
      <c r="G1718" s="21" t="str">
        <f t="shared" si="132"/>
        <v>177-4</v>
      </c>
      <c r="H1718" s="44"/>
      <c r="I1718" s="24" t="str">
        <f>原本!D1717</f>
        <v>LOUIS VUITTON</v>
      </c>
      <c r="J1718" s="25" t="str">
        <f>原本!E1717</f>
        <v>バッグ</v>
      </c>
      <c r="K1718" s="25" t="str">
        <f>原本!G1717</f>
        <v>アンプラント・スピーディバンドリエール２５・オロール/☆M40764 SP1193 /付属品:☆ストラップ・クロシェット</v>
      </c>
      <c r="L1718" s="26">
        <f t="shared" si="133"/>
        <v>177</v>
      </c>
      <c r="M1718" s="26" t="s">
        <v>0</v>
      </c>
      <c r="N1718" s="26">
        <f t="shared" si="134"/>
        <v>4</v>
      </c>
    </row>
    <row r="1719" spans="1:14" ht="31.5" customHeight="1" x14ac:dyDescent="0.45">
      <c r="A1719" s="6" t="str">
        <f t="shared" si="130"/>
        <v>177-5</v>
      </c>
      <c r="B1719" s="6" t="str">
        <f t="shared" si="131"/>
        <v>177-5</v>
      </c>
      <c r="C1719" s="21">
        <f>原本!A1718</f>
        <v>177</v>
      </c>
      <c r="D1719" s="22" t="s">
        <v>9</v>
      </c>
      <c r="E1719" s="23">
        <f>原本!B1718</f>
        <v>5</v>
      </c>
      <c r="F1719" s="21">
        <f>原本!C1718</f>
        <v>0</v>
      </c>
      <c r="G1719" s="21" t="str">
        <f t="shared" si="132"/>
        <v>177-5</v>
      </c>
      <c r="H1719" s="44"/>
      <c r="I1719" s="24" t="str">
        <f>原本!D1718</f>
        <v>LOUIS VUITTON</v>
      </c>
      <c r="J1719" s="25" t="str">
        <f>原本!E1718</f>
        <v>バッグ</v>
      </c>
      <c r="K1719" s="25" t="str">
        <f>原本!G1718</f>
        <v>ダミエファセット・スピーディキューブ・ジョーヌ/☆M48902  FL0153  /付属品:☆ストラップ・クロシェット・鍵・カデナ</v>
      </c>
      <c r="L1719" s="26">
        <f t="shared" si="133"/>
        <v>177</v>
      </c>
      <c r="M1719" s="26" t="s">
        <v>0</v>
      </c>
      <c r="N1719" s="26">
        <f t="shared" si="134"/>
        <v>5</v>
      </c>
    </row>
    <row r="1720" spans="1:14" ht="31.5" customHeight="1" x14ac:dyDescent="0.45">
      <c r="A1720" s="6" t="str">
        <f t="shared" si="130"/>
        <v>177-6</v>
      </c>
      <c r="B1720" s="6" t="str">
        <f t="shared" si="131"/>
        <v>177-6</v>
      </c>
      <c r="C1720" s="21">
        <f>原本!A1719</f>
        <v>177</v>
      </c>
      <c r="D1720" s="22" t="s">
        <v>9</v>
      </c>
      <c r="E1720" s="23">
        <f>原本!B1719</f>
        <v>6</v>
      </c>
      <c r="F1720" s="21">
        <f>原本!C1719</f>
        <v>0</v>
      </c>
      <c r="G1720" s="21" t="str">
        <f t="shared" si="132"/>
        <v>177-6</v>
      </c>
      <c r="H1720" s="44"/>
      <c r="I1720" s="24" t="str">
        <f>原本!D1719</f>
        <v>LOUIS VUITTON</v>
      </c>
      <c r="J1720" s="25" t="str">
        <f>原本!E1719</f>
        <v>バッグ</v>
      </c>
      <c r="K1720" s="25" t="str">
        <f>原本!G1719</f>
        <v>【別展】モノグラムファシナション・ロックイットBB・ノワール/☆M40604  TJ2191 /付属品:☆ポワニエ・チャーム・袋</v>
      </c>
      <c r="L1720" s="26">
        <f t="shared" si="133"/>
        <v>177</v>
      </c>
      <c r="M1720" s="26" t="s">
        <v>0</v>
      </c>
      <c r="N1720" s="26">
        <f t="shared" si="134"/>
        <v>6</v>
      </c>
    </row>
    <row r="1721" spans="1:14" ht="31.5" customHeight="1" x14ac:dyDescent="0.45">
      <c r="A1721" s="6" t="str">
        <f t="shared" si="130"/>
        <v>177-7</v>
      </c>
      <c r="B1721" s="6" t="str">
        <f t="shared" si="131"/>
        <v>177-7</v>
      </c>
      <c r="C1721" s="21">
        <f>原本!A1720</f>
        <v>177</v>
      </c>
      <c r="D1721" s="22" t="s">
        <v>9</v>
      </c>
      <c r="E1721" s="23">
        <f>原本!B1720</f>
        <v>7</v>
      </c>
      <c r="F1721" s="21">
        <f>原本!C1720</f>
        <v>0</v>
      </c>
      <c r="G1721" s="21" t="str">
        <f t="shared" si="132"/>
        <v>177-7</v>
      </c>
      <c r="H1721" s="44"/>
      <c r="I1721" s="24" t="str">
        <f>原本!D1720</f>
        <v>LOUIS VUITTON</v>
      </c>
      <c r="J1721" s="25" t="str">
        <f>原本!E1720</f>
        <v>バッグ</v>
      </c>
      <c r="K1721" s="25" t="str">
        <f>原本!G1720</f>
        <v xml:space="preserve">【別展】マヒナ・ネオＬ・サーブル/☆M93979 SP5018 </v>
      </c>
      <c r="L1721" s="26">
        <f t="shared" si="133"/>
        <v>177</v>
      </c>
      <c r="M1721" s="26" t="s">
        <v>0</v>
      </c>
      <c r="N1721" s="26">
        <f t="shared" si="134"/>
        <v>7</v>
      </c>
    </row>
    <row r="1722" spans="1:14" ht="31.5" customHeight="1" x14ac:dyDescent="0.45">
      <c r="A1722" s="6" t="str">
        <f t="shared" si="130"/>
        <v>177-8</v>
      </c>
      <c r="B1722" s="6" t="str">
        <f t="shared" si="131"/>
        <v>177-8</v>
      </c>
      <c r="C1722" s="21">
        <f>原本!A1721</f>
        <v>177</v>
      </c>
      <c r="D1722" s="22" t="s">
        <v>9</v>
      </c>
      <c r="E1722" s="23">
        <f>原本!B1721</f>
        <v>8</v>
      </c>
      <c r="F1722" s="21">
        <f>原本!C1721</f>
        <v>0</v>
      </c>
      <c r="G1722" s="21" t="str">
        <f t="shared" si="132"/>
        <v>177-8</v>
      </c>
      <c r="H1722" s="44"/>
      <c r="I1722" s="24" t="str">
        <f>原本!D1721</f>
        <v>LOUIS VUITTON</v>
      </c>
      <c r="J1722" s="25" t="str">
        <f>原本!E1721</f>
        <v>バッグ</v>
      </c>
      <c r="K1722" s="25" t="str">
        <f>原本!G1721</f>
        <v>【別展】モノグラムサテン・リトルパピヨン・ノワール/☆M92352 TH0062 ※中生地劣化無し/付属品:☆袋</v>
      </c>
      <c r="L1722" s="26">
        <f t="shared" si="133"/>
        <v>177</v>
      </c>
      <c r="M1722" s="26" t="s">
        <v>0</v>
      </c>
      <c r="N1722" s="26">
        <f t="shared" si="134"/>
        <v>8</v>
      </c>
    </row>
    <row r="1723" spans="1:14" ht="31.5" customHeight="1" x14ac:dyDescent="0.45">
      <c r="A1723" s="6" t="str">
        <f t="shared" si="130"/>
        <v>177-9</v>
      </c>
      <c r="B1723" s="6" t="str">
        <f t="shared" si="131"/>
        <v>177-9</v>
      </c>
      <c r="C1723" s="21">
        <f>原本!A1722</f>
        <v>177</v>
      </c>
      <c r="D1723" s="22" t="s">
        <v>9</v>
      </c>
      <c r="E1723" s="23">
        <f>原本!B1722</f>
        <v>9</v>
      </c>
      <c r="F1723" s="21">
        <f>原本!C1722</f>
        <v>0</v>
      </c>
      <c r="G1723" s="21" t="str">
        <f t="shared" si="132"/>
        <v>177-9</v>
      </c>
      <c r="H1723" s="44"/>
      <c r="I1723" s="24" t="str">
        <f>原本!D1722</f>
        <v>LOUIS VUITTON</v>
      </c>
      <c r="J1723" s="25" t="str">
        <f>原本!E1722</f>
        <v>バッグ</v>
      </c>
      <c r="K1723" s="25" t="str">
        <f>原本!G1722</f>
        <v xml:space="preserve">ジェアン・ボランティア/☆M80634  SP0092 </v>
      </c>
      <c r="L1723" s="26">
        <f t="shared" si="133"/>
        <v>177</v>
      </c>
      <c r="M1723" s="26" t="s">
        <v>0</v>
      </c>
      <c r="N1723" s="26">
        <f t="shared" si="134"/>
        <v>9</v>
      </c>
    </row>
    <row r="1724" spans="1:14" ht="31.5" customHeight="1" x14ac:dyDescent="0.45">
      <c r="A1724" s="6" t="str">
        <f t="shared" si="130"/>
        <v>177-10</v>
      </c>
      <c r="B1724" s="6" t="str">
        <f t="shared" si="131"/>
        <v>177-10</v>
      </c>
      <c r="C1724" s="21">
        <f>原本!A1723</f>
        <v>177</v>
      </c>
      <c r="D1724" s="22" t="s">
        <v>9</v>
      </c>
      <c r="E1724" s="23">
        <f>原本!B1723</f>
        <v>10</v>
      </c>
      <c r="F1724" s="21">
        <f>原本!C1723</f>
        <v>0</v>
      </c>
      <c r="G1724" s="21" t="str">
        <f t="shared" si="132"/>
        <v>177-10</v>
      </c>
      <c r="H1724" s="44"/>
      <c r="I1724" s="24" t="str">
        <f>原本!D1723</f>
        <v>LOUIS VUITTON</v>
      </c>
      <c r="J1724" s="25" t="str">
        <f>原本!E1723</f>
        <v>バッグ</v>
      </c>
      <c r="K1724" s="25" t="str">
        <f>原本!G1723</f>
        <v>モノグラムミニ・フランソワーズ・カーキ/☆M92209 SP0081 /付属品:☆ストラップ・袋</v>
      </c>
      <c r="L1724" s="26">
        <f t="shared" si="133"/>
        <v>177</v>
      </c>
      <c r="M1724" s="26" t="s">
        <v>0</v>
      </c>
      <c r="N1724" s="26">
        <f t="shared" si="134"/>
        <v>10</v>
      </c>
    </row>
    <row r="1725" spans="1:14" ht="31.5" customHeight="1" x14ac:dyDescent="0.45">
      <c r="A1725" s="6" t="str">
        <f t="shared" si="130"/>
        <v>178-1</v>
      </c>
      <c r="B1725" s="6" t="str">
        <f t="shared" si="131"/>
        <v>178-1</v>
      </c>
      <c r="C1725" s="21">
        <f>原本!A1724</f>
        <v>178</v>
      </c>
      <c r="D1725" s="22" t="s">
        <v>9</v>
      </c>
      <c r="E1725" s="23">
        <f>原本!B1724</f>
        <v>1</v>
      </c>
      <c r="F1725" s="21">
        <f>原本!C1724</f>
        <v>0</v>
      </c>
      <c r="G1725" s="21" t="str">
        <f t="shared" si="132"/>
        <v>178-1</v>
      </c>
      <c r="H1725" s="44"/>
      <c r="I1725" s="24" t="str">
        <f>原本!D1724</f>
        <v>PRADA</v>
      </c>
      <c r="J1725" s="25" t="str">
        <f>原本!E1724</f>
        <v>バッグ</v>
      </c>
      <c r="K1725" s="25" t="str">
        <f>原本!G1724</f>
        <v>ハンドバッグ/ﾌﾞﾗｯｸ</v>
      </c>
      <c r="L1725" s="26">
        <f t="shared" si="133"/>
        <v>178</v>
      </c>
      <c r="M1725" s="26" t="s">
        <v>0</v>
      </c>
      <c r="N1725" s="26">
        <f t="shared" si="134"/>
        <v>1</v>
      </c>
    </row>
    <row r="1726" spans="1:14" ht="31.5" customHeight="1" x14ac:dyDescent="0.45">
      <c r="A1726" s="6" t="str">
        <f t="shared" si="130"/>
        <v>178-2</v>
      </c>
      <c r="B1726" s="6" t="str">
        <f t="shared" si="131"/>
        <v>178-2</v>
      </c>
      <c r="C1726" s="21">
        <f>原本!A1725</f>
        <v>178</v>
      </c>
      <c r="D1726" s="22" t="s">
        <v>9</v>
      </c>
      <c r="E1726" s="23">
        <f>原本!B1725</f>
        <v>2</v>
      </c>
      <c r="F1726" s="21">
        <f>原本!C1725</f>
        <v>0</v>
      </c>
      <c r="G1726" s="21" t="str">
        <f t="shared" si="132"/>
        <v>178-2</v>
      </c>
      <c r="H1726" s="44"/>
      <c r="I1726" s="24" t="str">
        <f>原本!D1725</f>
        <v>THE ROW</v>
      </c>
      <c r="J1726" s="25" t="str">
        <f>原本!E1725</f>
        <v>バッグ</v>
      </c>
      <c r="K1726" s="25" t="str">
        <f>原本!G1725</f>
        <v>ハンドバッグ/ﾌﾞﾗｯｸ</v>
      </c>
      <c r="L1726" s="26">
        <f t="shared" si="133"/>
        <v>178</v>
      </c>
      <c r="M1726" s="26" t="s">
        <v>0</v>
      </c>
      <c r="N1726" s="26">
        <f t="shared" si="134"/>
        <v>2</v>
      </c>
    </row>
    <row r="1727" spans="1:14" ht="31.5" customHeight="1" x14ac:dyDescent="0.45">
      <c r="A1727" s="6" t="str">
        <f t="shared" si="130"/>
        <v>178-3</v>
      </c>
      <c r="B1727" s="6" t="str">
        <f t="shared" si="131"/>
        <v>178-3</v>
      </c>
      <c r="C1727" s="21">
        <f>原本!A1726</f>
        <v>178</v>
      </c>
      <c r="D1727" s="22" t="s">
        <v>9</v>
      </c>
      <c r="E1727" s="23">
        <f>原本!B1726</f>
        <v>3</v>
      </c>
      <c r="F1727" s="21">
        <f>原本!C1726</f>
        <v>0</v>
      </c>
      <c r="G1727" s="21" t="str">
        <f t="shared" si="132"/>
        <v>178-3</v>
      </c>
      <c r="H1727" s="44"/>
      <c r="I1727" s="24" t="str">
        <f>原本!D1726</f>
        <v>BALMAIN</v>
      </c>
      <c r="J1727" s="25" t="str">
        <f>原本!E1726</f>
        <v>バッグ</v>
      </c>
      <c r="K1727" s="25" t="str">
        <f>原本!G1726</f>
        <v>ハンドバッグ/ﾌﾞﾗｯｸ</v>
      </c>
      <c r="L1727" s="26">
        <f t="shared" si="133"/>
        <v>178</v>
      </c>
      <c r="M1727" s="26" t="s">
        <v>0</v>
      </c>
      <c r="N1727" s="26">
        <f t="shared" si="134"/>
        <v>3</v>
      </c>
    </row>
    <row r="1728" spans="1:14" ht="31.5" customHeight="1" x14ac:dyDescent="0.45">
      <c r="A1728" s="6" t="str">
        <f t="shared" si="130"/>
        <v>178-4</v>
      </c>
      <c r="B1728" s="6" t="str">
        <f t="shared" si="131"/>
        <v>178-4</v>
      </c>
      <c r="C1728" s="21">
        <f>原本!A1727</f>
        <v>178</v>
      </c>
      <c r="D1728" s="22" t="s">
        <v>9</v>
      </c>
      <c r="E1728" s="23">
        <f>原本!B1727</f>
        <v>4</v>
      </c>
      <c r="F1728" s="21">
        <f>原本!C1727</f>
        <v>0</v>
      </c>
      <c r="G1728" s="21" t="str">
        <f t="shared" si="132"/>
        <v>178-4</v>
      </c>
      <c r="H1728" s="44"/>
      <c r="I1728" s="24" t="str">
        <f>原本!D1727</f>
        <v>LOEWE</v>
      </c>
      <c r="J1728" s="25" t="str">
        <f>原本!E1727</f>
        <v>バッグ</v>
      </c>
      <c r="K1728" s="25" t="str">
        <f>原本!G1727</f>
        <v>トート/グレー/付属品:保存袋</v>
      </c>
      <c r="L1728" s="26">
        <f t="shared" si="133"/>
        <v>178</v>
      </c>
      <c r="M1728" s="26" t="s">
        <v>0</v>
      </c>
      <c r="N1728" s="26">
        <f t="shared" si="134"/>
        <v>4</v>
      </c>
    </row>
    <row r="1729" spans="1:14" ht="31.5" customHeight="1" x14ac:dyDescent="0.45">
      <c r="A1729" s="6" t="str">
        <f t="shared" si="130"/>
        <v>178-5</v>
      </c>
      <c r="B1729" s="6" t="str">
        <f t="shared" si="131"/>
        <v>178-5</v>
      </c>
      <c r="C1729" s="21">
        <f>原本!A1728</f>
        <v>178</v>
      </c>
      <c r="D1729" s="22" t="s">
        <v>9</v>
      </c>
      <c r="E1729" s="23">
        <f>原本!B1728</f>
        <v>5</v>
      </c>
      <c r="F1729" s="21">
        <f>原本!C1728</f>
        <v>0</v>
      </c>
      <c r="G1729" s="21" t="str">
        <f t="shared" si="132"/>
        <v>178-5</v>
      </c>
      <c r="H1729" s="44"/>
      <c r="I1729" s="24" t="str">
        <f>原本!D1728</f>
        <v>MONCLER</v>
      </c>
      <c r="J1729" s="25" t="str">
        <f>原本!E1728</f>
        <v>バッグ</v>
      </c>
      <c r="K1729" s="25" t="str">
        <f>原本!G1728</f>
        <v>ｼｮﾙﾀﾞｰ/ﾌﾞﾗｯｸ</v>
      </c>
      <c r="L1729" s="26">
        <f t="shared" si="133"/>
        <v>178</v>
      </c>
      <c r="M1729" s="26" t="s">
        <v>0</v>
      </c>
      <c r="N1729" s="26">
        <f t="shared" si="134"/>
        <v>5</v>
      </c>
    </row>
    <row r="1730" spans="1:14" ht="31.5" customHeight="1" x14ac:dyDescent="0.45">
      <c r="A1730" s="6" t="str">
        <f t="shared" si="130"/>
        <v>178-6</v>
      </c>
      <c r="B1730" s="6" t="str">
        <f t="shared" si="131"/>
        <v>178-6</v>
      </c>
      <c r="C1730" s="21">
        <f>原本!A1729</f>
        <v>178</v>
      </c>
      <c r="D1730" s="22" t="s">
        <v>9</v>
      </c>
      <c r="E1730" s="23">
        <f>原本!B1729</f>
        <v>6</v>
      </c>
      <c r="F1730" s="21">
        <f>原本!C1729</f>
        <v>0</v>
      </c>
      <c r="G1730" s="21" t="str">
        <f t="shared" si="132"/>
        <v>178-6</v>
      </c>
      <c r="H1730" s="44"/>
      <c r="I1730" s="24" t="str">
        <f>原本!D1729</f>
        <v>BALENCIAGA</v>
      </c>
      <c r="J1730" s="25" t="str">
        <f>原本!E1729</f>
        <v>バッグ</v>
      </c>
      <c r="K1730" s="25" t="str">
        <f>原本!G1729</f>
        <v>ウエストバッグ/ﾌﾞﾗｯｸ</v>
      </c>
      <c r="L1730" s="26">
        <f t="shared" si="133"/>
        <v>178</v>
      </c>
      <c r="M1730" s="26" t="s">
        <v>0</v>
      </c>
      <c r="N1730" s="26">
        <f t="shared" si="134"/>
        <v>6</v>
      </c>
    </row>
    <row r="1731" spans="1:14" ht="31.5" customHeight="1" x14ac:dyDescent="0.45">
      <c r="A1731" s="6" t="str">
        <f t="shared" si="130"/>
        <v>178-7</v>
      </c>
      <c r="B1731" s="6" t="str">
        <f t="shared" si="131"/>
        <v>178-7</v>
      </c>
      <c r="C1731" s="21">
        <f>原本!A1730</f>
        <v>178</v>
      </c>
      <c r="D1731" s="22" t="s">
        <v>9</v>
      </c>
      <c r="E1731" s="23">
        <f>原本!B1730</f>
        <v>7</v>
      </c>
      <c r="F1731" s="21">
        <f>原本!C1730</f>
        <v>0</v>
      </c>
      <c r="G1731" s="21" t="str">
        <f t="shared" si="132"/>
        <v>178-7</v>
      </c>
      <c r="H1731" s="44"/>
      <c r="I1731" s="24" t="str">
        <f>原本!D1730</f>
        <v>ISSEY MIYAKE</v>
      </c>
      <c r="J1731" s="25" t="str">
        <f>原本!E1730</f>
        <v>バッグ</v>
      </c>
      <c r="K1731" s="25" t="str">
        <f>原本!G1730</f>
        <v>ショルダー/ﾎﾜｲﾄ</v>
      </c>
      <c r="L1731" s="26">
        <f t="shared" si="133"/>
        <v>178</v>
      </c>
      <c r="M1731" s="26" t="s">
        <v>0</v>
      </c>
      <c r="N1731" s="26">
        <f t="shared" si="134"/>
        <v>7</v>
      </c>
    </row>
    <row r="1732" spans="1:14" ht="31.5" customHeight="1" x14ac:dyDescent="0.45">
      <c r="A1732" s="6" t="str">
        <f t="shared" si="130"/>
        <v>178-8</v>
      </c>
      <c r="B1732" s="6" t="str">
        <f t="shared" si="131"/>
        <v>178-8</v>
      </c>
      <c r="C1732" s="21">
        <f>原本!A1731</f>
        <v>178</v>
      </c>
      <c r="D1732" s="22" t="s">
        <v>9</v>
      </c>
      <c r="E1732" s="23">
        <f>原本!B1731</f>
        <v>8</v>
      </c>
      <c r="F1732" s="21">
        <f>原本!C1731</f>
        <v>0</v>
      </c>
      <c r="G1732" s="21" t="str">
        <f t="shared" si="132"/>
        <v>178-8</v>
      </c>
      <c r="H1732" s="44"/>
      <c r="I1732" s="24" t="str">
        <f>原本!D1731</f>
        <v>BURBERRY</v>
      </c>
      <c r="J1732" s="25" t="str">
        <f>原本!E1731</f>
        <v>バッグ</v>
      </c>
      <c r="K1732" s="25" t="str">
        <f>原本!G1731</f>
        <v>ショルダー/チェック柄</v>
      </c>
      <c r="L1732" s="26">
        <f t="shared" si="133"/>
        <v>178</v>
      </c>
      <c r="M1732" s="26" t="s">
        <v>0</v>
      </c>
      <c r="N1732" s="26">
        <f t="shared" si="134"/>
        <v>8</v>
      </c>
    </row>
    <row r="1733" spans="1:14" ht="31.5" customHeight="1" x14ac:dyDescent="0.45">
      <c r="A1733" s="6" t="str">
        <f t="shared" si="130"/>
        <v>178-9</v>
      </c>
      <c r="B1733" s="6" t="str">
        <f t="shared" si="131"/>
        <v>178-9</v>
      </c>
      <c r="C1733" s="21">
        <f>原本!A1732</f>
        <v>178</v>
      </c>
      <c r="D1733" s="22" t="s">
        <v>9</v>
      </c>
      <c r="E1733" s="23">
        <f>原本!B1732</f>
        <v>9</v>
      </c>
      <c r="F1733" s="21">
        <f>原本!C1732</f>
        <v>0</v>
      </c>
      <c r="G1733" s="21" t="str">
        <f t="shared" si="132"/>
        <v>178-9</v>
      </c>
      <c r="H1733" s="44"/>
      <c r="I1733" s="24" t="str">
        <f>原本!D1732</f>
        <v>Max Mara</v>
      </c>
      <c r="J1733" s="25" t="str">
        <f>原本!E1732</f>
        <v>バッグ</v>
      </c>
      <c r="K1733" s="25" t="str">
        <f>原本!G1732</f>
        <v>ﾁｪｰﾝｼｮﾙﾀﾞｰ/レオパード/付属品:保存袋</v>
      </c>
      <c r="L1733" s="26">
        <f t="shared" si="133"/>
        <v>178</v>
      </c>
      <c r="M1733" s="26" t="s">
        <v>0</v>
      </c>
      <c r="N1733" s="26">
        <f t="shared" si="134"/>
        <v>9</v>
      </c>
    </row>
    <row r="1734" spans="1:14" ht="31.5" customHeight="1" x14ac:dyDescent="0.45">
      <c r="A1734" s="6" t="str">
        <f t="shared" ref="A1734:A1797" si="135">$C$3&amp;B1734</f>
        <v>178-10</v>
      </c>
      <c r="B1734" s="6" t="str">
        <f t="shared" ref="B1734:B1797" si="136">C1734&amp;-E1734</f>
        <v>178-10</v>
      </c>
      <c r="C1734" s="21">
        <f>原本!A1733</f>
        <v>178</v>
      </c>
      <c r="D1734" s="22" t="s">
        <v>9</v>
      </c>
      <c r="E1734" s="23">
        <f>原本!B1733</f>
        <v>10</v>
      </c>
      <c r="F1734" s="21">
        <f>原本!C1733</f>
        <v>0</v>
      </c>
      <c r="G1734" s="21" t="str">
        <f t="shared" ref="G1734:G1797" si="137">C1734&amp;-E1734</f>
        <v>178-10</v>
      </c>
      <c r="H1734" s="44"/>
      <c r="I1734" s="24" t="str">
        <f>原本!D1733</f>
        <v>MM6</v>
      </c>
      <c r="J1734" s="25" t="str">
        <f>原本!E1733</f>
        <v>バッグ</v>
      </c>
      <c r="K1734" s="25" t="str">
        <f>原本!G1733</f>
        <v>２WAY/ﾌﾞﾗｯｸ/付属品:ストラップ</v>
      </c>
      <c r="L1734" s="26">
        <f t="shared" ref="L1734:L1797" si="138">C1734</f>
        <v>178</v>
      </c>
      <c r="M1734" s="26" t="s">
        <v>0</v>
      </c>
      <c r="N1734" s="26">
        <f t="shared" ref="N1734:N1797" si="139">E1734</f>
        <v>10</v>
      </c>
    </row>
    <row r="1735" spans="1:14" ht="31.5" customHeight="1" x14ac:dyDescent="0.45">
      <c r="A1735" s="6" t="str">
        <f t="shared" si="135"/>
        <v>179-1</v>
      </c>
      <c r="B1735" s="6" t="str">
        <f t="shared" si="136"/>
        <v>179-1</v>
      </c>
      <c r="C1735" s="21">
        <f>原本!A1734</f>
        <v>179</v>
      </c>
      <c r="D1735" s="22" t="s">
        <v>9</v>
      </c>
      <c r="E1735" s="23">
        <f>原本!B1734</f>
        <v>1</v>
      </c>
      <c r="F1735" s="21">
        <f>原本!C1734</f>
        <v>0</v>
      </c>
      <c r="G1735" s="21" t="str">
        <f t="shared" si="137"/>
        <v>179-1</v>
      </c>
      <c r="H1735" s="44"/>
      <c r="I1735" s="24" t="str">
        <f>原本!D1734</f>
        <v>CHANEL</v>
      </c>
      <c r="J1735" s="25" t="str">
        <f>原本!E1734</f>
        <v>バッグ</v>
      </c>
      <c r="K1735" s="25" t="str">
        <f>原本!G1734</f>
        <v xml:space="preserve"> ドーヴィルMM キャンバス チェーントートバッグ ピンク シルバー金具 20856551 20番台/付属品:カード　袋</v>
      </c>
      <c r="L1735" s="26">
        <f t="shared" si="138"/>
        <v>179</v>
      </c>
      <c r="M1735" s="26" t="s">
        <v>0</v>
      </c>
      <c r="N1735" s="26">
        <f t="shared" si="139"/>
        <v>1</v>
      </c>
    </row>
    <row r="1736" spans="1:14" ht="31.5" customHeight="1" x14ac:dyDescent="0.45">
      <c r="A1736" s="6" t="str">
        <f t="shared" si="135"/>
        <v>179-2</v>
      </c>
      <c r="B1736" s="6" t="str">
        <f t="shared" si="136"/>
        <v>179-2</v>
      </c>
      <c r="C1736" s="21">
        <f>原本!A1735</f>
        <v>179</v>
      </c>
      <c r="D1736" s="22" t="s">
        <v>9</v>
      </c>
      <c r="E1736" s="23">
        <f>原本!B1735</f>
        <v>2</v>
      </c>
      <c r="F1736" s="21">
        <f>原本!C1735</f>
        <v>0</v>
      </c>
      <c r="G1736" s="21" t="str">
        <f t="shared" si="137"/>
        <v>179-2</v>
      </c>
      <c r="H1736" s="44"/>
      <c r="I1736" s="24" t="str">
        <f>原本!D1735</f>
        <v>CHANEL</v>
      </c>
      <c r="J1736" s="25" t="str">
        <f>原本!E1735</f>
        <v>バッグ</v>
      </c>
      <c r="K1736" s="25" t="str">
        <f>原本!G1735</f>
        <v>デカココ　チェーントートバッグ　黒　ラムスキン　GD金具　3403232</v>
      </c>
      <c r="L1736" s="26">
        <f t="shared" si="138"/>
        <v>179</v>
      </c>
      <c r="M1736" s="26" t="s">
        <v>0</v>
      </c>
      <c r="N1736" s="26">
        <f t="shared" si="139"/>
        <v>2</v>
      </c>
    </row>
    <row r="1737" spans="1:14" ht="31.5" customHeight="1" x14ac:dyDescent="0.45">
      <c r="A1737" s="6" t="str">
        <f t="shared" si="135"/>
        <v>179-3</v>
      </c>
      <c r="B1737" s="6" t="str">
        <f t="shared" si="136"/>
        <v>179-3</v>
      </c>
      <c r="C1737" s="21">
        <f>原本!A1736</f>
        <v>179</v>
      </c>
      <c r="D1737" s="22" t="s">
        <v>9</v>
      </c>
      <c r="E1737" s="23">
        <f>原本!B1736</f>
        <v>3</v>
      </c>
      <c r="F1737" s="21">
        <f>原本!C1736</f>
        <v>0</v>
      </c>
      <c r="G1737" s="21" t="str">
        <f t="shared" si="137"/>
        <v>179-3</v>
      </c>
      <c r="H1737" s="44"/>
      <c r="I1737" s="24" t="str">
        <f>原本!D1736</f>
        <v>CHANEL</v>
      </c>
      <c r="J1737" s="25" t="str">
        <f>原本!E1736</f>
        <v>バッグ</v>
      </c>
      <c r="K1737" s="25" t="str">
        <f>原本!G1736</f>
        <v>カンボントート/付属品:カード</v>
      </c>
      <c r="L1737" s="26">
        <f t="shared" si="138"/>
        <v>179</v>
      </c>
      <c r="M1737" s="26" t="s">
        <v>0</v>
      </c>
      <c r="N1737" s="26">
        <f t="shared" si="139"/>
        <v>3</v>
      </c>
    </row>
    <row r="1738" spans="1:14" ht="31.5" customHeight="1" x14ac:dyDescent="0.45">
      <c r="A1738" s="6" t="str">
        <f t="shared" si="135"/>
        <v>179-4</v>
      </c>
      <c r="B1738" s="6" t="str">
        <f t="shared" si="136"/>
        <v>179-4</v>
      </c>
      <c r="C1738" s="21">
        <f>原本!A1737</f>
        <v>179</v>
      </c>
      <c r="D1738" s="22" t="s">
        <v>9</v>
      </c>
      <c r="E1738" s="23">
        <f>原本!B1737</f>
        <v>4</v>
      </c>
      <c r="F1738" s="21">
        <f>原本!C1737</f>
        <v>0</v>
      </c>
      <c r="G1738" s="21" t="str">
        <f t="shared" si="137"/>
        <v>179-4</v>
      </c>
      <c r="H1738" s="44"/>
      <c r="I1738" s="24" t="str">
        <f>原本!D1737</f>
        <v>CHANEL</v>
      </c>
      <c r="J1738" s="25" t="str">
        <f>原本!E1737</f>
        <v>バッグ</v>
      </c>
      <c r="K1738" s="25" t="str">
        <f>原本!G1737</f>
        <v xml:space="preserve"> ガブリエル ドゥ シャネル ツイード×レザー チェーンショルダーバッグ ブラック×ネイビー ゴール</v>
      </c>
      <c r="L1738" s="26">
        <f t="shared" si="138"/>
        <v>179</v>
      </c>
      <c r="M1738" s="26" t="s">
        <v>0</v>
      </c>
      <c r="N1738" s="26">
        <f t="shared" si="139"/>
        <v>4</v>
      </c>
    </row>
    <row r="1739" spans="1:14" ht="31.5" customHeight="1" x14ac:dyDescent="0.45">
      <c r="A1739" s="6" t="str">
        <f t="shared" si="135"/>
        <v>179-5</v>
      </c>
      <c r="B1739" s="6" t="str">
        <f t="shared" si="136"/>
        <v>179-5</v>
      </c>
      <c r="C1739" s="21">
        <f>原本!A1738</f>
        <v>179</v>
      </c>
      <c r="D1739" s="22" t="s">
        <v>9</v>
      </c>
      <c r="E1739" s="23">
        <f>原本!B1738</f>
        <v>5</v>
      </c>
      <c r="F1739" s="21">
        <f>原本!C1738</f>
        <v>0</v>
      </c>
      <c r="G1739" s="21" t="str">
        <f t="shared" si="137"/>
        <v>179-5</v>
      </c>
      <c r="H1739" s="44"/>
      <c r="I1739" s="24" t="str">
        <f>原本!D1738</f>
        <v>CHANEL</v>
      </c>
      <c r="J1739" s="25" t="str">
        <f>原本!E1738</f>
        <v>バッグ</v>
      </c>
      <c r="K1739" s="25" t="str">
        <f>原本!G1738</f>
        <v xml:space="preserve"> カンボン ラムスキン トートバッグ 10272107 トートバッグ/付属品:袋</v>
      </c>
      <c r="L1739" s="26">
        <f t="shared" si="138"/>
        <v>179</v>
      </c>
      <c r="M1739" s="26" t="s">
        <v>0</v>
      </c>
      <c r="N1739" s="26">
        <f t="shared" si="139"/>
        <v>5</v>
      </c>
    </row>
    <row r="1740" spans="1:14" ht="31.5" customHeight="1" x14ac:dyDescent="0.45">
      <c r="A1740" s="6" t="str">
        <f t="shared" si="135"/>
        <v>179-6</v>
      </c>
      <c r="B1740" s="6" t="str">
        <f t="shared" si="136"/>
        <v>179-6</v>
      </c>
      <c r="C1740" s="21">
        <f>原本!A1739</f>
        <v>179</v>
      </c>
      <c r="D1740" s="22" t="s">
        <v>9</v>
      </c>
      <c r="E1740" s="23">
        <f>原本!B1739</f>
        <v>6</v>
      </c>
      <c r="F1740" s="21">
        <f>原本!C1739</f>
        <v>0</v>
      </c>
      <c r="G1740" s="21" t="str">
        <f t="shared" si="137"/>
        <v>179-6</v>
      </c>
      <c r="H1740" s="44"/>
      <c r="I1740" s="24" t="str">
        <f>原本!D1739</f>
        <v>CHANEL</v>
      </c>
      <c r="J1740" s="25" t="str">
        <f>原本!E1739</f>
        <v>バッグ</v>
      </c>
      <c r="K1740" s="25" t="str">
        <f>原本!G1739</f>
        <v>チェーンバッグ/付属品:袋　カード</v>
      </c>
      <c r="L1740" s="26">
        <f t="shared" si="138"/>
        <v>179</v>
      </c>
      <c r="M1740" s="26" t="s">
        <v>0</v>
      </c>
      <c r="N1740" s="26">
        <f t="shared" si="139"/>
        <v>6</v>
      </c>
    </row>
    <row r="1741" spans="1:14" ht="31.5" customHeight="1" x14ac:dyDescent="0.45">
      <c r="A1741" s="6" t="str">
        <f t="shared" si="135"/>
        <v>179-7</v>
      </c>
      <c r="B1741" s="6" t="str">
        <f t="shared" si="136"/>
        <v>179-7</v>
      </c>
      <c r="C1741" s="21">
        <f>原本!A1740</f>
        <v>179</v>
      </c>
      <c r="D1741" s="22" t="s">
        <v>9</v>
      </c>
      <c r="E1741" s="23">
        <f>原本!B1740</f>
        <v>7</v>
      </c>
      <c r="F1741" s="21">
        <f>原本!C1740</f>
        <v>0</v>
      </c>
      <c r="G1741" s="21" t="str">
        <f t="shared" si="137"/>
        <v>179-7</v>
      </c>
      <c r="H1741" s="44"/>
      <c r="I1741" s="24" t="str">
        <f>原本!D1740</f>
        <v>CHANEL</v>
      </c>
      <c r="J1741" s="25" t="str">
        <f>原本!E1740</f>
        <v>バッグ</v>
      </c>
      <c r="K1741" s="25" t="str">
        <f>原本!G1740</f>
        <v xml:space="preserve"> ココマーク ムートン ハンドバッグ ブラウンxグリーン ゴールド金具 5435948 5番台</v>
      </c>
      <c r="L1741" s="26">
        <f t="shared" si="138"/>
        <v>179</v>
      </c>
      <c r="M1741" s="26" t="s">
        <v>0</v>
      </c>
      <c r="N1741" s="26">
        <f t="shared" si="139"/>
        <v>7</v>
      </c>
    </row>
    <row r="1742" spans="1:14" ht="31.5" customHeight="1" x14ac:dyDescent="0.45">
      <c r="A1742" s="6" t="str">
        <f t="shared" si="135"/>
        <v>179-8</v>
      </c>
      <c r="B1742" s="6" t="str">
        <f t="shared" si="136"/>
        <v>179-8</v>
      </c>
      <c r="C1742" s="21">
        <f>原本!A1741</f>
        <v>179</v>
      </c>
      <c r="D1742" s="22" t="s">
        <v>9</v>
      </c>
      <c r="E1742" s="23">
        <f>原本!B1741</f>
        <v>8</v>
      </c>
      <c r="F1742" s="21">
        <f>原本!C1741</f>
        <v>0</v>
      </c>
      <c r="G1742" s="21" t="str">
        <f t="shared" si="137"/>
        <v>179-8</v>
      </c>
      <c r="H1742" s="44"/>
      <c r="I1742" s="24" t="str">
        <f>原本!D1741</f>
        <v>CHANEL</v>
      </c>
      <c r="J1742" s="25" t="str">
        <f>原本!E1741</f>
        <v>バッグ</v>
      </c>
      <c r="K1742" s="25" t="str">
        <f>原本!G1741</f>
        <v>カンボンショルダーバッグ</v>
      </c>
      <c r="L1742" s="26">
        <f t="shared" si="138"/>
        <v>179</v>
      </c>
      <c r="M1742" s="26" t="s">
        <v>0</v>
      </c>
      <c r="N1742" s="26">
        <f t="shared" si="139"/>
        <v>8</v>
      </c>
    </row>
    <row r="1743" spans="1:14" ht="31.5" customHeight="1" x14ac:dyDescent="0.45">
      <c r="A1743" s="6" t="str">
        <f t="shared" si="135"/>
        <v>179-9</v>
      </c>
      <c r="B1743" s="6" t="str">
        <f t="shared" si="136"/>
        <v>179-9</v>
      </c>
      <c r="C1743" s="21">
        <f>原本!A1742</f>
        <v>179</v>
      </c>
      <c r="D1743" s="22" t="s">
        <v>9</v>
      </c>
      <c r="E1743" s="23">
        <f>原本!B1742</f>
        <v>9</v>
      </c>
      <c r="F1743" s="21">
        <f>原本!C1742</f>
        <v>0</v>
      </c>
      <c r="G1743" s="21" t="str">
        <f t="shared" si="137"/>
        <v>179-9</v>
      </c>
      <c r="H1743" s="44"/>
      <c r="I1743" s="24" t="str">
        <f>原本!D1742</f>
        <v>CHANEL</v>
      </c>
      <c r="J1743" s="25" t="str">
        <f>原本!E1742</f>
        <v>バッグ</v>
      </c>
      <c r="K1743" s="25" t="str">
        <f>原本!G1742</f>
        <v>チョコバー キャビアスキン ショルダーバッグ ベージュ シルバー金具 9286441 9番台</v>
      </c>
      <c r="L1743" s="26">
        <f t="shared" si="138"/>
        <v>179</v>
      </c>
      <c r="M1743" s="26" t="s">
        <v>0</v>
      </c>
      <c r="N1743" s="26">
        <f t="shared" si="139"/>
        <v>9</v>
      </c>
    </row>
    <row r="1744" spans="1:14" ht="31.5" customHeight="1" x14ac:dyDescent="0.45">
      <c r="A1744" s="6" t="str">
        <f t="shared" si="135"/>
        <v>179-10</v>
      </c>
      <c r="B1744" s="6" t="str">
        <f t="shared" si="136"/>
        <v>179-10</v>
      </c>
      <c r="C1744" s="21">
        <f>原本!A1743</f>
        <v>179</v>
      </c>
      <c r="D1744" s="22" t="s">
        <v>9</v>
      </c>
      <c r="E1744" s="23">
        <f>原本!B1743</f>
        <v>10</v>
      </c>
      <c r="F1744" s="21">
        <f>原本!C1743</f>
        <v>0</v>
      </c>
      <c r="G1744" s="31" t="str">
        <f t="shared" si="137"/>
        <v>179-10</v>
      </c>
      <c r="H1744" s="44"/>
      <c r="I1744" s="24" t="str">
        <f>原本!D1743</f>
        <v>CHANEL</v>
      </c>
      <c r="J1744" s="25" t="str">
        <f>原本!E1743</f>
        <v>バッグ</v>
      </c>
      <c r="K1744" s="25" t="str">
        <f>原本!G1743</f>
        <v>マトラッセ　チェーンショルダーバッグ　パテントレザー　イエロー　22043156</v>
      </c>
      <c r="L1744" s="26">
        <f t="shared" si="138"/>
        <v>179</v>
      </c>
      <c r="M1744" s="26" t="s">
        <v>0</v>
      </c>
      <c r="N1744" s="26">
        <f t="shared" si="139"/>
        <v>10</v>
      </c>
    </row>
    <row r="1745" spans="1:14" ht="31.5" customHeight="1" x14ac:dyDescent="0.45">
      <c r="A1745" s="6" t="str">
        <f t="shared" si="135"/>
        <v>180-1</v>
      </c>
      <c r="B1745" s="6" t="str">
        <f t="shared" si="136"/>
        <v>180-1</v>
      </c>
      <c r="C1745" s="21">
        <f>原本!A1744</f>
        <v>180</v>
      </c>
      <c r="D1745" s="22" t="s">
        <v>9</v>
      </c>
      <c r="E1745" s="23">
        <f>原本!B1744</f>
        <v>1</v>
      </c>
      <c r="F1745" s="21">
        <f>原本!C1744</f>
        <v>0</v>
      </c>
      <c r="G1745" s="31" t="str">
        <f t="shared" si="137"/>
        <v>180-1</v>
      </c>
      <c r="H1745" s="44"/>
      <c r="I1745" s="24" t="str">
        <f>原本!D1744</f>
        <v>LOUIS VUITTON</v>
      </c>
      <c r="J1745" s="25" t="str">
        <f>原本!E1744</f>
        <v>バッグ</v>
      </c>
      <c r="K1745" s="25" t="str">
        <f>原本!G1744</f>
        <v>メニルモンタンPM　M40474/モノグラム/DU3152/付属品:保存袋</v>
      </c>
      <c r="L1745" s="26">
        <f t="shared" si="138"/>
        <v>180</v>
      </c>
      <c r="M1745" s="26" t="s">
        <v>0</v>
      </c>
      <c r="N1745" s="26">
        <f t="shared" si="139"/>
        <v>1</v>
      </c>
    </row>
    <row r="1746" spans="1:14" ht="31.5" customHeight="1" x14ac:dyDescent="0.45">
      <c r="A1746" s="6" t="str">
        <f t="shared" si="135"/>
        <v>180-2</v>
      </c>
      <c r="B1746" s="6" t="str">
        <f t="shared" si="136"/>
        <v>180-2</v>
      </c>
      <c r="C1746" s="21">
        <f>原本!A1745</f>
        <v>180</v>
      </c>
      <c r="D1746" s="22" t="s">
        <v>9</v>
      </c>
      <c r="E1746" s="23">
        <f>原本!B1745</f>
        <v>2</v>
      </c>
      <c r="F1746" s="21">
        <f>原本!C1745</f>
        <v>0</v>
      </c>
      <c r="G1746" s="31" t="str">
        <f t="shared" si="137"/>
        <v>180-2</v>
      </c>
      <c r="H1746" s="44"/>
      <c r="I1746" s="24" t="str">
        <f>原本!D1745</f>
        <v>LOUIS VUITTON</v>
      </c>
      <c r="J1746" s="25" t="str">
        <f>原本!E1745</f>
        <v>バッグ</v>
      </c>
      <c r="K1746" s="25" t="str">
        <f>原本!G1745</f>
        <v>カルトシエールMM　M51253/モノグラム/8912SL</v>
      </c>
      <c r="L1746" s="26">
        <f t="shared" si="138"/>
        <v>180</v>
      </c>
      <c r="M1746" s="26" t="s">
        <v>0</v>
      </c>
      <c r="N1746" s="26">
        <f t="shared" si="139"/>
        <v>2</v>
      </c>
    </row>
    <row r="1747" spans="1:14" ht="31.5" customHeight="1" x14ac:dyDescent="0.45">
      <c r="A1747" s="6" t="str">
        <f t="shared" si="135"/>
        <v>180-3</v>
      </c>
      <c r="B1747" s="6" t="str">
        <f t="shared" si="136"/>
        <v>180-3</v>
      </c>
      <c r="C1747" s="21">
        <f>原本!A1746</f>
        <v>180</v>
      </c>
      <c r="D1747" s="22" t="s">
        <v>9</v>
      </c>
      <c r="E1747" s="23">
        <f>原本!B1746</f>
        <v>3</v>
      </c>
      <c r="F1747" s="21">
        <f>原本!C1746</f>
        <v>0</v>
      </c>
      <c r="G1747" s="31" t="str">
        <f t="shared" si="137"/>
        <v>180-3</v>
      </c>
      <c r="H1747" s="44"/>
      <c r="I1747" s="24" t="str">
        <f>原本!D1746</f>
        <v>LOUIS VUITTON</v>
      </c>
      <c r="J1747" s="25" t="str">
        <f>原本!E1746</f>
        <v>バッグ</v>
      </c>
      <c r="K1747" s="25" t="str">
        <f>原本!G1746</f>
        <v>エリプスショッピング　M51128/モノグラム/VI0928</v>
      </c>
      <c r="L1747" s="26">
        <f t="shared" si="138"/>
        <v>180</v>
      </c>
      <c r="M1747" s="26" t="s">
        <v>0</v>
      </c>
      <c r="N1747" s="26">
        <f t="shared" si="139"/>
        <v>3</v>
      </c>
    </row>
    <row r="1748" spans="1:14" ht="31.5" customHeight="1" x14ac:dyDescent="0.45">
      <c r="A1748" s="6" t="str">
        <f t="shared" si="135"/>
        <v>180-4</v>
      </c>
      <c r="B1748" s="6" t="str">
        <f t="shared" si="136"/>
        <v>180-4</v>
      </c>
      <c r="C1748" s="21">
        <f>原本!A1747</f>
        <v>180</v>
      </c>
      <c r="D1748" s="22" t="s">
        <v>9</v>
      </c>
      <c r="E1748" s="23">
        <f>原本!B1747</f>
        <v>4</v>
      </c>
      <c r="F1748" s="21">
        <f>原本!C1747</f>
        <v>0</v>
      </c>
      <c r="G1748" s="31" t="str">
        <f t="shared" si="137"/>
        <v>180-4</v>
      </c>
      <c r="H1748" s="44"/>
      <c r="I1748" s="24" t="str">
        <f>原本!D1747</f>
        <v>LOUIS VUITTON</v>
      </c>
      <c r="J1748" s="25" t="str">
        <f>原本!E1747</f>
        <v>バッグ</v>
      </c>
      <c r="K1748" s="25" t="str">
        <f>原本!G1747</f>
        <v>ランドネGM　M42244/モノグラム/A20965/付属品:保存袋</v>
      </c>
      <c r="L1748" s="26">
        <f t="shared" si="138"/>
        <v>180</v>
      </c>
      <c r="M1748" s="26" t="s">
        <v>0</v>
      </c>
      <c r="N1748" s="26">
        <f t="shared" si="139"/>
        <v>4</v>
      </c>
    </row>
    <row r="1749" spans="1:14" ht="31.5" customHeight="1" x14ac:dyDescent="0.45">
      <c r="A1749" s="6" t="str">
        <f t="shared" si="135"/>
        <v>180-5</v>
      </c>
      <c r="B1749" s="6" t="str">
        <f t="shared" si="136"/>
        <v>180-5</v>
      </c>
      <c r="C1749" s="21">
        <f>原本!A1748</f>
        <v>180</v>
      </c>
      <c r="D1749" s="22" t="s">
        <v>9</v>
      </c>
      <c r="E1749" s="23">
        <f>原本!B1748</f>
        <v>5</v>
      </c>
      <c r="F1749" s="21">
        <f>原本!C1748</f>
        <v>0</v>
      </c>
      <c r="G1749" s="31" t="str">
        <f t="shared" si="137"/>
        <v>180-5</v>
      </c>
      <c r="H1749" s="44"/>
      <c r="I1749" s="24" t="str">
        <f>原本!D1748</f>
        <v>LOUIS VUITTON</v>
      </c>
      <c r="J1749" s="25" t="str">
        <f>原本!E1748</f>
        <v>バッグ</v>
      </c>
      <c r="K1749" s="25" t="str">
        <f>原本!G1748</f>
        <v>ポシェットアクセソワールM51980/モノグラム/AR0946</v>
      </c>
      <c r="L1749" s="26">
        <f t="shared" si="138"/>
        <v>180</v>
      </c>
      <c r="M1749" s="26" t="s">
        <v>0</v>
      </c>
      <c r="N1749" s="26">
        <f t="shared" si="139"/>
        <v>5</v>
      </c>
    </row>
    <row r="1750" spans="1:14" ht="31.5" customHeight="1" x14ac:dyDescent="0.45">
      <c r="A1750" s="6" t="str">
        <f t="shared" si="135"/>
        <v>180-6</v>
      </c>
      <c r="B1750" s="6" t="str">
        <f t="shared" si="136"/>
        <v>180-6</v>
      </c>
      <c r="C1750" s="21">
        <f>原本!A1749</f>
        <v>180</v>
      </c>
      <c r="D1750" s="22" t="s">
        <v>9</v>
      </c>
      <c r="E1750" s="23">
        <f>原本!B1749</f>
        <v>6</v>
      </c>
      <c r="F1750" s="21">
        <f>原本!C1749</f>
        <v>0</v>
      </c>
      <c r="G1750" s="31" t="str">
        <f t="shared" si="137"/>
        <v>180-6</v>
      </c>
      <c r="H1750" s="44"/>
      <c r="I1750" s="24" t="str">
        <f>原本!D1749</f>
        <v>LOUIS VUITTON</v>
      </c>
      <c r="J1750" s="25" t="str">
        <f>原本!E1749</f>
        <v>バッグ</v>
      </c>
      <c r="K1750" s="25" t="str">
        <f>原本!G1749</f>
        <v>ポシェットアクセソワール　M51980/モノグラム/CA0036</v>
      </c>
      <c r="L1750" s="26">
        <f t="shared" si="138"/>
        <v>180</v>
      </c>
      <c r="M1750" s="26" t="s">
        <v>0</v>
      </c>
      <c r="N1750" s="26">
        <f t="shared" si="139"/>
        <v>6</v>
      </c>
    </row>
    <row r="1751" spans="1:14" ht="31.5" customHeight="1" x14ac:dyDescent="0.45">
      <c r="A1751" s="6" t="str">
        <f t="shared" si="135"/>
        <v>180-7</v>
      </c>
      <c r="B1751" s="6" t="str">
        <f t="shared" si="136"/>
        <v>180-7</v>
      </c>
      <c r="C1751" s="21">
        <f>原本!A1750</f>
        <v>180</v>
      </c>
      <c r="D1751" s="22" t="s">
        <v>9</v>
      </c>
      <c r="E1751" s="23">
        <f>原本!B1750</f>
        <v>7</v>
      </c>
      <c r="F1751" s="21">
        <f>原本!C1750</f>
        <v>0</v>
      </c>
      <c r="G1751" s="31" t="str">
        <f t="shared" si="137"/>
        <v>180-7</v>
      </c>
      <c r="H1751" s="44"/>
      <c r="I1751" s="24" t="str">
        <f>原本!D1750</f>
        <v>LOUIS VUITTON</v>
      </c>
      <c r="J1751" s="25" t="str">
        <f>原本!E1750</f>
        <v>バッグ</v>
      </c>
      <c r="K1751" s="25" t="str">
        <f>原本!G1750</f>
        <v>ポンヌフPM　M59072/エピ/FL0171</v>
      </c>
      <c r="L1751" s="26">
        <f t="shared" si="138"/>
        <v>180</v>
      </c>
      <c r="M1751" s="26" t="s">
        <v>0</v>
      </c>
      <c r="N1751" s="26">
        <f t="shared" si="139"/>
        <v>7</v>
      </c>
    </row>
    <row r="1752" spans="1:14" ht="31.5" customHeight="1" x14ac:dyDescent="0.45">
      <c r="A1752" s="6" t="str">
        <f t="shared" si="135"/>
        <v>180-8</v>
      </c>
      <c r="B1752" s="6" t="str">
        <f t="shared" si="136"/>
        <v>180-8</v>
      </c>
      <c r="C1752" s="21">
        <f>原本!A1751</f>
        <v>180</v>
      </c>
      <c r="D1752" s="22" t="s">
        <v>9</v>
      </c>
      <c r="E1752" s="23">
        <f>原本!B1751</f>
        <v>8</v>
      </c>
      <c r="F1752" s="21">
        <f>原本!C1751</f>
        <v>0</v>
      </c>
      <c r="G1752" s="31" t="str">
        <f t="shared" si="137"/>
        <v>180-8</v>
      </c>
      <c r="H1752" s="44"/>
      <c r="I1752" s="24" t="str">
        <f>原本!D1751</f>
        <v>LOUIS VUITTON</v>
      </c>
      <c r="J1752" s="25" t="str">
        <f>原本!E1751</f>
        <v>バッグ</v>
      </c>
      <c r="K1752" s="25" t="str">
        <f>原本!G1751</f>
        <v>【別展】キーポル45　M42978/エピ/VI1905</v>
      </c>
      <c r="L1752" s="26">
        <f t="shared" si="138"/>
        <v>180</v>
      </c>
      <c r="M1752" s="26" t="s">
        <v>0</v>
      </c>
      <c r="N1752" s="26">
        <f t="shared" si="139"/>
        <v>8</v>
      </c>
    </row>
    <row r="1753" spans="1:14" ht="31.5" customHeight="1" x14ac:dyDescent="0.45">
      <c r="A1753" s="6" t="str">
        <f t="shared" si="135"/>
        <v>180-9</v>
      </c>
      <c r="B1753" s="6" t="str">
        <f t="shared" si="136"/>
        <v>180-9</v>
      </c>
      <c r="C1753" s="21">
        <f>原本!A1752</f>
        <v>180</v>
      </c>
      <c r="D1753" s="22" t="s">
        <v>9</v>
      </c>
      <c r="E1753" s="23">
        <f>原本!B1752</f>
        <v>9</v>
      </c>
      <c r="F1753" s="21">
        <f>原本!C1752</f>
        <v>0</v>
      </c>
      <c r="G1753" s="21" t="str">
        <f t="shared" si="137"/>
        <v>180-9</v>
      </c>
      <c r="H1753" s="45"/>
      <c r="I1753" s="24" t="str">
        <f>原本!D1752</f>
        <v>MIU MIU</v>
      </c>
      <c r="J1753" s="25" t="str">
        <f>原本!E1752</f>
        <v>バッグ</v>
      </c>
      <c r="K1753" s="25" t="str">
        <f>原本!G1752</f>
        <v>マドラス2WAY/レザー/ピンク/付属品:カード,保存袋,ストラップ</v>
      </c>
      <c r="L1753" s="26">
        <f t="shared" si="138"/>
        <v>180</v>
      </c>
      <c r="M1753" s="26" t="s">
        <v>0</v>
      </c>
      <c r="N1753" s="26">
        <f t="shared" si="139"/>
        <v>9</v>
      </c>
    </row>
    <row r="1754" spans="1:14" ht="31.5" customHeight="1" x14ac:dyDescent="0.45">
      <c r="A1754" s="6" t="str">
        <f t="shared" si="135"/>
        <v>180-10</v>
      </c>
      <c r="B1754" s="6" t="str">
        <f t="shared" si="136"/>
        <v>180-10</v>
      </c>
      <c r="C1754" s="21">
        <f>原本!A1753</f>
        <v>180</v>
      </c>
      <c r="D1754" s="22" t="s">
        <v>9</v>
      </c>
      <c r="E1754" s="23">
        <f>原本!B1753</f>
        <v>10</v>
      </c>
      <c r="F1754" s="21">
        <f>原本!C1753</f>
        <v>0</v>
      </c>
      <c r="G1754" s="31" t="str">
        <f t="shared" si="137"/>
        <v>180-10</v>
      </c>
      <c r="H1754" s="44"/>
      <c r="I1754" s="24" t="str">
        <f>原本!D1753</f>
        <v>MIU MIU</v>
      </c>
      <c r="J1754" s="25" t="str">
        <f>原本!E1753</f>
        <v>バッグ</v>
      </c>
      <c r="K1754" s="25" t="str">
        <f>原本!G1753</f>
        <v>2Way/レザー/カメオ/付属品:カード,保存袋,ストラップ</v>
      </c>
      <c r="L1754" s="26">
        <f t="shared" si="138"/>
        <v>180</v>
      </c>
      <c r="M1754" s="26" t="s">
        <v>0</v>
      </c>
      <c r="N1754" s="26">
        <f t="shared" si="139"/>
        <v>10</v>
      </c>
    </row>
    <row r="1755" spans="1:14" ht="31.5" customHeight="1" x14ac:dyDescent="0.45">
      <c r="A1755" s="6" t="str">
        <f t="shared" si="135"/>
        <v>181-1</v>
      </c>
      <c r="B1755" s="6" t="str">
        <f t="shared" si="136"/>
        <v>181-1</v>
      </c>
      <c r="C1755" s="21">
        <f>原本!A1754</f>
        <v>181</v>
      </c>
      <c r="D1755" s="22" t="s">
        <v>9</v>
      </c>
      <c r="E1755" s="23">
        <f>原本!B1754</f>
        <v>1</v>
      </c>
      <c r="F1755" s="21">
        <f>原本!C1754</f>
        <v>0</v>
      </c>
      <c r="G1755" s="31" t="str">
        <f t="shared" si="137"/>
        <v>181-1</v>
      </c>
      <c r="H1755" s="44"/>
      <c r="I1755" s="24" t="str">
        <f>原本!D1754</f>
        <v>GUCCI</v>
      </c>
      <c r="J1755" s="25" t="str">
        <f>原本!E1754</f>
        <v>バッグ</v>
      </c>
      <c r="K1755" s="25" t="str">
        <f>原本!G1754</f>
        <v>2way　ハンドバック/付属品:袋、ST</v>
      </c>
      <c r="L1755" s="26">
        <f t="shared" si="138"/>
        <v>181</v>
      </c>
      <c r="M1755" s="26" t="s">
        <v>0</v>
      </c>
      <c r="N1755" s="26">
        <f t="shared" si="139"/>
        <v>1</v>
      </c>
    </row>
    <row r="1756" spans="1:14" ht="31.5" customHeight="1" x14ac:dyDescent="0.45">
      <c r="A1756" s="6" t="str">
        <f t="shared" si="135"/>
        <v>181-2</v>
      </c>
      <c r="B1756" s="6" t="str">
        <f t="shared" si="136"/>
        <v>181-2</v>
      </c>
      <c r="C1756" s="21">
        <f>原本!A1755</f>
        <v>181</v>
      </c>
      <c r="D1756" s="22" t="s">
        <v>9</v>
      </c>
      <c r="E1756" s="23">
        <f>原本!B1755</f>
        <v>2</v>
      </c>
      <c r="F1756" s="21">
        <f>原本!C1755</f>
        <v>0</v>
      </c>
      <c r="G1756" s="21" t="str">
        <f t="shared" si="137"/>
        <v>181-2</v>
      </c>
      <c r="H1756" s="45"/>
      <c r="I1756" s="24" t="str">
        <f>原本!D1755</f>
        <v>GUCCI</v>
      </c>
      <c r="J1756" s="25" t="str">
        <f>原本!E1755</f>
        <v>バッグ</v>
      </c>
      <c r="K1756" s="25" t="str">
        <f>原本!G1755</f>
        <v>2way　ソーホー　ハンドバック/付属品:袋、ST</v>
      </c>
      <c r="L1756" s="26">
        <f t="shared" si="138"/>
        <v>181</v>
      </c>
      <c r="M1756" s="26" t="s">
        <v>0</v>
      </c>
      <c r="N1756" s="26">
        <f t="shared" si="139"/>
        <v>2</v>
      </c>
    </row>
    <row r="1757" spans="1:14" ht="31.5" customHeight="1" x14ac:dyDescent="0.45">
      <c r="A1757" s="6" t="str">
        <f t="shared" si="135"/>
        <v>181-3</v>
      </c>
      <c r="B1757" s="6" t="str">
        <f t="shared" si="136"/>
        <v>181-3</v>
      </c>
      <c r="C1757" s="21">
        <f>原本!A1756</f>
        <v>181</v>
      </c>
      <c r="D1757" s="22" t="s">
        <v>9</v>
      </c>
      <c r="E1757" s="23">
        <f>原本!B1756</f>
        <v>3</v>
      </c>
      <c r="F1757" s="21">
        <f>原本!C1756</f>
        <v>0</v>
      </c>
      <c r="G1757" s="21" t="str">
        <f t="shared" si="137"/>
        <v>181-3</v>
      </c>
      <c r="H1757" s="44"/>
      <c r="I1757" s="24" t="str">
        <f>原本!D1756</f>
        <v>GUCCI</v>
      </c>
      <c r="J1757" s="25" t="str">
        <f>原本!E1756</f>
        <v>バッグ</v>
      </c>
      <c r="K1757" s="25" t="str">
        <f>原本!G1756</f>
        <v>2way　ソーホー　ハンドバック/付属品:ST</v>
      </c>
      <c r="L1757" s="26">
        <f t="shared" si="138"/>
        <v>181</v>
      </c>
      <c r="M1757" s="26" t="s">
        <v>0</v>
      </c>
      <c r="N1757" s="26">
        <f t="shared" si="139"/>
        <v>3</v>
      </c>
    </row>
    <row r="1758" spans="1:14" ht="31.5" customHeight="1" x14ac:dyDescent="0.45">
      <c r="A1758" s="6" t="str">
        <f t="shared" si="135"/>
        <v>181-4</v>
      </c>
      <c r="B1758" s="6" t="str">
        <f t="shared" si="136"/>
        <v>181-4</v>
      </c>
      <c r="C1758" s="21">
        <f>原本!A1757</f>
        <v>181</v>
      </c>
      <c r="D1758" s="22" t="s">
        <v>9</v>
      </c>
      <c r="E1758" s="23">
        <f>原本!B1757</f>
        <v>4</v>
      </c>
      <c r="F1758" s="21">
        <f>原本!C1757</f>
        <v>0</v>
      </c>
      <c r="G1758" s="21" t="str">
        <f t="shared" si="137"/>
        <v>181-4</v>
      </c>
      <c r="H1758" s="44"/>
      <c r="I1758" s="24" t="str">
        <f>原本!D1757</f>
        <v>GUCCI</v>
      </c>
      <c r="J1758" s="25" t="str">
        <f>原本!E1757</f>
        <v>バッグ</v>
      </c>
      <c r="K1758" s="25" t="str">
        <f>原本!G1757</f>
        <v>2way　ホースビットロゴ　ハンドバック/付属品:ST</v>
      </c>
      <c r="L1758" s="26">
        <f t="shared" si="138"/>
        <v>181</v>
      </c>
      <c r="M1758" s="26" t="s">
        <v>0</v>
      </c>
      <c r="N1758" s="26">
        <f t="shared" si="139"/>
        <v>4</v>
      </c>
    </row>
    <row r="1759" spans="1:14" ht="31.5" customHeight="1" x14ac:dyDescent="0.45">
      <c r="A1759" s="6" t="str">
        <f t="shared" si="135"/>
        <v>181-5</v>
      </c>
      <c r="B1759" s="6" t="str">
        <f t="shared" si="136"/>
        <v>181-5</v>
      </c>
      <c r="C1759" s="21">
        <f>原本!A1758</f>
        <v>181</v>
      </c>
      <c r="D1759" s="22" t="s">
        <v>9</v>
      </c>
      <c r="E1759" s="23">
        <f>原本!B1758</f>
        <v>5</v>
      </c>
      <c r="F1759" s="21">
        <f>原本!C1758</f>
        <v>0</v>
      </c>
      <c r="G1759" s="21" t="str">
        <f t="shared" si="137"/>
        <v>181-5</v>
      </c>
      <c r="H1759" s="44"/>
      <c r="I1759" s="24" t="str">
        <f>原本!D1758</f>
        <v>GUCCI</v>
      </c>
      <c r="J1759" s="25" t="str">
        <f>原本!E1758</f>
        <v>バッグ</v>
      </c>
      <c r="K1759" s="25" t="str">
        <f>原本!G1758</f>
        <v>GGシマ　ワンショルダー</v>
      </c>
      <c r="L1759" s="26">
        <f t="shared" si="138"/>
        <v>181</v>
      </c>
      <c r="M1759" s="26" t="s">
        <v>0</v>
      </c>
      <c r="N1759" s="26">
        <f t="shared" si="139"/>
        <v>5</v>
      </c>
    </row>
    <row r="1760" spans="1:14" ht="31.5" customHeight="1" x14ac:dyDescent="0.45">
      <c r="A1760" s="6" t="str">
        <f t="shared" si="135"/>
        <v>181-6</v>
      </c>
      <c r="B1760" s="6" t="str">
        <f t="shared" si="136"/>
        <v>181-6</v>
      </c>
      <c r="C1760" s="21">
        <f>原本!A1759</f>
        <v>181</v>
      </c>
      <c r="D1760" s="22" t="s">
        <v>9</v>
      </c>
      <c r="E1760" s="23">
        <f>原本!B1759</f>
        <v>6</v>
      </c>
      <c r="F1760" s="21">
        <f>原本!C1759</f>
        <v>0</v>
      </c>
      <c r="G1760" s="21" t="str">
        <f t="shared" si="137"/>
        <v>181-6</v>
      </c>
      <c r="H1760" s="44"/>
      <c r="I1760" s="24" t="str">
        <f>原本!D1759</f>
        <v>GUCCI</v>
      </c>
      <c r="J1760" s="25" t="str">
        <f>原本!E1759</f>
        <v>バッグ</v>
      </c>
      <c r="K1760" s="25" t="str">
        <f>原本!G1759</f>
        <v>GGシマ　ハンドバック/付属品:袋</v>
      </c>
      <c r="L1760" s="26">
        <f t="shared" si="138"/>
        <v>181</v>
      </c>
      <c r="M1760" s="26" t="s">
        <v>0</v>
      </c>
      <c r="N1760" s="26">
        <f t="shared" si="139"/>
        <v>6</v>
      </c>
    </row>
    <row r="1761" spans="1:14" ht="31.5" customHeight="1" x14ac:dyDescent="0.45">
      <c r="A1761" s="6" t="str">
        <f t="shared" si="135"/>
        <v>181-7</v>
      </c>
      <c r="B1761" s="6" t="str">
        <f t="shared" si="136"/>
        <v>181-7</v>
      </c>
      <c r="C1761" s="21">
        <f>原本!A1760</f>
        <v>181</v>
      </c>
      <c r="D1761" s="22" t="s">
        <v>9</v>
      </c>
      <c r="E1761" s="23">
        <f>原本!B1760</f>
        <v>7</v>
      </c>
      <c r="F1761" s="21">
        <f>原本!C1760</f>
        <v>0</v>
      </c>
      <c r="G1761" s="21" t="str">
        <f t="shared" si="137"/>
        <v>181-7</v>
      </c>
      <c r="H1761" s="44"/>
      <c r="I1761" s="24" t="str">
        <f>原本!D1760</f>
        <v>CELINE</v>
      </c>
      <c r="J1761" s="25" t="str">
        <f>原本!E1760</f>
        <v>バッグ</v>
      </c>
      <c r="K1761" s="25" t="str">
        <f>原本!G1760</f>
        <v>マカダム　セカンドバック/付属品:袋</v>
      </c>
      <c r="L1761" s="26">
        <f t="shared" si="138"/>
        <v>181</v>
      </c>
      <c r="M1761" s="26" t="s">
        <v>0</v>
      </c>
      <c r="N1761" s="26">
        <f t="shared" si="139"/>
        <v>7</v>
      </c>
    </row>
    <row r="1762" spans="1:14" ht="31.5" customHeight="1" x14ac:dyDescent="0.45">
      <c r="A1762" s="6" t="str">
        <f t="shared" si="135"/>
        <v>181-8</v>
      </c>
      <c r="B1762" s="6" t="str">
        <f t="shared" si="136"/>
        <v>181-8</v>
      </c>
      <c r="C1762" s="21">
        <f>原本!A1761</f>
        <v>181</v>
      </c>
      <c r="D1762" s="22" t="s">
        <v>9</v>
      </c>
      <c r="E1762" s="23">
        <f>原本!B1761</f>
        <v>8</v>
      </c>
      <c r="F1762" s="21">
        <f>原本!C1761</f>
        <v>0</v>
      </c>
      <c r="G1762" s="21" t="str">
        <f t="shared" si="137"/>
        <v>181-8</v>
      </c>
      <c r="H1762" s="44"/>
      <c r="I1762" s="24" t="str">
        <f>原本!D1761</f>
        <v>CELINE</v>
      </c>
      <c r="J1762" s="25" t="str">
        <f>原本!E1761</f>
        <v>バッグ</v>
      </c>
      <c r="K1762" s="25" t="str">
        <f>原本!G1761</f>
        <v>マカダム　セカンドバック</v>
      </c>
      <c r="L1762" s="26">
        <f t="shared" si="138"/>
        <v>181</v>
      </c>
      <c r="M1762" s="26" t="s">
        <v>0</v>
      </c>
      <c r="N1762" s="26">
        <f t="shared" si="139"/>
        <v>8</v>
      </c>
    </row>
    <row r="1763" spans="1:14" ht="31.5" customHeight="1" x14ac:dyDescent="0.45">
      <c r="A1763" s="6" t="str">
        <f t="shared" si="135"/>
        <v>181-9</v>
      </c>
      <c r="B1763" s="6" t="str">
        <f t="shared" si="136"/>
        <v>181-9</v>
      </c>
      <c r="C1763" s="21">
        <f>原本!A1762</f>
        <v>181</v>
      </c>
      <c r="D1763" s="22" t="s">
        <v>9</v>
      </c>
      <c r="E1763" s="23">
        <f>原本!B1762</f>
        <v>9</v>
      </c>
      <c r="F1763" s="21">
        <f>原本!C1762</f>
        <v>0</v>
      </c>
      <c r="G1763" s="21" t="str">
        <f t="shared" si="137"/>
        <v>181-9</v>
      </c>
      <c r="H1763" s="44"/>
      <c r="I1763" s="24" t="str">
        <f>原本!D1762</f>
        <v>CELINE</v>
      </c>
      <c r="J1763" s="25" t="str">
        <f>原本!E1762</f>
        <v>バッグ</v>
      </c>
      <c r="K1763" s="25" t="str">
        <f>原本!G1762</f>
        <v>2way　マカダム　ハンドバック/付属品:ST</v>
      </c>
      <c r="L1763" s="26">
        <f t="shared" si="138"/>
        <v>181</v>
      </c>
      <c r="M1763" s="26" t="s">
        <v>0</v>
      </c>
      <c r="N1763" s="26">
        <f t="shared" si="139"/>
        <v>9</v>
      </c>
    </row>
    <row r="1764" spans="1:14" ht="31.5" customHeight="1" x14ac:dyDescent="0.45">
      <c r="A1764" s="6" t="str">
        <f t="shared" si="135"/>
        <v>181-10</v>
      </c>
      <c r="B1764" s="6" t="str">
        <f t="shared" si="136"/>
        <v>181-10</v>
      </c>
      <c r="C1764" s="21">
        <f>原本!A1763</f>
        <v>181</v>
      </c>
      <c r="D1764" s="22" t="s">
        <v>9</v>
      </c>
      <c r="E1764" s="23">
        <f>原本!B1763</f>
        <v>10</v>
      </c>
      <c r="F1764" s="21">
        <f>原本!C1763</f>
        <v>0</v>
      </c>
      <c r="G1764" s="21" t="str">
        <f t="shared" si="137"/>
        <v>181-10</v>
      </c>
      <c r="H1764" s="44"/>
      <c r="I1764" s="24" t="str">
        <f>原本!D1763</f>
        <v>CELINE</v>
      </c>
      <c r="J1764" s="25" t="str">
        <f>原本!E1763</f>
        <v>バッグ</v>
      </c>
      <c r="K1764" s="25" t="str">
        <f>原本!G1763</f>
        <v>ブギーバック/付属品:袋</v>
      </c>
      <c r="L1764" s="26">
        <f t="shared" si="138"/>
        <v>181</v>
      </c>
      <c r="M1764" s="26" t="s">
        <v>0</v>
      </c>
      <c r="N1764" s="26">
        <f t="shared" si="139"/>
        <v>10</v>
      </c>
    </row>
    <row r="1765" spans="1:14" ht="31.5" customHeight="1" x14ac:dyDescent="0.45">
      <c r="A1765" s="6" t="str">
        <f t="shared" si="135"/>
        <v>182-1</v>
      </c>
      <c r="B1765" s="6" t="str">
        <f t="shared" si="136"/>
        <v>182-1</v>
      </c>
      <c r="C1765" s="21">
        <f>原本!A1764</f>
        <v>182</v>
      </c>
      <c r="D1765" s="22" t="s">
        <v>9</v>
      </c>
      <c r="E1765" s="23">
        <f>原本!B1764</f>
        <v>1</v>
      </c>
      <c r="F1765" s="21">
        <f>原本!C1764</f>
        <v>0</v>
      </c>
      <c r="G1765" s="21" t="str">
        <f t="shared" si="137"/>
        <v>182-1</v>
      </c>
      <c r="H1765" s="44"/>
      <c r="I1765" s="24" t="str">
        <f>原本!D1764</f>
        <v>PRADA</v>
      </c>
      <c r="J1765" s="25" t="str">
        <f>原本!E1764</f>
        <v>バッグ</v>
      </c>
      <c r="K1765" s="25" t="str">
        <f>原本!G1764</f>
        <v>BR4393/レザー/付属品:カード,ST,ネームタグ</v>
      </c>
      <c r="L1765" s="26">
        <f t="shared" si="138"/>
        <v>182</v>
      </c>
      <c r="M1765" s="26" t="s">
        <v>0</v>
      </c>
      <c r="N1765" s="26">
        <f t="shared" si="139"/>
        <v>1</v>
      </c>
    </row>
    <row r="1766" spans="1:14" ht="31.5" customHeight="1" x14ac:dyDescent="0.45">
      <c r="A1766" s="6" t="str">
        <f t="shared" si="135"/>
        <v>182-2</v>
      </c>
      <c r="B1766" s="6" t="str">
        <f t="shared" si="136"/>
        <v>182-2</v>
      </c>
      <c r="C1766" s="21">
        <f>原本!A1765</f>
        <v>182</v>
      </c>
      <c r="D1766" s="22" t="s">
        <v>9</v>
      </c>
      <c r="E1766" s="23">
        <f>原本!B1765</f>
        <v>2</v>
      </c>
      <c r="F1766" s="21">
        <f>原本!C1765</f>
        <v>0</v>
      </c>
      <c r="G1766" s="21" t="str">
        <f t="shared" si="137"/>
        <v>182-2</v>
      </c>
      <c r="H1766" s="44"/>
      <c r="I1766" s="24" t="str">
        <f>原本!D1765</f>
        <v>PRADA</v>
      </c>
      <c r="J1766" s="25" t="str">
        <f>原本!E1765</f>
        <v>バッグ</v>
      </c>
      <c r="K1766" s="25" t="str">
        <f>原本!G1765</f>
        <v>ショルダーバッグ/ナイロン/付属品:保存袋</v>
      </c>
      <c r="L1766" s="26">
        <f t="shared" si="138"/>
        <v>182</v>
      </c>
      <c r="M1766" s="26" t="s">
        <v>0</v>
      </c>
      <c r="N1766" s="26">
        <f t="shared" si="139"/>
        <v>2</v>
      </c>
    </row>
    <row r="1767" spans="1:14" ht="31.5" customHeight="1" x14ac:dyDescent="0.45">
      <c r="A1767" s="6" t="str">
        <f t="shared" si="135"/>
        <v>182-3</v>
      </c>
      <c r="B1767" s="6" t="str">
        <f t="shared" si="136"/>
        <v>182-3</v>
      </c>
      <c r="C1767" s="21">
        <f>原本!A1766</f>
        <v>182</v>
      </c>
      <c r="D1767" s="22" t="s">
        <v>9</v>
      </c>
      <c r="E1767" s="23">
        <f>原本!B1766</f>
        <v>3</v>
      </c>
      <c r="F1767" s="21">
        <f>原本!C1766</f>
        <v>0</v>
      </c>
      <c r="G1767" s="21" t="str">
        <f t="shared" si="137"/>
        <v>182-3</v>
      </c>
      <c r="H1767" s="44"/>
      <c r="I1767" s="24" t="str">
        <f>原本!D1766</f>
        <v>GUCCI</v>
      </c>
      <c r="J1767" s="25" t="str">
        <f>原本!E1766</f>
        <v>バッグ</v>
      </c>
      <c r="K1767" s="25" t="str">
        <f>原本!G1766</f>
        <v>ジャッキーワンショルダー/GGキャンバス</v>
      </c>
      <c r="L1767" s="26">
        <f t="shared" si="138"/>
        <v>182</v>
      </c>
      <c r="M1767" s="26" t="s">
        <v>0</v>
      </c>
      <c r="N1767" s="26">
        <f t="shared" si="139"/>
        <v>3</v>
      </c>
    </row>
    <row r="1768" spans="1:14" ht="31.5" customHeight="1" x14ac:dyDescent="0.45">
      <c r="A1768" s="6" t="str">
        <f t="shared" si="135"/>
        <v>182-4</v>
      </c>
      <c r="B1768" s="6" t="str">
        <f t="shared" si="136"/>
        <v>182-4</v>
      </c>
      <c r="C1768" s="21">
        <f>原本!A1767</f>
        <v>182</v>
      </c>
      <c r="D1768" s="22" t="s">
        <v>9</v>
      </c>
      <c r="E1768" s="23">
        <f>原本!B1767</f>
        <v>4</v>
      </c>
      <c r="F1768" s="21">
        <f>原本!C1767</f>
        <v>0</v>
      </c>
      <c r="G1768" s="31" t="str">
        <f t="shared" si="137"/>
        <v>182-4</v>
      </c>
      <c r="H1768" s="44"/>
      <c r="I1768" s="24" t="str">
        <f>原本!D1767</f>
        <v>GUCCI</v>
      </c>
      <c r="J1768" s="25" t="str">
        <f>原本!E1767</f>
        <v>バッグ</v>
      </c>
      <c r="K1768" s="25" t="str">
        <f>原本!G1767</f>
        <v>ワンショルダー　１５３０１０/レザー</v>
      </c>
      <c r="L1768" s="26">
        <f t="shared" si="138"/>
        <v>182</v>
      </c>
      <c r="M1768" s="26" t="s">
        <v>0</v>
      </c>
      <c r="N1768" s="26">
        <f t="shared" si="139"/>
        <v>4</v>
      </c>
    </row>
    <row r="1769" spans="1:14" ht="31.5" customHeight="1" x14ac:dyDescent="0.45">
      <c r="A1769" s="6" t="str">
        <f t="shared" si="135"/>
        <v>182-5</v>
      </c>
      <c r="B1769" s="6" t="str">
        <f t="shared" si="136"/>
        <v>182-5</v>
      </c>
      <c r="C1769" s="21">
        <f>原本!A1768</f>
        <v>182</v>
      </c>
      <c r="D1769" s="22" t="s">
        <v>9</v>
      </c>
      <c r="E1769" s="23">
        <f>原本!B1768</f>
        <v>5</v>
      </c>
      <c r="F1769" s="21">
        <f>原本!C1768</f>
        <v>0</v>
      </c>
      <c r="G1769" s="21" t="str">
        <f t="shared" si="137"/>
        <v>182-5</v>
      </c>
      <c r="H1769" s="45"/>
      <c r="I1769" s="24" t="str">
        <f>原本!D1768</f>
        <v>GUCCI</v>
      </c>
      <c r="J1769" s="25" t="str">
        <f>原本!E1768</f>
        <v>バッグ</v>
      </c>
      <c r="K1769" s="25" t="str">
        <f>原本!G1768</f>
        <v>２０３２５７/GGシマ</v>
      </c>
      <c r="L1769" s="26">
        <f t="shared" si="138"/>
        <v>182</v>
      </c>
      <c r="M1769" s="26" t="s">
        <v>0</v>
      </c>
      <c r="N1769" s="26">
        <f t="shared" si="139"/>
        <v>5</v>
      </c>
    </row>
    <row r="1770" spans="1:14" ht="31.5" customHeight="1" x14ac:dyDescent="0.45">
      <c r="A1770" s="6" t="str">
        <f t="shared" si="135"/>
        <v>182-6</v>
      </c>
      <c r="B1770" s="6" t="str">
        <f t="shared" si="136"/>
        <v>182-6</v>
      </c>
      <c r="C1770" s="21">
        <f>原本!A1769</f>
        <v>182</v>
      </c>
      <c r="D1770" s="22" t="s">
        <v>9</v>
      </c>
      <c r="E1770" s="23">
        <f>原本!B1769</f>
        <v>6</v>
      </c>
      <c r="F1770" s="21">
        <f>原本!C1769</f>
        <v>0</v>
      </c>
      <c r="G1770" s="21" t="str">
        <f t="shared" si="137"/>
        <v>182-6</v>
      </c>
      <c r="H1770" s="44"/>
      <c r="I1770" s="24" t="str">
        <f>原本!D1769</f>
        <v>GUCCI</v>
      </c>
      <c r="J1770" s="25" t="str">
        <f>原本!E1769</f>
        <v>バッグ</v>
      </c>
      <c r="K1770" s="25" t="str">
        <f>原本!G1769</f>
        <v>２２３６６８/GGインプリメ/付属品:保存袋</v>
      </c>
      <c r="L1770" s="26">
        <f t="shared" si="138"/>
        <v>182</v>
      </c>
      <c r="M1770" s="26" t="s">
        <v>0</v>
      </c>
      <c r="N1770" s="26">
        <f t="shared" si="139"/>
        <v>6</v>
      </c>
    </row>
    <row r="1771" spans="1:14" ht="31.5" customHeight="1" x14ac:dyDescent="0.45">
      <c r="A1771" s="6" t="str">
        <f t="shared" si="135"/>
        <v>182-7</v>
      </c>
      <c r="B1771" s="6" t="str">
        <f t="shared" si="136"/>
        <v>182-7</v>
      </c>
      <c r="C1771" s="21">
        <f>原本!A1770</f>
        <v>182</v>
      </c>
      <c r="D1771" s="22" t="s">
        <v>9</v>
      </c>
      <c r="E1771" s="23">
        <f>原本!B1770</f>
        <v>7</v>
      </c>
      <c r="F1771" s="21">
        <f>原本!C1770</f>
        <v>0</v>
      </c>
      <c r="G1771" s="21" t="str">
        <f t="shared" si="137"/>
        <v>182-7</v>
      </c>
      <c r="H1771" s="44"/>
      <c r="I1771" s="24" t="str">
        <f>原本!D1770</f>
        <v>GUCCI</v>
      </c>
      <c r="J1771" s="25" t="str">
        <f>原本!E1770</f>
        <v>バッグ</v>
      </c>
      <c r="K1771" s="25" t="str">
        <f>原本!G1770</f>
        <v>１８１０９３/コーティングキャンバス</v>
      </c>
      <c r="L1771" s="26">
        <f t="shared" si="138"/>
        <v>182</v>
      </c>
      <c r="M1771" s="26" t="s">
        <v>0</v>
      </c>
      <c r="N1771" s="26">
        <f t="shared" si="139"/>
        <v>7</v>
      </c>
    </row>
    <row r="1772" spans="1:14" ht="31.5" customHeight="1" x14ac:dyDescent="0.45">
      <c r="A1772" s="6" t="str">
        <f t="shared" si="135"/>
        <v>182-8</v>
      </c>
      <c r="B1772" s="6" t="str">
        <f t="shared" si="136"/>
        <v>182-8</v>
      </c>
      <c r="C1772" s="21">
        <f>原本!A1771</f>
        <v>182</v>
      </c>
      <c r="D1772" s="22" t="s">
        <v>9</v>
      </c>
      <c r="E1772" s="23">
        <f>原本!B1771</f>
        <v>8</v>
      </c>
      <c r="F1772" s="21">
        <f>原本!C1771</f>
        <v>0</v>
      </c>
      <c r="G1772" s="21" t="str">
        <f t="shared" si="137"/>
        <v>182-8</v>
      </c>
      <c r="H1772" s="44"/>
      <c r="I1772" s="24" t="str">
        <f>原本!D1771</f>
        <v>GUCCI</v>
      </c>
      <c r="J1772" s="25" t="str">
        <f>原本!E1771</f>
        <v>バッグ</v>
      </c>
      <c r="K1772" s="25" t="str">
        <f>原本!G1771</f>
        <v>３３６６７２/GGクリスタル/付属品:保存袋</v>
      </c>
      <c r="L1772" s="26">
        <f t="shared" si="138"/>
        <v>182</v>
      </c>
      <c r="M1772" s="26" t="s">
        <v>0</v>
      </c>
      <c r="N1772" s="26">
        <f t="shared" si="139"/>
        <v>8</v>
      </c>
    </row>
    <row r="1773" spans="1:14" ht="31.5" customHeight="1" x14ac:dyDescent="0.45">
      <c r="A1773" s="6" t="str">
        <f t="shared" si="135"/>
        <v>182-9</v>
      </c>
      <c r="B1773" s="6" t="str">
        <f t="shared" si="136"/>
        <v>182-9</v>
      </c>
      <c r="C1773" s="21">
        <f>原本!A1772</f>
        <v>182</v>
      </c>
      <c r="D1773" s="22" t="s">
        <v>9</v>
      </c>
      <c r="E1773" s="23">
        <f>原本!B1772</f>
        <v>9</v>
      </c>
      <c r="F1773" s="21">
        <f>原本!C1772</f>
        <v>0</v>
      </c>
      <c r="G1773" s="21" t="str">
        <f t="shared" si="137"/>
        <v>182-9</v>
      </c>
      <c r="H1773" s="44"/>
      <c r="I1773" s="24" t="str">
        <f>原本!D1772</f>
        <v>GUCCI</v>
      </c>
      <c r="J1773" s="25" t="str">
        <f>原本!E1772</f>
        <v>バッグ</v>
      </c>
      <c r="K1773" s="25" t="str">
        <f>原本!G1772</f>
        <v>１３７６２１/ストロー/付属品:保存袋</v>
      </c>
      <c r="L1773" s="26">
        <f t="shared" si="138"/>
        <v>182</v>
      </c>
      <c r="M1773" s="26" t="s">
        <v>0</v>
      </c>
      <c r="N1773" s="26">
        <f t="shared" si="139"/>
        <v>9</v>
      </c>
    </row>
    <row r="1774" spans="1:14" ht="31.5" customHeight="1" x14ac:dyDescent="0.45">
      <c r="A1774" s="6" t="str">
        <f t="shared" si="135"/>
        <v>182-10</v>
      </c>
      <c r="B1774" s="6" t="str">
        <f t="shared" si="136"/>
        <v>182-10</v>
      </c>
      <c r="C1774" s="21">
        <f>原本!A1773</f>
        <v>182</v>
      </c>
      <c r="D1774" s="22" t="s">
        <v>9</v>
      </c>
      <c r="E1774" s="23">
        <f>原本!B1773</f>
        <v>10</v>
      </c>
      <c r="F1774" s="21">
        <f>原本!C1773</f>
        <v>0</v>
      </c>
      <c r="G1774" s="21" t="str">
        <f t="shared" si="137"/>
        <v>182-10</v>
      </c>
      <c r="H1774" s="44"/>
      <c r="I1774" s="24" t="str">
        <f>原本!D1773</f>
        <v>GUCCI</v>
      </c>
      <c r="J1774" s="25" t="str">
        <f>原本!E1773</f>
        <v>バッグ</v>
      </c>
      <c r="K1774" s="25" t="str">
        <f>原本!G1773</f>
        <v>１３７３９６/GGキャンバス</v>
      </c>
      <c r="L1774" s="26">
        <f t="shared" si="138"/>
        <v>182</v>
      </c>
      <c r="M1774" s="26" t="s">
        <v>0</v>
      </c>
      <c r="N1774" s="26">
        <f t="shared" si="139"/>
        <v>10</v>
      </c>
    </row>
    <row r="1775" spans="1:14" ht="31.5" customHeight="1" x14ac:dyDescent="0.45">
      <c r="A1775" s="6" t="str">
        <f t="shared" si="135"/>
        <v>183-1</v>
      </c>
      <c r="B1775" s="6" t="str">
        <f t="shared" si="136"/>
        <v>183-1</v>
      </c>
      <c r="C1775" s="21">
        <f>原本!A1774</f>
        <v>183</v>
      </c>
      <c r="D1775" s="22" t="s">
        <v>9</v>
      </c>
      <c r="E1775" s="23">
        <f>原本!B1774</f>
        <v>1</v>
      </c>
      <c r="F1775" s="21">
        <f>原本!C1774</f>
        <v>0</v>
      </c>
      <c r="G1775" s="21" t="str">
        <f t="shared" si="137"/>
        <v>183-1</v>
      </c>
      <c r="H1775" s="44"/>
      <c r="I1775" s="24" t="str">
        <f>原本!D1774</f>
        <v>CHANEL</v>
      </c>
      <c r="J1775" s="25" t="str">
        <f>原本!E1774</f>
        <v>バッグ</v>
      </c>
      <c r="K1775" s="25" t="str">
        <f>原本!G1774</f>
        <v>【別展】復刻トート/付属品:保存袋,シリアルシール</v>
      </c>
      <c r="L1775" s="26">
        <f t="shared" si="138"/>
        <v>183</v>
      </c>
      <c r="M1775" s="26" t="s">
        <v>0</v>
      </c>
      <c r="N1775" s="26">
        <f t="shared" si="139"/>
        <v>1</v>
      </c>
    </row>
    <row r="1776" spans="1:14" ht="31.5" customHeight="1" x14ac:dyDescent="0.45">
      <c r="A1776" s="6" t="str">
        <f t="shared" si="135"/>
        <v>183-2</v>
      </c>
      <c r="B1776" s="6" t="str">
        <f t="shared" si="136"/>
        <v>183-2</v>
      </c>
      <c r="C1776" s="21">
        <f>原本!A1775</f>
        <v>183</v>
      </c>
      <c r="D1776" s="22" t="s">
        <v>9</v>
      </c>
      <c r="E1776" s="23">
        <f>原本!B1775</f>
        <v>2</v>
      </c>
      <c r="F1776" s="21">
        <f>原本!C1775</f>
        <v>0</v>
      </c>
      <c r="G1776" s="21" t="str">
        <f t="shared" si="137"/>
        <v>183-2</v>
      </c>
      <c r="H1776" s="44"/>
      <c r="I1776" s="24" t="str">
        <f>原本!D1775</f>
        <v>PRADA</v>
      </c>
      <c r="J1776" s="25" t="str">
        <f>原本!E1775</f>
        <v>バッグ</v>
      </c>
      <c r="K1776" s="25" t="str">
        <f>原本!G1775</f>
        <v>【別展】ショルダーバッグ/付属品:カード,ストラップ,保存袋</v>
      </c>
      <c r="L1776" s="26">
        <f t="shared" si="138"/>
        <v>183</v>
      </c>
      <c r="M1776" s="26" t="s">
        <v>0</v>
      </c>
      <c r="N1776" s="26">
        <f t="shared" si="139"/>
        <v>2</v>
      </c>
    </row>
    <row r="1777" spans="1:14" ht="31.5" customHeight="1" x14ac:dyDescent="0.45">
      <c r="A1777" s="6" t="str">
        <f t="shared" si="135"/>
        <v>183-3</v>
      </c>
      <c r="B1777" s="6" t="str">
        <f t="shared" si="136"/>
        <v>183-3</v>
      </c>
      <c r="C1777" s="21">
        <f>原本!A1776</f>
        <v>183</v>
      </c>
      <c r="D1777" s="22" t="s">
        <v>9</v>
      </c>
      <c r="E1777" s="23">
        <f>原本!B1776</f>
        <v>3</v>
      </c>
      <c r="F1777" s="21">
        <f>原本!C1776</f>
        <v>0</v>
      </c>
      <c r="G1777" s="21" t="str">
        <f t="shared" si="137"/>
        <v>183-3</v>
      </c>
      <c r="H1777" s="44"/>
      <c r="I1777" s="24" t="str">
        <f>原本!D1776</f>
        <v>PRADA</v>
      </c>
      <c r="J1777" s="25" t="str">
        <f>原本!E1776</f>
        <v>バッグ</v>
      </c>
      <c r="K1777" s="25" t="str">
        <f>原本!G1776</f>
        <v>2wayバッグ/付属品:カード,ストラップ</v>
      </c>
      <c r="L1777" s="26">
        <f t="shared" si="138"/>
        <v>183</v>
      </c>
      <c r="M1777" s="26" t="s">
        <v>0</v>
      </c>
      <c r="N1777" s="26">
        <f t="shared" si="139"/>
        <v>3</v>
      </c>
    </row>
    <row r="1778" spans="1:14" ht="31.5" customHeight="1" x14ac:dyDescent="0.45">
      <c r="A1778" s="6" t="str">
        <f t="shared" si="135"/>
        <v>183-4</v>
      </c>
      <c r="B1778" s="6" t="str">
        <f t="shared" si="136"/>
        <v>183-4</v>
      </c>
      <c r="C1778" s="21">
        <f>原本!A1777</f>
        <v>183</v>
      </c>
      <c r="D1778" s="22" t="s">
        <v>9</v>
      </c>
      <c r="E1778" s="23">
        <f>原本!B1777</f>
        <v>4</v>
      </c>
      <c r="F1778" s="21">
        <f>原本!C1777</f>
        <v>0</v>
      </c>
      <c r="G1778" s="21" t="str">
        <f t="shared" si="137"/>
        <v>183-4</v>
      </c>
      <c r="H1778" s="44"/>
      <c r="I1778" s="24" t="str">
        <f>原本!D1777</f>
        <v>PRADA</v>
      </c>
      <c r="J1778" s="25" t="str">
        <f>原本!E1777</f>
        <v>バッグ</v>
      </c>
      <c r="K1778" s="25" t="str">
        <f>原本!G1777</f>
        <v>2wayバッグ/付属品:カード,ストラップ</v>
      </c>
      <c r="L1778" s="26">
        <f t="shared" si="138"/>
        <v>183</v>
      </c>
      <c r="M1778" s="26" t="s">
        <v>0</v>
      </c>
      <c r="N1778" s="26">
        <f t="shared" si="139"/>
        <v>4</v>
      </c>
    </row>
    <row r="1779" spans="1:14" ht="31.5" customHeight="1" x14ac:dyDescent="0.45">
      <c r="A1779" s="6" t="str">
        <f t="shared" si="135"/>
        <v>183-5</v>
      </c>
      <c r="B1779" s="6" t="str">
        <f t="shared" si="136"/>
        <v>183-5</v>
      </c>
      <c r="C1779" s="21">
        <f>原本!A1778</f>
        <v>183</v>
      </c>
      <c r="D1779" s="22" t="s">
        <v>9</v>
      </c>
      <c r="E1779" s="23">
        <f>原本!B1778</f>
        <v>5</v>
      </c>
      <c r="F1779" s="21">
        <f>原本!C1778</f>
        <v>0</v>
      </c>
      <c r="G1779" s="21" t="str">
        <f t="shared" si="137"/>
        <v>183-5</v>
      </c>
      <c r="H1779" s="44"/>
      <c r="I1779" s="24" t="str">
        <f>原本!D1778</f>
        <v>PRADA</v>
      </c>
      <c r="J1779" s="25" t="str">
        <f>原本!E1778</f>
        <v>バッグ</v>
      </c>
      <c r="K1779" s="25" t="str">
        <f>原本!G1778</f>
        <v>2wayバッグ/付属品:カード,保存袋,ストラップ</v>
      </c>
      <c r="L1779" s="26">
        <f t="shared" si="138"/>
        <v>183</v>
      </c>
      <c r="M1779" s="26" t="s">
        <v>0</v>
      </c>
      <c r="N1779" s="26">
        <f t="shared" si="139"/>
        <v>5</v>
      </c>
    </row>
    <row r="1780" spans="1:14" ht="31.5" customHeight="1" x14ac:dyDescent="0.45">
      <c r="A1780" s="6" t="str">
        <f t="shared" si="135"/>
        <v>183-6</v>
      </c>
      <c r="B1780" s="6" t="str">
        <f t="shared" si="136"/>
        <v>183-6</v>
      </c>
      <c r="C1780" s="21">
        <f>原本!A1779</f>
        <v>183</v>
      </c>
      <c r="D1780" s="22" t="s">
        <v>9</v>
      </c>
      <c r="E1780" s="23">
        <f>原本!B1779</f>
        <v>6</v>
      </c>
      <c r="F1780" s="21">
        <f>原本!C1779</f>
        <v>0</v>
      </c>
      <c r="G1780" s="21" t="str">
        <f t="shared" si="137"/>
        <v>183-6</v>
      </c>
      <c r="H1780" s="44"/>
      <c r="I1780" s="24" t="str">
        <f>原本!D1779</f>
        <v>FENDI</v>
      </c>
      <c r="J1780" s="25" t="str">
        <f>原本!E1779</f>
        <v>バッグ</v>
      </c>
      <c r="K1780" s="25" t="str">
        <f>原本!G1779</f>
        <v>【別展】ワンショルダー/付属品:保存袋,ミラー,ストラップ</v>
      </c>
      <c r="L1780" s="26">
        <f t="shared" si="138"/>
        <v>183</v>
      </c>
      <c r="M1780" s="26" t="s">
        <v>0</v>
      </c>
      <c r="N1780" s="26">
        <f t="shared" si="139"/>
        <v>6</v>
      </c>
    </row>
    <row r="1781" spans="1:14" ht="31.5" customHeight="1" x14ac:dyDescent="0.45">
      <c r="A1781" s="6" t="str">
        <f t="shared" si="135"/>
        <v>183-7</v>
      </c>
      <c r="B1781" s="6" t="str">
        <f t="shared" si="136"/>
        <v>183-7</v>
      </c>
      <c r="C1781" s="21">
        <f>原本!A1780</f>
        <v>183</v>
      </c>
      <c r="D1781" s="22" t="s">
        <v>9</v>
      </c>
      <c r="E1781" s="23">
        <f>原本!B1780</f>
        <v>7</v>
      </c>
      <c r="F1781" s="21">
        <f>原本!C1780</f>
        <v>0</v>
      </c>
      <c r="G1781" s="21" t="str">
        <f t="shared" si="137"/>
        <v>183-7</v>
      </c>
      <c r="H1781" s="44"/>
      <c r="I1781" s="24" t="str">
        <f>原本!D1780</f>
        <v>BALENCIAGA</v>
      </c>
      <c r="J1781" s="25" t="str">
        <f>原本!E1780</f>
        <v>バッグ</v>
      </c>
      <c r="K1781" s="25" t="str">
        <f>原本!G1780</f>
        <v>2wayバッグ/付属品:保存袋,ストラップ,箱</v>
      </c>
      <c r="L1781" s="26">
        <f t="shared" si="138"/>
        <v>183</v>
      </c>
      <c r="M1781" s="26" t="s">
        <v>0</v>
      </c>
      <c r="N1781" s="26">
        <f t="shared" si="139"/>
        <v>7</v>
      </c>
    </row>
    <row r="1782" spans="1:14" ht="31.5" customHeight="1" x14ac:dyDescent="0.45">
      <c r="A1782" s="6" t="str">
        <f t="shared" si="135"/>
        <v>183-8</v>
      </c>
      <c r="B1782" s="6" t="str">
        <f t="shared" si="136"/>
        <v>183-8</v>
      </c>
      <c r="C1782" s="21">
        <f>原本!A1781</f>
        <v>183</v>
      </c>
      <c r="D1782" s="22" t="s">
        <v>9</v>
      </c>
      <c r="E1782" s="23">
        <f>原本!B1781</f>
        <v>8</v>
      </c>
      <c r="F1782" s="21">
        <f>原本!C1781</f>
        <v>0</v>
      </c>
      <c r="G1782" s="21" t="str">
        <f t="shared" si="137"/>
        <v>183-8</v>
      </c>
      <c r="H1782" s="44"/>
      <c r="I1782" s="24" t="str">
        <f>原本!D1781</f>
        <v>PRADA</v>
      </c>
      <c r="J1782" s="25" t="str">
        <f>原本!E1781</f>
        <v>バッグ</v>
      </c>
      <c r="K1782" s="25" t="str">
        <f>原本!G1781</f>
        <v>2wayバッグ/付属品:保存袋,ストラップ</v>
      </c>
      <c r="L1782" s="26">
        <f t="shared" si="138"/>
        <v>183</v>
      </c>
      <c r="M1782" s="26" t="s">
        <v>0</v>
      </c>
      <c r="N1782" s="26">
        <f t="shared" si="139"/>
        <v>8</v>
      </c>
    </row>
    <row r="1783" spans="1:14" ht="31.5" customHeight="1" x14ac:dyDescent="0.45">
      <c r="A1783" s="6" t="str">
        <f t="shared" si="135"/>
        <v>183-9</v>
      </c>
      <c r="B1783" s="6" t="str">
        <f t="shared" si="136"/>
        <v>183-9</v>
      </c>
      <c r="C1783" s="21">
        <f>原本!A1782</f>
        <v>183</v>
      </c>
      <c r="D1783" s="22" t="s">
        <v>9</v>
      </c>
      <c r="E1783" s="23">
        <f>原本!B1782</f>
        <v>9</v>
      </c>
      <c r="F1783" s="21">
        <f>原本!C1782</f>
        <v>0</v>
      </c>
      <c r="G1783" s="21" t="str">
        <f t="shared" si="137"/>
        <v>183-9</v>
      </c>
      <c r="H1783" s="44"/>
      <c r="I1783" s="24" t="str">
        <f>原本!D1782</f>
        <v>PRADA</v>
      </c>
      <c r="J1783" s="25" t="str">
        <f>原本!E1782</f>
        <v>バッグ</v>
      </c>
      <c r="K1783" s="25" t="str">
        <f>原本!G1782</f>
        <v>ショルダーバッグ/付属品:ストラップ</v>
      </c>
      <c r="L1783" s="26">
        <f t="shared" si="138"/>
        <v>183</v>
      </c>
      <c r="M1783" s="26" t="s">
        <v>0</v>
      </c>
      <c r="N1783" s="26">
        <f t="shared" si="139"/>
        <v>9</v>
      </c>
    </row>
    <row r="1784" spans="1:14" ht="31.5" customHeight="1" x14ac:dyDescent="0.45">
      <c r="A1784" s="6" t="str">
        <f t="shared" si="135"/>
        <v>183-10</v>
      </c>
      <c r="B1784" s="6" t="str">
        <f t="shared" si="136"/>
        <v>183-10</v>
      </c>
      <c r="C1784" s="21">
        <f>原本!A1783</f>
        <v>183</v>
      </c>
      <c r="D1784" s="22" t="s">
        <v>9</v>
      </c>
      <c r="E1784" s="23">
        <f>原本!B1783</f>
        <v>10</v>
      </c>
      <c r="F1784" s="21">
        <f>原本!C1783</f>
        <v>0</v>
      </c>
      <c r="G1784" s="21" t="str">
        <f t="shared" si="137"/>
        <v>183-10</v>
      </c>
      <c r="H1784" s="44"/>
      <c r="I1784" s="24" t="str">
        <f>原本!D1783</f>
        <v>PRADA</v>
      </c>
      <c r="J1784" s="25" t="str">
        <f>原本!E1783</f>
        <v>バッグ</v>
      </c>
      <c r="K1784" s="25" t="str">
        <f>原本!G1783</f>
        <v>2wayバッグ/1BH978/付属品:保存袋,カード</v>
      </c>
      <c r="L1784" s="26">
        <f t="shared" si="138"/>
        <v>183</v>
      </c>
      <c r="M1784" s="26" t="s">
        <v>0</v>
      </c>
      <c r="N1784" s="26">
        <f t="shared" si="139"/>
        <v>10</v>
      </c>
    </row>
    <row r="1785" spans="1:14" ht="31.5" customHeight="1" x14ac:dyDescent="0.45">
      <c r="A1785" s="6" t="str">
        <f t="shared" si="135"/>
        <v>184-1</v>
      </c>
      <c r="B1785" s="6" t="str">
        <f t="shared" si="136"/>
        <v>184-1</v>
      </c>
      <c r="C1785" s="21">
        <f>原本!A1784</f>
        <v>184</v>
      </c>
      <c r="D1785" s="22" t="s">
        <v>9</v>
      </c>
      <c r="E1785" s="23">
        <f>原本!B1784</f>
        <v>1</v>
      </c>
      <c r="F1785" s="21">
        <f>原本!C1784</f>
        <v>0</v>
      </c>
      <c r="G1785" s="21" t="str">
        <f t="shared" si="137"/>
        <v>184-1</v>
      </c>
      <c r="H1785" s="44"/>
      <c r="I1785" s="24" t="str">
        <f>原本!D1784</f>
        <v>LOUIS VUITTON</v>
      </c>
      <c r="J1785" s="25" t="str">
        <f>原本!E1784</f>
        <v>バッグ</v>
      </c>
      <c r="K1785" s="25" t="str">
        <f>原本!G1784</f>
        <v>【別展】クラウディア/付属品:袋</v>
      </c>
      <c r="L1785" s="26">
        <f t="shared" si="138"/>
        <v>184</v>
      </c>
      <c r="M1785" s="26" t="s">
        <v>0</v>
      </c>
      <c r="N1785" s="26">
        <f t="shared" si="139"/>
        <v>1</v>
      </c>
    </row>
    <row r="1786" spans="1:14" ht="31.5" customHeight="1" x14ac:dyDescent="0.45">
      <c r="A1786" s="6" t="str">
        <f t="shared" si="135"/>
        <v>184-2</v>
      </c>
      <c r="B1786" s="6" t="str">
        <f t="shared" si="136"/>
        <v>184-2</v>
      </c>
      <c r="C1786" s="21">
        <f>原本!A1785</f>
        <v>184</v>
      </c>
      <c r="D1786" s="22" t="s">
        <v>9</v>
      </c>
      <c r="E1786" s="23">
        <f>原本!B1785</f>
        <v>2</v>
      </c>
      <c r="F1786" s="21">
        <f>原本!C1785</f>
        <v>0</v>
      </c>
      <c r="G1786" s="21" t="str">
        <f t="shared" si="137"/>
        <v>184-2</v>
      </c>
      <c r="H1786" s="44"/>
      <c r="I1786" s="24" t="str">
        <f>原本!D1785</f>
        <v>LOUIS VUITTON</v>
      </c>
      <c r="J1786" s="25" t="str">
        <f>原本!E1785</f>
        <v>バッグ</v>
      </c>
      <c r="K1786" s="25" t="str">
        <f>原本!G1785</f>
        <v>クーサンGM</v>
      </c>
      <c r="L1786" s="26">
        <f t="shared" si="138"/>
        <v>184</v>
      </c>
      <c r="M1786" s="26" t="s">
        <v>0</v>
      </c>
      <c r="N1786" s="26">
        <f t="shared" si="139"/>
        <v>2</v>
      </c>
    </row>
    <row r="1787" spans="1:14" ht="31.5" customHeight="1" x14ac:dyDescent="0.45">
      <c r="A1787" s="6" t="str">
        <f t="shared" si="135"/>
        <v>184-3</v>
      </c>
      <c r="B1787" s="6" t="str">
        <f t="shared" si="136"/>
        <v>184-3</v>
      </c>
      <c r="C1787" s="21">
        <f>原本!A1786</f>
        <v>184</v>
      </c>
      <c r="D1787" s="22" t="s">
        <v>9</v>
      </c>
      <c r="E1787" s="23">
        <f>原本!B1786</f>
        <v>3</v>
      </c>
      <c r="F1787" s="21">
        <f>原本!C1786</f>
        <v>0</v>
      </c>
      <c r="G1787" s="21" t="str">
        <f t="shared" si="137"/>
        <v>184-3</v>
      </c>
      <c r="H1787" s="44"/>
      <c r="I1787" s="24" t="str">
        <f>原本!D1786</f>
        <v>LOUIS VUITTON</v>
      </c>
      <c r="J1787" s="25" t="str">
        <f>原本!E1786</f>
        <v>バッグ</v>
      </c>
      <c r="K1787" s="25" t="str">
        <f>原本!G1786</f>
        <v>ルーピングMM</v>
      </c>
      <c r="L1787" s="26">
        <f t="shared" si="138"/>
        <v>184</v>
      </c>
      <c r="M1787" s="26" t="s">
        <v>0</v>
      </c>
      <c r="N1787" s="26">
        <f t="shared" si="139"/>
        <v>3</v>
      </c>
    </row>
    <row r="1788" spans="1:14" ht="31.5" customHeight="1" x14ac:dyDescent="0.45">
      <c r="A1788" s="6" t="str">
        <f t="shared" si="135"/>
        <v>184-4</v>
      </c>
      <c r="B1788" s="6" t="str">
        <f t="shared" si="136"/>
        <v>184-4</v>
      </c>
      <c r="C1788" s="21">
        <f>原本!A1787</f>
        <v>184</v>
      </c>
      <c r="D1788" s="22" t="s">
        <v>9</v>
      </c>
      <c r="E1788" s="23">
        <f>原本!B1787</f>
        <v>4</v>
      </c>
      <c r="F1788" s="21">
        <f>原本!C1787</f>
        <v>0</v>
      </c>
      <c r="G1788" s="21" t="str">
        <f t="shared" si="137"/>
        <v>184-4</v>
      </c>
      <c r="H1788" s="44"/>
      <c r="I1788" s="24" t="str">
        <f>原本!D1787</f>
        <v>LOUIS VUITTON</v>
      </c>
      <c r="J1788" s="25" t="str">
        <f>原本!E1787</f>
        <v>バッグ</v>
      </c>
      <c r="K1788" s="25" t="str">
        <f>原本!G1787</f>
        <v>オデオンMM</v>
      </c>
      <c r="L1788" s="26">
        <f t="shared" si="138"/>
        <v>184</v>
      </c>
      <c r="M1788" s="26" t="s">
        <v>0</v>
      </c>
      <c r="N1788" s="26">
        <f t="shared" si="139"/>
        <v>4</v>
      </c>
    </row>
    <row r="1789" spans="1:14" ht="31.5" customHeight="1" x14ac:dyDescent="0.45">
      <c r="A1789" s="6" t="str">
        <f t="shared" si="135"/>
        <v>184-5</v>
      </c>
      <c r="B1789" s="6" t="str">
        <f t="shared" si="136"/>
        <v>184-5</v>
      </c>
      <c r="C1789" s="21">
        <f>原本!A1788</f>
        <v>184</v>
      </c>
      <c r="D1789" s="22" t="s">
        <v>9</v>
      </c>
      <c r="E1789" s="23">
        <f>原本!B1788</f>
        <v>5</v>
      </c>
      <c r="F1789" s="21">
        <f>原本!C1788</f>
        <v>0</v>
      </c>
      <c r="G1789" s="21" t="str">
        <f t="shared" si="137"/>
        <v>184-5</v>
      </c>
      <c r="H1789" s="44"/>
      <c r="I1789" s="24" t="str">
        <f>原本!D1788</f>
        <v>LOUIS VUITTON</v>
      </c>
      <c r="J1789" s="25" t="str">
        <f>原本!E1788</f>
        <v>バッグ</v>
      </c>
      <c r="K1789" s="25" t="str">
        <f>原本!G1788</f>
        <v>トロカデロ</v>
      </c>
      <c r="L1789" s="26">
        <f t="shared" si="138"/>
        <v>184</v>
      </c>
      <c r="M1789" s="26" t="s">
        <v>0</v>
      </c>
      <c r="N1789" s="26">
        <f t="shared" si="139"/>
        <v>5</v>
      </c>
    </row>
    <row r="1790" spans="1:14" ht="31.5" customHeight="1" x14ac:dyDescent="0.45">
      <c r="A1790" s="6" t="str">
        <f t="shared" si="135"/>
        <v>184-6</v>
      </c>
      <c r="B1790" s="6" t="str">
        <f t="shared" si="136"/>
        <v>184-6</v>
      </c>
      <c r="C1790" s="21">
        <f>原本!A1789</f>
        <v>184</v>
      </c>
      <c r="D1790" s="22" t="s">
        <v>9</v>
      </c>
      <c r="E1790" s="23">
        <f>原本!B1789</f>
        <v>6</v>
      </c>
      <c r="F1790" s="21">
        <f>原本!C1789</f>
        <v>0</v>
      </c>
      <c r="G1790" s="21" t="str">
        <f t="shared" si="137"/>
        <v>184-6</v>
      </c>
      <c r="H1790" s="44"/>
      <c r="I1790" s="24" t="str">
        <f>原本!D1789</f>
        <v>LOUIS VUITTON</v>
      </c>
      <c r="J1790" s="25" t="str">
        <f>原本!E1789</f>
        <v>バッグ</v>
      </c>
      <c r="K1790" s="25" t="str">
        <f>原本!G1789</f>
        <v>ネヴァーフルGM/付属品:袋</v>
      </c>
      <c r="L1790" s="26">
        <f t="shared" si="138"/>
        <v>184</v>
      </c>
      <c r="M1790" s="26" t="s">
        <v>0</v>
      </c>
      <c r="N1790" s="26">
        <f t="shared" si="139"/>
        <v>6</v>
      </c>
    </row>
    <row r="1791" spans="1:14" ht="31.5" customHeight="1" x14ac:dyDescent="0.45">
      <c r="A1791" s="6" t="str">
        <f t="shared" si="135"/>
        <v>184-7</v>
      </c>
      <c r="B1791" s="6" t="str">
        <f t="shared" si="136"/>
        <v>184-7</v>
      </c>
      <c r="C1791" s="21">
        <f>原本!A1790</f>
        <v>184</v>
      </c>
      <c r="D1791" s="22" t="s">
        <v>9</v>
      </c>
      <c r="E1791" s="23">
        <f>原本!B1790</f>
        <v>7</v>
      </c>
      <c r="F1791" s="21">
        <f>原本!C1790</f>
        <v>0</v>
      </c>
      <c r="G1791" s="21" t="str">
        <f t="shared" si="137"/>
        <v>184-7</v>
      </c>
      <c r="H1791" s="44"/>
      <c r="I1791" s="24" t="str">
        <f>原本!D1790</f>
        <v>LOUIS VUITTON</v>
      </c>
      <c r="J1791" s="25" t="str">
        <f>原本!E1790</f>
        <v>小物</v>
      </c>
      <c r="K1791" s="25" t="str">
        <f>原本!G1790</f>
        <v>ジッピーウォレットマルチカラー/付属品:袋</v>
      </c>
      <c r="L1791" s="26">
        <f t="shared" si="138"/>
        <v>184</v>
      </c>
      <c r="M1791" s="26" t="s">
        <v>0</v>
      </c>
      <c r="N1791" s="26">
        <f t="shared" si="139"/>
        <v>7</v>
      </c>
    </row>
    <row r="1792" spans="1:14" ht="31.5" customHeight="1" x14ac:dyDescent="0.45">
      <c r="A1792" s="6" t="str">
        <f t="shared" si="135"/>
        <v>184-8</v>
      </c>
      <c r="B1792" s="6" t="str">
        <f t="shared" si="136"/>
        <v>184-8</v>
      </c>
      <c r="C1792" s="21">
        <f>原本!A1791</f>
        <v>184</v>
      </c>
      <c r="D1792" s="22" t="s">
        <v>9</v>
      </c>
      <c r="E1792" s="23">
        <f>原本!B1791</f>
        <v>8</v>
      </c>
      <c r="F1792" s="21">
        <f>原本!C1791</f>
        <v>0</v>
      </c>
      <c r="G1792" s="21" t="str">
        <f t="shared" si="137"/>
        <v>184-8</v>
      </c>
      <c r="H1792" s="44"/>
      <c r="I1792" s="24" t="str">
        <f>原本!D1791</f>
        <v>CHANEL</v>
      </c>
      <c r="J1792" s="25" t="str">
        <f>原本!E1791</f>
        <v>バッグ</v>
      </c>
      <c r="K1792" s="25" t="str">
        <f>原本!G1791</f>
        <v>ミニマトラッセ</v>
      </c>
      <c r="L1792" s="26">
        <f t="shared" si="138"/>
        <v>184</v>
      </c>
      <c r="M1792" s="26" t="s">
        <v>0</v>
      </c>
      <c r="N1792" s="26">
        <f t="shared" si="139"/>
        <v>8</v>
      </c>
    </row>
    <row r="1793" spans="1:14" ht="31.5" customHeight="1" x14ac:dyDescent="0.45">
      <c r="A1793" s="6" t="str">
        <f t="shared" si="135"/>
        <v>184-9</v>
      </c>
      <c r="B1793" s="6" t="str">
        <f t="shared" si="136"/>
        <v>184-9</v>
      </c>
      <c r="C1793" s="21">
        <f>原本!A1792</f>
        <v>184</v>
      </c>
      <c r="D1793" s="22" t="s">
        <v>9</v>
      </c>
      <c r="E1793" s="23">
        <f>原本!B1792</f>
        <v>9</v>
      </c>
      <c r="F1793" s="21">
        <f>原本!C1792</f>
        <v>0</v>
      </c>
      <c r="G1793" s="21" t="str">
        <f t="shared" si="137"/>
        <v>184-9</v>
      </c>
      <c r="H1793" s="44"/>
      <c r="I1793" s="24" t="str">
        <f>原本!D1792</f>
        <v>CHANEL</v>
      </c>
      <c r="J1793" s="25" t="str">
        <f>原本!E1792</f>
        <v>バッグ</v>
      </c>
      <c r="K1793" s="25" t="str">
        <f>原本!G1792</f>
        <v>【別展】パリ限定マトラッセ/付属品:カード</v>
      </c>
      <c r="L1793" s="26">
        <f t="shared" si="138"/>
        <v>184</v>
      </c>
      <c r="M1793" s="26" t="s">
        <v>0</v>
      </c>
      <c r="N1793" s="26">
        <f t="shared" si="139"/>
        <v>9</v>
      </c>
    </row>
    <row r="1794" spans="1:14" ht="31.5" customHeight="1" x14ac:dyDescent="0.45">
      <c r="A1794" s="6" t="str">
        <f t="shared" si="135"/>
        <v>184-10</v>
      </c>
      <c r="B1794" s="6" t="str">
        <f t="shared" si="136"/>
        <v>184-10</v>
      </c>
      <c r="C1794" s="21">
        <f>原本!A1793</f>
        <v>184</v>
      </c>
      <c r="D1794" s="22" t="s">
        <v>9</v>
      </c>
      <c r="E1794" s="23">
        <f>原本!B1793</f>
        <v>10</v>
      </c>
      <c r="F1794" s="21">
        <f>原本!C1793</f>
        <v>0</v>
      </c>
      <c r="G1794" s="21" t="str">
        <f t="shared" si="137"/>
        <v>184-10</v>
      </c>
      <c r="H1794" s="44"/>
      <c r="I1794" s="24" t="str">
        <f>原本!D1793</f>
        <v>CHANEL</v>
      </c>
      <c r="J1794" s="25" t="str">
        <f>原本!E1793</f>
        <v>バッグ</v>
      </c>
      <c r="K1794" s="25" t="str">
        <f>原本!G1793</f>
        <v>GSTトート/付属品:袋</v>
      </c>
      <c r="L1794" s="26">
        <f t="shared" si="138"/>
        <v>184</v>
      </c>
      <c r="M1794" s="26" t="s">
        <v>0</v>
      </c>
      <c r="N1794" s="26">
        <f t="shared" si="139"/>
        <v>10</v>
      </c>
    </row>
    <row r="1795" spans="1:14" ht="31.5" customHeight="1" x14ac:dyDescent="0.45">
      <c r="A1795" s="6" t="str">
        <f t="shared" si="135"/>
        <v>185-1</v>
      </c>
      <c r="B1795" s="6" t="str">
        <f t="shared" si="136"/>
        <v>185-1</v>
      </c>
      <c r="C1795" s="21">
        <f>原本!A1794</f>
        <v>185</v>
      </c>
      <c r="D1795" s="22" t="s">
        <v>9</v>
      </c>
      <c r="E1795" s="23">
        <f>原本!B1794</f>
        <v>1</v>
      </c>
      <c r="F1795" s="21">
        <f>原本!C1794</f>
        <v>0</v>
      </c>
      <c r="G1795" s="21" t="str">
        <f t="shared" si="137"/>
        <v>185-1</v>
      </c>
      <c r="H1795" s="44"/>
      <c r="I1795" s="24" t="str">
        <f>原本!D1794</f>
        <v>LOUIS VUITTON</v>
      </c>
      <c r="J1795" s="25" t="str">
        <f>原本!E1794</f>
        <v>バッグ</v>
      </c>
      <c r="K1795" s="25" t="str">
        <f>原本!G1794</f>
        <v>ミニスピーディ/モノグラム/付属品:ストラップ</v>
      </c>
      <c r="L1795" s="26">
        <f t="shared" si="138"/>
        <v>185</v>
      </c>
      <c r="M1795" s="26" t="s">
        <v>0</v>
      </c>
      <c r="N1795" s="26">
        <f t="shared" si="139"/>
        <v>1</v>
      </c>
    </row>
    <row r="1796" spans="1:14" ht="31.5" customHeight="1" x14ac:dyDescent="0.45">
      <c r="A1796" s="6" t="str">
        <f t="shared" si="135"/>
        <v>185-2</v>
      </c>
      <c r="B1796" s="6" t="str">
        <f t="shared" si="136"/>
        <v>185-2</v>
      </c>
      <c r="C1796" s="21">
        <f>原本!A1795</f>
        <v>185</v>
      </c>
      <c r="D1796" s="22" t="s">
        <v>9</v>
      </c>
      <c r="E1796" s="23">
        <f>原本!B1795</f>
        <v>2</v>
      </c>
      <c r="F1796" s="21">
        <f>原本!C1795</f>
        <v>0</v>
      </c>
      <c r="G1796" s="21" t="str">
        <f t="shared" si="137"/>
        <v>185-2</v>
      </c>
      <c r="H1796" s="44"/>
      <c r="I1796" s="24" t="str">
        <f>原本!D1795</f>
        <v>LOUIS VUITTON</v>
      </c>
      <c r="J1796" s="25" t="str">
        <f>原本!E1795</f>
        <v>バッグ</v>
      </c>
      <c r="K1796" s="25" t="str">
        <f>原本!G1795</f>
        <v>カバピアノ/モノグラム/付属品:保存袋</v>
      </c>
      <c r="L1796" s="26">
        <f t="shared" si="138"/>
        <v>185</v>
      </c>
      <c r="M1796" s="26" t="s">
        <v>0</v>
      </c>
      <c r="N1796" s="26">
        <f t="shared" si="139"/>
        <v>2</v>
      </c>
    </row>
    <row r="1797" spans="1:14" ht="31.5" customHeight="1" x14ac:dyDescent="0.45">
      <c r="A1797" s="6" t="str">
        <f t="shared" si="135"/>
        <v>185-3</v>
      </c>
      <c r="B1797" s="6" t="str">
        <f t="shared" si="136"/>
        <v>185-3</v>
      </c>
      <c r="C1797" s="21">
        <f>原本!A1796</f>
        <v>185</v>
      </c>
      <c r="D1797" s="22" t="s">
        <v>9</v>
      </c>
      <c r="E1797" s="23">
        <f>原本!B1796</f>
        <v>3</v>
      </c>
      <c r="F1797" s="21">
        <f>原本!C1796</f>
        <v>0</v>
      </c>
      <c r="G1797" s="21" t="str">
        <f t="shared" si="137"/>
        <v>185-3</v>
      </c>
      <c r="H1797" s="44"/>
      <c r="I1797" s="24" t="str">
        <f>原本!D1796</f>
        <v>LOUIS VUITTON</v>
      </c>
      <c r="J1797" s="25" t="str">
        <f>原本!E1796</f>
        <v>バッグ</v>
      </c>
      <c r="K1797" s="25" t="str">
        <f>原本!G1796</f>
        <v>カルトシエールMM/モノグラム/付属品:保存袋</v>
      </c>
      <c r="L1797" s="26">
        <f t="shared" si="138"/>
        <v>185</v>
      </c>
      <c r="M1797" s="26" t="s">
        <v>0</v>
      </c>
      <c r="N1797" s="26">
        <f t="shared" si="139"/>
        <v>3</v>
      </c>
    </row>
    <row r="1798" spans="1:14" ht="31.5" customHeight="1" x14ac:dyDescent="0.45">
      <c r="A1798" s="6" t="str">
        <f t="shared" ref="A1798:A1861" si="140">$C$3&amp;B1798</f>
        <v>185-4</v>
      </c>
      <c r="B1798" s="6" t="str">
        <f t="shared" ref="B1798:B1861" si="141">C1798&amp;-E1798</f>
        <v>185-4</v>
      </c>
      <c r="C1798" s="21">
        <f>原本!A1797</f>
        <v>185</v>
      </c>
      <c r="D1798" s="22" t="s">
        <v>9</v>
      </c>
      <c r="E1798" s="23">
        <f>原本!B1797</f>
        <v>4</v>
      </c>
      <c r="F1798" s="21">
        <f>原本!C1797</f>
        <v>0</v>
      </c>
      <c r="G1798" s="21" t="str">
        <f t="shared" ref="G1798:G1861" si="142">C1798&amp;-E1798</f>
        <v>185-4</v>
      </c>
      <c r="H1798" s="44"/>
      <c r="I1798" s="24" t="str">
        <f>原本!D1797</f>
        <v>LOUIS VUITTON</v>
      </c>
      <c r="J1798" s="25" t="str">
        <f>原本!E1797</f>
        <v>バッグ</v>
      </c>
      <c r="K1798" s="25" t="str">
        <f>原本!G1797</f>
        <v>ヴィバシテPM/モノグラム/付属品:箱,保存袋</v>
      </c>
      <c r="L1798" s="26">
        <f t="shared" ref="L1798:L1861" si="143">C1798</f>
        <v>185</v>
      </c>
      <c r="M1798" s="26" t="s">
        <v>0</v>
      </c>
      <c r="N1798" s="26">
        <f t="shared" ref="N1798:N1861" si="144">E1798</f>
        <v>4</v>
      </c>
    </row>
    <row r="1799" spans="1:14" ht="31.5" customHeight="1" x14ac:dyDescent="0.45">
      <c r="A1799" s="6" t="str">
        <f t="shared" si="140"/>
        <v>185-5</v>
      </c>
      <c r="B1799" s="6" t="str">
        <f t="shared" si="141"/>
        <v>185-5</v>
      </c>
      <c r="C1799" s="21">
        <f>原本!A1798</f>
        <v>185</v>
      </c>
      <c r="D1799" s="22" t="s">
        <v>9</v>
      </c>
      <c r="E1799" s="23">
        <f>原本!B1798</f>
        <v>5</v>
      </c>
      <c r="F1799" s="21">
        <f>原本!C1798</f>
        <v>0</v>
      </c>
      <c r="G1799" s="21" t="str">
        <f t="shared" si="142"/>
        <v>185-5</v>
      </c>
      <c r="H1799" s="44"/>
      <c r="I1799" s="24" t="str">
        <f>原本!D1798</f>
        <v>LOUIS VUITTON</v>
      </c>
      <c r="J1799" s="25" t="str">
        <f>原本!E1798</f>
        <v>バッグ</v>
      </c>
      <c r="K1799" s="25" t="str">
        <f>原本!G1798</f>
        <v>トロター/モノグラム</v>
      </c>
      <c r="L1799" s="26">
        <f t="shared" si="143"/>
        <v>185</v>
      </c>
      <c r="M1799" s="26" t="s">
        <v>0</v>
      </c>
      <c r="N1799" s="26">
        <f t="shared" si="144"/>
        <v>5</v>
      </c>
    </row>
    <row r="1800" spans="1:14" ht="31.5" customHeight="1" x14ac:dyDescent="0.45">
      <c r="A1800" s="6" t="str">
        <f t="shared" si="140"/>
        <v>185-6</v>
      </c>
      <c r="B1800" s="6" t="str">
        <f t="shared" si="141"/>
        <v>185-6</v>
      </c>
      <c r="C1800" s="21">
        <f>原本!A1799</f>
        <v>185</v>
      </c>
      <c r="D1800" s="22" t="s">
        <v>9</v>
      </c>
      <c r="E1800" s="23">
        <f>原本!B1799</f>
        <v>6</v>
      </c>
      <c r="F1800" s="21">
        <f>原本!C1799</f>
        <v>0</v>
      </c>
      <c r="G1800" s="21" t="str">
        <f t="shared" si="142"/>
        <v>185-6</v>
      </c>
      <c r="H1800" s="44"/>
      <c r="I1800" s="24" t="str">
        <f>原本!D1799</f>
        <v>LOUIS VUITTON</v>
      </c>
      <c r="J1800" s="25" t="str">
        <f>原本!E1799</f>
        <v>バッグ</v>
      </c>
      <c r="K1800" s="25" t="str">
        <f>原本!G1799</f>
        <v>トロター/モノグラム</v>
      </c>
      <c r="L1800" s="26">
        <f t="shared" si="143"/>
        <v>185</v>
      </c>
      <c r="M1800" s="26" t="s">
        <v>0</v>
      </c>
      <c r="N1800" s="26">
        <f t="shared" si="144"/>
        <v>6</v>
      </c>
    </row>
    <row r="1801" spans="1:14" ht="31.5" customHeight="1" x14ac:dyDescent="0.45">
      <c r="A1801" s="6" t="str">
        <f t="shared" si="140"/>
        <v>185-7</v>
      </c>
      <c r="B1801" s="6" t="str">
        <f t="shared" si="141"/>
        <v>185-7</v>
      </c>
      <c r="C1801" s="21">
        <f>原本!A1800</f>
        <v>185</v>
      </c>
      <c r="D1801" s="22" t="s">
        <v>9</v>
      </c>
      <c r="E1801" s="23">
        <f>原本!B1800</f>
        <v>7</v>
      </c>
      <c r="F1801" s="21">
        <f>原本!C1800</f>
        <v>0</v>
      </c>
      <c r="G1801" s="21" t="str">
        <f t="shared" si="142"/>
        <v>185-7</v>
      </c>
      <c r="H1801" s="44"/>
      <c r="I1801" s="24" t="str">
        <f>原本!D1800</f>
        <v>LOUIS VUITTON</v>
      </c>
      <c r="J1801" s="25" t="str">
        <f>原本!E1800</f>
        <v>バッグ</v>
      </c>
      <c r="K1801" s="25" t="str">
        <f>原本!G1800</f>
        <v>ミュゼット/モノグラム</v>
      </c>
      <c r="L1801" s="26">
        <f t="shared" si="143"/>
        <v>185</v>
      </c>
      <c r="M1801" s="26" t="s">
        <v>0</v>
      </c>
      <c r="N1801" s="26">
        <f t="shared" si="144"/>
        <v>7</v>
      </c>
    </row>
    <row r="1802" spans="1:14" ht="31.5" customHeight="1" x14ac:dyDescent="0.45">
      <c r="A1802" s="6" t="str">
        <f t="shared" si="140"/>
        <v>185-8</v>
      </c>
      <c r="B1802" s="6" t="str">
        <f t="shared" si="141"/>
        <v>185-8</v>
      </c>
      <c r="C1802" s="21">
        <f>原本!A1801</f>
        <v>185</v>
      </c>
      <c r="D1802" s="22" t="s">
        <v>9</v>
      </c>
      <c r="E1802" s="23">
        <f>原本!B1801</f>
        <v>8</v>
      </c>
      <c r="F1802" s="21">
        <f>原本!C1801</f>
        <v>0</v>
      </c>
      <c r="G1802" s="21" t="str">
        <f t="shared" si="142"/>
        <v>185-8</v>
      </c>
      <c r="H1802" s="44"/>
      <c r="I1802" s="24" t="str">
        <f>原本!D1801</f>
        <v>LOUIS VUITTON</v>
      </c>
      <c r="J1802" s="25" t="str">
        <f>原本!E1801</f>
        <v>バッグ</v>
      </c>
      <c r="K1802" s="25" t="str">
        <f>原本!G1801</f>
        <v>ミニアマゾン/モノグラム</v>
      </c>
      <c r="L1802" s="26">
        <f t="shared" si="143"/>
        <v>185</v>
      </c>
      <c r="M1802" s="26" t="s">
        <v>0</v>
      </c>
      <c r="N1802" s="26">
        <f t="shared" si="144"/>
        <v>8</v>
      </c>
    </row>
    <row r="1803" spans="1:14" ht="31.5" customHeight="1" x14ac:dyDescent="0.45">
      <c r="A1803" s="6" t="str">
        <f t="shared" si="140"/>
        <v>185-9</v>
      </c>
      <c r="B1803" s="6" t="str">
        <f t="shared" si="141"/>
        <v>185-9</v>
      </c>
      <c r="C1803" s="21">
        <f>原本!A1802</f>
        <v>185</v>
      </c>
      <c r="D1803" s="22" t="s">
        <v>9</v>
      </c>
      <c r="E1803" s="23">
        <f>原本!B1802</f>
        <v>9</v>
      </c>
      <c r="F1803" s="21">
        <f>原本!C1802</f>
        <v>0</v>
      </c>
      <c r="G1803" s="21" t="str">
        <f t="shared" si="142"/>
        <v>185-9</v>
      </c>
      <c r="H1803" s="44"/>
      <c r="I1803" s="24" t="str">
        <f>原本!D1802</f>
        <v>LOUIS VUITTON</v>
      </c>
      <c r="J1803" s="25" t="str">
        <f>原本!E1802</f>
        <v>バッグ</v>
      </c>
      <c r="K1803" s="25" t="str">
        <f>原本!G1802</f>
        <v>マルリーバンドリエール/モノグラム</v>
      </c>
      <c r="L1803" s="26">
        <f t="shared" si="143"/>
        <v>185</v>
      </c>
      <c r="M1803" s="26" t="s">
        <v>0</v>
      </c>
      <c r="N1803" s="26">
        <f t="shared" si="144"/>
        <v>9</v>
      </c>
    </row>
    <row r="1804" spans="1:14" ht="31.5" customHeight="1" x14ac:dyDescent="0.45">
      <c r="A1804" s="6" t="str">
        <f t="shared" si="140"/>
        <v>185-10</v>
      </c>
      <c r="B1804" s="6" t="str">
        <f t="shared" si="141"/>
        <v>185-10</v>
      </c>
      <c r="C1804" s="21">
        <f>原本!A1803</f>
        <v>185</v>
      </c>
      <c r="D1804" s="22" t="s">
        <v>9</v>
      </c>
      <c r="E1804" s="23">
        <f>原本!B1803</f>
        <v>10</v>
      </c>
      <c r="F1804" s="21">
        <f>原本!C1803</f>
        <v>0</v>
      </c>
      <c r="G1804" s="21" t="str">
        <f t="shared" si="142"/>
        <v>185-10</v>
      </c>
      <c r="H1804" s="44"/>
      <c r="I1804" s="24" t="str">
        <f>原本!D1803</f>
        <v>LOUIS VUITTON</v>
      </c>
      <c r="J1804" s="25" t="str">
        <f>原本!E1803</f>
        <v>バッグ</v>
      </c>
      <c r="K1804" s="25" t="str">
        <f>原本!G1803</f>
        <v>マルリーバンドリエール/モノグラム</v>
      </c>
      <c r="L1804" s="26">
        <f t="shared" si="143"/>
        <v>185</v>
      </c>
      <c r="M1804" s="26" t="s">
        <v>0</v>
      </c>
      <c r="N1804" s="26">
        <f t="shared" si="144"/>
        <v>10</v>
      </c>
    </row>
    <row r="1805" spans="1:14" ht="31.5" customHeight="1" x14ac:dyDescent="0.45">
      <c r="A1805" s="6" t="str">
        <f t="shared" si="140"/>
        <v>186-1</v>
      </c>
      <c r="B1805" s="6" t="str">
        <f t="shared" si="141"/>
        <v>186-1</v>
      </c>
      <c r="C1805" s="21">
        <f>原本!A1804</f>
        <v>186</v>
      </c>
      <c r="D1805" s="22" t="s">
        <v>9</v>
      </c>
      <c r="E1805" s="23">
        <f>原本!B1804</f>
        <v>1</v>
      </c>
      <c r="F1805" s="21">
        <f>原本!C1804</f>
        <v>0</v>
      </c>
      <c r="G1805" s="21" t="str">
        <f t="shared" si="142"/>
        <v>186-1</v>
      </c>
      <c r="H1805" s="44"/>
      <c r="I1805" s="24" t="str">
        <f>原本!D1804</f>
        <v>HERMES</v>
      </c>
      <c r="J1805" s="25" t="str">
        <f>原本!E1804</f>
        <v>バッグ</v>
      </c>
      <c r="K1805" s="25" t="str">
        <f>原本!G1804</f>
        <v>【別展】ジプシエール/トリヨンクレマンス/B刻/付属品:ストラップ</v>
      </c>
      <c r="L1805" s="26">
        <f t="shared" si="143"/>
        <v>186</v>
      </c>
      <c r="M1805" s="26" t="s">
        <v>0</v>
      </c>
      <c r="N1805" s="26">
        <f t="shared" si="144"/>
        <v>1</v>
      </c>
    </row>
    <row r="1806" spans="1:14" ht="31.5" customHeight="1" x14ac:dyDescent="0.45">
      <c r="A1806" s="6" t="str">
        <f t="shared" si="140"/>
        <v>186-2</v>
      </c>
      <c r="B1806" s="6" t="str">
        <f t="shared" si="141"/>
        <v>186-2</v>
      </c>
      <c r="C1806" s="21">
        <f>原本!A1805</f>
        <v>186</v>
      </c>
      <c r="D1806" s="22" t="s">
        <v>9</v>
      </c>
      <c r="E1806" s="23">
        <f>原本!B1805</f>
        <v>2</v>
      </c>
      <c r="F1806" s="21">
        <f>原本!C1805</f>
        <v>0</v>
      </c>
      <c r="G1806" s="21" t="str">
        <f t="shared" si="142"/>
        <v>186-2</v>
      </c>
      <c r="H1806" s="44"/>
      <c r="I1806" s="24" t="str">
        <f>原本!D1805</f>
        <v>LOUIS VUITTON</v>
      </c>
      <c r="J1806" s="25" t="str">
        <f>原本!E1805</f>
        <v>バッグ</v>
      </c>
      <c r="K1806" s="25" t="str">
        <f>原本!G1805</f>
        <v>アルマBB/pvc/M46990・IC/付属品:箱,保存袋,ストラップ　　,カデナ・キー２</v>
      </c>
      <c r="L1806" s="26">
        <f t="shared" si="143"/>
        <v>186</v>
      </c>
      <c r="M1806" s="26" t="s">
        <v>0</v>
      </c>
      <c r="N1806" s="26">
        <f t="shared" si="144"/>
        <v>2</v>
      </c>
    </row>
    <row r="1807" spans="1:14" ht="31.5" customHeight="1" x14ac:dyDescent="0.45">
      <c r="A1807" s="6" t="str">
        <f t="shared" si="140"/>
        <v>186-3</v>
      </c>
      <c r="B1807" s="6" t="str">
        <f t="shared" si="141"/>
        <v>186-3</v>
      </c>
      <c r="C1807" s="21">
        <f>原本!A1806</f>
        <v>186</v>
      </c>
      <c r="D1807" s="22" t="s">
        <v>9</v>
      </c>
      <c r="E1807" s="23">
        <f>原本!B1806</f>
        <v>3</v>
      </c>
      <c r="F1807" s="21">
        <f>原本!C1806</f>
        <v>0</v>
      </c>
      <c r="G1807" s="21" t="str">
        <f t="shared" si="142"/>
        <v>186-3</v>
      </c>
      <c r="H1807" s="44"/>
      <c r="I1807" s="24" t="str">
        <f>原本!D1806</f>
        <v>GUCCI</v>
      </c>
      <c r="J1807" s="25" t="str">
        <f>原本!E1806</f>
        <v>バッグ</v>
      </c>
      <c r="K1807" s="25" t="str">
        <f>原本!G1806</f>
        <v>シェリーラインボストンバッグ2way/GGキャンバス/付属品:ショルダー</v>
      </c>
      <c r="L1807" s="26">
        <f t="shared" si="143"/>
        <v>186</v>
      </c>
      <c r="M1807" s="26" t="s">
        <v>0</v>
      </c>
      <c r="N1807" s="26">
        <f t="shared" si="144"/>
        <v>3</v>
      </c>
    </row>
    <row r="1808" spans="1:14" ht="31.5" customHeight="1" x14ac:dyDescent="0.45">
      <c r="A1808" s="6" t="str">
        <f t="shared" si="140"/>
        <v>186-4</v>
      </c>
      <c r="B1808" s="6" t="str">
        <f t="shared" si="141"/>
        <v>186-4</v>
      </c>
      <c r="C1808" s="21">
        <f>原本!A1807</f>
        <v>186</v>
      </c>
      <c r="D1808" s="22" t="s">
        <v>9</v>
      </c>
      <c r="E1808" s="23">
        <f>原本!B1807</f>
        <v>4</v>
      </c>
      <c r="F1808" s="21">
        <f>原本!C1807</f>
        <v>0</v>
      </c>
      <c r="G1808" s="21" t="str">
        <f t="shared" si="142"/>
        <v>186-4</v>
      </c>
      <c r="H1808" s="44"/>
      <c r="I1808" s="24" t="str">
        <f>原本!D1807</f>
        <v>LOUIS VUITTON</v>
      </c>
      <c r="J1808" s="25" t="str">
        <f>原本!E1807</f>
        <v>バッグ</v>
      </c>
      <c r="K1808" s="25" t="str">
        <f>原本!G1807</f>
        <v>サンプラシード/pvcレザー/M43713・IC</v>
      </c>
      <c r="L1808" s="26">
        <f t="shared" si="143"/>
        <v>186</v>
      </c>
      <c r="M1808" s="26" t="s">
        <v>0</v>
      </c>
      <c r="N1808" s="26">
        <f t="shared" si="144"/>
        <v>4</v>
      </c>
    </row>
    <row r="1809" spans="1:14" ht="31.5" customHeight="1" x14ac:dyDescent="0.45">
      <c r="A1809" s="6" t="str">
        <f t="shared" si="140"/>
        <v>186-5</v>
      </c>
      <c r="B1809" s="6" t="str">
        <f t="shared" si="141"/>
        <v>186-5</v>
      </c>
      <c r="C1809" s="21">
        <f>原本!A1808</f>
        <v>186</v>
      </c>
      <c r="D1809" s="22" t="s">
        <v>9</v>
      </c>
      <c r="E1809" s="23">
        <f>原本!B1808</f>
        <v>5</v>
      </c>
      <c r="F1809" s="21">
        <f>原本!C1808</f>
        <v>0</v>
      </c>
      <c r="G1809" s="21" t="str">
        <f t="shared" si="142"/>
        <v>186-5</v>
      </c>
      <c r="H1809" s="44"/>
      <c r="I1809" s="24" t="str">
        <f>原本!D1808</f>
        <v>GUCCI</v>
      </c>
      <c r="J1809" s="25" t="str">
        <f>原本!E1808</f>
        <v>バッグ</v>
      </c>
      <c r="K1809" s="25" t="str">
        <f>原本!G1808</f>
        <v>ディマンテハンドバッグ　スーキー2way/GGキャンバス/223974/付属品:ショルダー,保存袋</v>
      </c>
      <c r="L1809" s="26">
        <f t="shared" si="143"/>
        <v>186</v>
      </c>
      <c r="M1809" s="26" t="s">
        <v>0</v>
      </c>
      <c r="N1809" s="26">
        <f t="shared" si="144"/>
        <v>5</v>
      </c>
    </row>
    <row r="1810" spans="1:14" ht="31.5" customHeight="1" x14ac:dyDescent="0.45">
      <c r="A1810" s="6" t="str">
        <f t="shared" si="140"/>
        <v>186-6</v>
      </c>
      <c r="B1810" s="6" t="str">
        <f t="shared" si="141"/>
        <v>186-6</v>
      </c>
      <c r="C1810" s="21">
        <f>原本!A1809</f>
        <v>186</v>
      </c>
      <c r="D1810" s="22" t="s">
        <v>9</v>
      </c>
      <c r="E1810" s="23">
        <f>原本!B1809</f>
        <v>6</v>
      </c>
      <c r="F1810" s="21">
        <f>原本!C1809</f>
        <v>0</v>
      </c>
      <c r="G1810" s="21" t="str">
        <f t="shared" si="142"/>
        <v>186-6</v>
      </c>
      <c r="H1810" s="44"/>
      <c r="I1810" s="24" t="str">
        <f>原本!D1809</f>
        <v>PRADA</v>
      </c>
      <c r="J1810" s="25" t="str">
        <f>原本!E1809</f>
        <v>バッグ</v>
      </c>
      <c r="K1810" s="25" t="str">
        <f>原本!G1809</f>
        <v>サフィアーノ　2wayトートバッグ/レザー/付属品:ショルダー</v>
      </c>
      <c r="L1810" s="26">
        <f t="shared" si="143"/>
        <v>186</v>
      </c>
      <c r="M1810" s="26" t="s">
        <v>0</v>
      </c>
      <c r="N1810" s="26">
        <f t="shared" si="144"/>
        <v>6</v>
      </c>
    </row>
    <row r="1811" spans="1:14" ht="31.5" customHeight="1" x14ac:dyDescent="0.45">
      <c r="A1811" s="6" t="str">
        <f t="shared" si="140"/>
        <v>186-7</v>
      </c>
      <c r="B1811" s="6" t="str">
        <f t="shared" si="141"/>
        <v>186-7</v>
      </c>
      <c r="C1811" s="21">
        <f>原本!A1810</f>
        <v>186</v>
      </c>
      <c r="D1811" s="22" t="s">
        <v>9</v>
      </c>
      <c r="E1811" s="23">
        <f>原本!B1810</f>
        <v>7</v>
      </c>
      <c r="F1811" s="21">
        <f>原本!C1810</f>
        <v>0</v>
      </c>
      <c r="G1811" s="21" t="str">
        <f t="shared" si="142"/>
        <v>186-7</v>
      </c>
      <c r="H1811" s="44"/>
      <c r="I1811" s="24" t="str">
        <f>原本!D1810</f>
        <v>CHANEL</v>
      </c>
      <c r="J1811" s="25" t="str">
        <f>原本!E1810</f>
        <v>バッグ</v>
      </c>
      <c r="K1811" s="25" t="str">
        <f>原本!G1810</f>
        <v>GSTトート　ブラック　S金具/キャビアスキン/付属品:シール15703192</v>
      </c>
      <c r="L1811" s="26">
        <f t="shared" si="143"/>
        <v>186</v>
      </c>
      <c r="M1811" s="26" t="s">
        <v>0</v>
      </c>
      <c r="N1811" s="26">
        <f t="shared" si="144"/>
        <v>7</v>
      </c>
    </row>
    <row r="1812" spans="1:14" ht="31.5" customHeight="1" x14ac:dyDescent="0.45">
      <c r="A1812" s="6" t="str">
        <f t="shared" si="140"/>
        <v>186-8</v>
      </c>
      <c r="B1812" s="6" t="str">
        <f t="shared" si="141"/>
        <v>186-8</v>
      </c>
      <c r="C1812" s="21">
        <f>原本!A1811</f>
        <v>186</v>
      </c>
      <c r="D1812" s="22" t="s">
        <v>9</v>
      </c>
      <c r="E1812" s="23">
        <f>原本!B1811</f>
        <v>8</v>
      </c>
      <c r="F1812" s="21">
        <f>原本!C1811</f>
        <v>0</v>
      </c>
      <c r="G1812" s="21" t="str">
        <f t="shared" si="142"/>
        <v>186-8</v>
      </c>
      <c r="H1812" s="44"/>
      <c r="I1812" s="24" t="str">
        <f>原本!D1811</f>
        <v>CHANEL</v>
      </c>
      <c r="J1812" s="25" t="str">
        <f>原本!E1811</f>
        <v>小物</v>
      </c>
      <c r="K1812" s="25" t="str">
        <f>原本!G1811</f>
        <v>カンボンライン　ココマーク　二つ折り財布/ソフトカーフ/ブラック/付属品:箱</v>
      </c>
      <c r="L1812" s="26">
        <f t="shared" si="143"/>
        <v>186</v>
      </c>
      <c r="M1812" s="26" t="s">
        <v>0</v>
      </c>
      <c r="N1812" s="26">
        <f t="shared" si="144"/>
        <v>8</v>
      </c>
    </row>
    <row r="1813" spans="1:14" ht="31.5" customHeight="1" x14ac:dyDescent="0.45">
      <c r="A1813" s="6" t="str">
        <f t="shared" si="140"/>
        <v>186-9</v>
      </c>
      <c r="B1813" s="6" t="str">
        <f t="shared" si="141"/>
        <v>186-9</v>
      </c>
      <c r="C1813" s="21">
        <f>原本!A1812</f>
        <v>186</v>
      </c>
      <c r="D1813" s="22" t="s">
        <v>9</v>
      </c>
      <c r="E1813" s="23">
        <f>原本!B1812</f>
        <v>9</v>
      </c>
      <c r="F1813" s="21">
        <f>原本!C1812</f>
        <v>0</v>
      </c>
      <c r="G1813" s="21" t="str">
        <f t="shared" si="142"/>
        <v>186-9</v>
      </c>
      <c r="H1813" s="44"/>
      <c r="I1813" s="24" t="str">
        <f>原本!D1812</f>
        <v>CHANEL</v>
      </c>
      <c r="J1813" s="25" t="str">
        <f>原本!E1812</f>
        <v>バッグ</v>
      </c>
      <c r="K1813" s="25" t="str">
        <f>原本!G1812</f>
        <v>【別展】ミニマトクリスタルフラップバッグ/デニム/マルチカラー・Ｓ金具/付属品:箱,保存袋,シール22379356</v>
      </c>
      <c r="L1813" s="26">
        <f t="shared" si="143"/>
        <v>186</v>
      </c>
      <c r="M1813" s="26" t="s">
        <v>0</v>
      </c>
      <c r="N1813" s="26">
        <f t="shared" si="144"/>
        <v>9</v>
      </c>
    </row>
    <row r="1814" spans="1:14" ht="31.5" customHeight="1" x14ac:dyDescent="0.45">
      <c r="A1814" s="6" t="str">
        <f t="shared" si="140"/>
        <v>186-10</v>
      </c>
      <c r="B1814" s="6" t="str">
        <f t="shared" si="141"/>
        <v>186-10</v>
      </c>
      <c r="C1814" s="21">
        <f>原本!A1813</f>
        <v>186</v>
      </c>
      <c r="D1814" s="22" t="s">
        <v>9</v>
      </c>
      <c r="E1814" s="23">
        <f>原本!B1813</f>
        <v>10</v>
      </c>
      <c r="F1814" s="21">
        <f>原本!C1813</f>
        <v>0</v>
      </c>
      <c r="G1814" s="21" t="str">
        <f t="shared" si="142"/>
        <v>186-10</v>
      </c>
      <c r="H1814" s="44"/>
      <c r="I1814" s="24" t="str">
        <f>原本!D1813</f>
        <v>CHANEL</v>
      </c>
      <c r="J1814" s="25" t="str">
        <f>原本!E1813</f>
        <v>バッグ</v>
      </c>
      <c r="K1814" s="25" t="str">
        <f>原本!G1813</f>
        <v>【別展】ミニマト　シングルフラップチェーンショルダーバッグ/ツイード/マルチカラー・Ｓ金具/付属品:箱,保存袋,シール22382244</v>
      </c>
      <c r="L1814" s="26">
        <f t="shared" si="143"/>
        <v>186</v>
      </c>
      <c r="M1814" s="26" t="s">
        <v>0</v>
      </c>
      <c r="N1814" s="26">
        <f t="shared" si="144"/>
        <v>10</v>
      </c>
    </row>
    <row r="1815" spans="1:14" ht="31.5" customHeight="1" x14ac:dyDescent="0.45">
      <c r="A1815" s="6" t="str">
        <f t="shared" si="140"/>
        <v>187-1</v>
      </c>
      <c r="B1815" s="6" t="str">
        <f t="shared" si="141"/>
        <v>187-1</v>
      </c>
      <c r="C1815" s="21">
        <f>原本!A1814</f>
        <v>187</v>
      </c>
      <c r="D1815" s="22" t="s">
        <v>9</v>
      </c>
      <c r="E1815" s="23">
        <f>原本!B1814</f>
        <v>1</v>
      </c>
      <c r="F1815" s="21">
        <f>原本!C1814</f>
        <v>0</v>
      </c>
      <c r="G1815" s="21" t="str">
        <f t="shared" si="142"/>
        <v>187-1</v>
      </c>
      <c r="H1815" s="44"/>
      <c r="I1815" s="24" t="str">
        <f>原本!D1814</f>
        <v>HERMES</v>
      </c>
      <c r="J1815" s="25" t="str">
        <f>原本!E1814</f>
        <v>小物</v>
      </c>
      <c r="K1815" s="25" t="str">
        <f>原本!G1814</f>
        <v>コンスタンス　ベルト/付属品:袋</v>
      </c>
      <c r="L1815" s="26">
        <f t="shared" si="143"/>
        <v>187</v>
      </c>
      <c r="M1815" s="26" t="s">
        <v>0</v>
      </c>
      <c r="N1815" s="26">
        <f t="shared" si="144"/>
        <v>1</v>
      </c>
    </row>
    <row r="1816" spans="1:14" ht="31.5" customHeight="1" x14ac:dyDescent="0.45">
      <c r="A1816" s="6" t="str">
        <f t="shared" si="140"/>
        <v>187-2</v>
      </c>
      <c r="B1816" s="6" t="str">
        <f t="shared" si="141"/>
        <v>187-2</v>
      </c>
      <c r="C1816" s="21">
        <f>原本!A1815</f>
        <v>187</v>
      </c>
      <c r="D1816" s="22" t="s">
        <v>9</v>
      </c>
      <c r="E1816" s="23">
        <f>原本!B1815</f>
        <v>2</v>
      </c>
      <c r="F1816" s="21">
        <f>原本!C1815</f>
        <v>0</v>
      </c>
      <c r="G1816" s="21" t="str">
        <f t="shared" si="142"/>
        <v>187-2</v>
      </c>
      <c r="H1816" s="44"/>
      <c r="I1816" s="24" t="str">
        <f>原本!D1815</f>
        <v>HERMES</v>
      </c>
      <c r="J1816" s="25" t="str">
        <f>原本!E1815</f>
        <v>小物</v>
      </c>
      <c r="K1816" s="25" t="str">
        <f>原本!G1815</f>
        <v>コンスタンス　ベルト/付属品:箱、袋</v>
      </c>
      <c r="L1816" s="26">
        <f t="shared" si="143"/>
        <v>187</v>
      </c>
      <c r="M1816" s="26" t="s">
        <v>0</v>
      </c>
      <c r="N1816" s="26">
        <f t="shared" si="144"/>
        <v>2</v>
      </c>
    </row>
    <row r="1817" spans="1:14" ht="31.5" customHeight="1" x14ac:dyDescent="0.45">
      <c r="A1817" s="6" t="str">
        <f t="shared" si="140"/>
        <v>187-3</v>
      </c>
      <c r="B1817" s="6" t="str">
        <f t="shared" si="141"/>
        <v>187-3</v>
      </c>
      <c r="C1817" s="21">
        <f>原本!A1816</f>
        <v>187</v>
      </c>
      <c r="D1817" s="22" t="s">
        <v>9</v>
      </c>
      <c r="E1817" s="23">
        <f>原本!B1816</f>
        <v>3</v>
      </c>
      <c r="F1817" s="21">
        <f>原本!C1816</f>
        <v>0</v>
      </c>
      <c r="G1817" s="21" t="str">
        <f t="shared" si="142"/>
        <v>187-3</v>
      </c>
      <c r="H1817" s="44"/>
      <c r="I1817" s="24" t="str">
        <f>原本!D1816</f>
        <v>CELINE</v>
      </c>
      <c r="J1817" s="25" t="str">
        <f>原本!E1816</f>
        <v>小物</v>
      </c>
      <c r="K1817" s="25" t="str">
        <f>原本!G1816</f>
        <v>トリオンフ　三つ折り財布</v>
      </c>
      <c r="L1817" s="26">
        <f t="shared" si="143"/>
        <v>187</v>
      </c>
      <c r="M1817" s="26" t="s">
        <v>0</v>
      </c>
      <c r="N1817" s="26">
        <f t="shared" si="144"/>
        <v>3</v>
      </c>
    </row>
    <row r="1818" spans="1:14" ht="31.5" customHeight="1" x14ac:dyDescent="0.45">
      <c r="A1818" s="6" t="str">
        <f t="shared" si="140"/>
        <v>187-4</v>
      </c>
      <c r="B1818" s="6" t="str">
        <f t="shared" si="141"/>
        <v>187-4</v>
      </c>
      <c r="C1818" s="21">
        <f>原本!A1817</f>
        <v>187</v>
      </c>
      <c r="D1818" s="22" t="s">
        <v>9</v>
      </c>
      <c r="E1818" s="23">
        <f>原本!B1817</f>
        <v>4</v>
      </c>
      <c r="F1818" s="21">
        <f>原本!C1817</f>
        <v>0</v>
      </c>
      <c r="G1818" s="21" t="str">
        <f t="shared" si="142"/>
        <v>187-4</v>
      </c>
      <c r="H1818" s="44"/>
      <c r="I1818" s="24" t="str">
        <f>原本!D1817</f>
        <v>CELINE</v>
      </c>
      <c r="J1818" s="25" t="str">
        <f>原本!E1817</f>
        <v>小物</v>
      </c>
      <c r="K1818" s="25" t="str">
        <f>原本!G1817</f>
        <v>トリオンフ　三つ折り財布/付属品:箱、袋</v>
      </c>
      <c r="L1818" s="26">
        <f t="shared" si="143"/>
        <v>187</v>
      </c>
      <c r="M1818" s="26" t="s">
        <v>0</v>
      </c>
      <c r="N1818" s="26">
        <f t="shared" si="144"/>
        <v>4</v>
      </c>
    </row>
    <row r="1819" spans="1:14" ht="31.5" customHeight="1" x14ac:dyDescent="0.45">
      <c r="A1819" s="6" t="str">
        <f t="shared" si="140"/>
        <v>187-5</v>
      </c>
      <c r="B1819" s="6" t="str">
        <f t="shared" si="141"/>
        <v>187-5</v>
      </c>
      <c r="C1819" s="21">
        <f>原本!A1818</f>
        <v>187</v>
      </c>
      <c r="D1819" s="22" t="s">
        <v>9</v>
      </c>
      <c r="E1819" s="23">
        <f>原本!B1818</f>
        <v>5</v>
      </c>
      <c r="F1819" s="21">
        <f>原本!C1818</f>
        <v>0</v>
      </c>
      <c r="G1819" s="21" t="str">
        <f t="shared" si="142"/>
        <v>187-5</v>
      </c>
      <c r="H1819" s="44"/>
      <c r="I1819" s="24" t="str">
        <f>原本!D1818</f>
        <v>LOUIS VUITTON</v>
      </c>
      <c r="J1819" s="25" t="str">
        <f>原本!E1818</f>
        <v>小物</v>
      </c>
      <c r="K1819" s="25" t="str">
        <f>原本!G1818</f>
        <v>アズール　三つ折り財布</v>
      </c>
      <c r="L1819" s="26">
        <f t="shared" si="143"/>
        <v>187</v>
      </c>
      <c r="M1819" s="26" t="s">
        <v>0</v>
      </c>
      <c r="N1819" s="26">
        <f t="shared" si="144"/>
        <v>5</v>
      </c>
    </row>
    <row r="1820" spans="1:14" ht="31.5" customHeight="1" x14ac:dyDescent="0.45">
      <c r="A1820" s="6" t="str">
        <f t="shared" si="140"/>
        <v>187-6</v>
      </c>
      <c r="B1820" s="6" t="str">
        <f t="shared" si="141"/>
        <v>187-6</v>
      </c>
      <c r="C1820" s="21">
        <f>原本!A1819</f>
        <v>187</v>
      </c>
      <c r="D1820" s="22" t="s">
        <v>9</v>
      </c>
      <c r="E1820" s="23">
        <f>原本!B1819</f>
        <v>6</v>
      </c>
      <c r="F1820" s="21">
        <f>原本!C1819</f>
        <v>0</v>
      </c>
      <c r="G1820" s="21" t="str">
        <f t="shared" si="142"/>
        <v>187-6</v>
      </c>
      <c r="H1820" s="44"/>
      <c r="I1820" s="24" t="str">
        <f>原本!D1819</f>
        <v>LOUIS VUITTON</v>
      </c>
      <c r="J1820" s="25" t="str">
        <f>原本!E1819</f>
        <v>小物</v>
      </c>
      <c r="K1820" s="25" t="str">
        <f>原本!G1819</f>
        <v>マルチカラー　財布</v>
      </c>
      <c r="L1820" s="26">
        <f t="shared" si="143"/>
        <v>187</v>
      </c>
      <c r="M1820" s="26" t="s">
        <v>0</v>
      </c>
      <c r="N1820" s="26">
        <f t="shared" si="144"/>
        <v>6</v>
      </c>
    </row>
    <row r="1821" spans="1:14" ht="31.5" customHeight="1" x14ac:dyDescent="0.45">
      <c r="A1821" s="6" t="str">
        <f t="shared" si="140"/>
        <v>187-7</v>
      </c>
      <c r="B1821" s="6" t="str">
        <f t="shared" si="141"/>
        <v>187-7</v>
      </c>
      <c r="C1821" s="21">
        <f>原本!A1820</f>
        <v>187</v>
      </c>
      <c r="D1821" s="22" t="s">
        <v>9</v>
      </c>
      <c r="E1821" s="23">
        <f>原本!B1820</f>
        <v>7</v>
      </c>
      <c r="F1821" s="21">
        <f>原本!C1820</f>
        <v>0</v>
      </c>
      <c r="G1821" s="21" t="str">
        <f t="shared" si="142"/>
        <v>187-7</v>
      </c>
      <c r="H1821" s="44"/>
      <c r="I1821" s="24" t="str">
        <f>原本!D1820</f>
        <v>LOUIS VUITTON</v>
      </c>
      <c r="J1821" s="25" t="str">
        <f>原本!E1820</f>
        <v>小物</v>
      </c>
      <c r="K1821" s="25" t="str">
        <f>原本!G1820</f>
        <v>エピレザー　財布/付属品:箱</v>
      </c>
      <c r="L1821" s="26">
        <f t="shared" si="143"/>
        <v>187</v>
      </c>
      <c r="M1821" s="26" t="s">
        <v>0</v>
      </c>
      <c r="N1821" s="26">
        <f t="shared" si="144"/>
        <v>7</v>
      </c>
    </row>
    <row r="1822" spans="1:14" ht="31.5" customHeight="1" x14ac:dyDescent="0.45">
      <c r="A1822" s="6" t="str">
        <f t="shared" si="140"/>
        <v>187-8</v>
      </c>
      <c r="B1822" s="6" t="str">
        <f t="shared" si="141"/>
        <v>187-8</v>
      </c>
      <c r="C1822" s="21">
        <f>原本!A1821</f>
        <v>187</v>
      </c>
      <c r="D1822" s="22" t="s">
        <v>9</v>
      </c>
      <c r="E1822" s="23">
        <f>原本!B1821</f>
        <v>8</v>
      </c>
      <c r="F1822" s="21">
        <f>原本!C1821</f>
        <v>0</v>
      </c>
      <c r="G1822" s="21" t="str">
        <f t="shared" si="142"/>
        <v>187-8</v>
      </c>
      <c r="H1822" s="44"/>
      <c r="I1822" s="24" t="str">
        <f>原本!D1821</f>
        <v>LOUIS VUITTON</v>
      </c>
      <c r="J1822" s="25" t="str">
        <f>原本!E1821</f>
        <v>小物</v>
      </c>
      <c r="K1822" s="25" t="str">
        <f>原本!G1821</f>
        <v>モノグラム　財布/付属品:パスケース</v>
      </c>
      <c r="L1822" s="26">
        <f t="shared" si="143"/>
        <v>187</v>
      </c>
      <c r="M1822" s="26" t="s">
        <v>0</v>
      </c>
      <c r="N1822" s="26">
        <f t="shared" si="144"/>
        <v>8</v>
      </c>
    </row>
    <row r="1823" spans="1:14" ht="31.5" customHeight="1" x14ac:dyDescent="0.45">
      <c r="A1823" s="6" t="str">
        <f t="shared" si="140"/>
        <v>187-9</v>
      </c>
      <c r="B1823" s="6" t="str">
        <f t="shared" si="141"/>
        <v>187-9</v>
      </c>
      <c r="C1823" s="21">
        <f>原本!A1822</f>
        <v>187</v>
      </c>
      <c r="D1823" s="22" t="s">
        <v>9</v>
      </c>
      <c r="E1823" s="23">
        <f>原本!B1822</f>
        <v>9</v>
      </c>
      <c r="F1823" s="21">
        <f>原本!C1822</f>
        <v>0</v>
      </c>
      <c r="G1823" s="21" t="str">
        <f t="shared" si="142"/>
        <v>187-9</v>
      </c>
      <c r="H1823" s="44"/>
      <c r="I1823" s="24" t="str">
        <f>原本!D1822</f>
        <v>SAINT LAURENT</v>
      </c>
      <c r="J1823" s="25" t="str">
        <f>原本!E1822</f>
        <v>小物</v>
      </c>
      <c r="K1823" s="25" t="str">
        <f>原本!G1822</f>
        <v>キャビアスキン　三つ折り財布/付属品:箱、袋</v>
      </c>
      <c r="L1823" s="26">
        <f t="shared" si="143"/>
        <v>187</v>
      </c>
      <c r="M1823" s="26" t="s">
        <v>0</v>
      </c>
      <c r="N1823" s="26">
        <f t="shared" si="144"/>
        <v>9</v>
      </c>
    </row>
    <row r="1824" spans="1:14" ht="31.5" customHeight="1" x14ac:dyDescent="0.45">
      <c r="A1824" s="6" t="str">
        <f t="shared" si="140"/>
        <v>187-10</v>
      </c>
      <c r="B1824" s="6" t="str">
        <f t="shared" si="141"/>
        <v>187-10</v>
      </c>
      <c r="C1824" s="21">
        <f>原本!A1823</f>
        <v>187</v>
      </c>
      <c r="D1824" s="22" t="s">
        <v>9</v>
      </c>
      <c r="E1824" s="23">
        <f>原本!B1823</f>
        <v>10</v>
      </c>
      <c r="F1824" s="21">
        <f>原本!C1823</f>
        <v>0</v>
      </c>
      <c r="G1824" s="21" t="str">
        <f t="shared" si="142"/>
        <v>187-10</v>
      </c>
      <c r="H1824" s="44"/>
      <c r="I1824" s="24" t="str">
        <f>原本!D1823</f>
        <v>SAINT LAURENT</v>
      </c>
      <c r="J1824" s="25" t="str">
        <f>原本!E1823</f>
        <v>小物</v>
      </c>
      <c r="K1824" s="25" t="str">
        <f>原本!G1823</f>
        <v>ラムスキン　コインケース/付属品:冊子</v>
      </c>
      <c r="L1824" s="26">
        <f t="shared" si="143"/>
        <v>187</v>
      </c>
      <c r="M1824" s="26" t="s">
        <v>0</v>
      </c>
      <c r="N1824" s="26">
        <f t="shared" si="144"/>
        <v>10</v>
      </c>
    </row>
    <row r="1825" spans="1:14" ht="31.5" customHeight="1" x14ac:dyDescent="0.45">
      <c r="A1825" s="6" t="str">
        <f t="shared" si="140"/>
        <v>188-1</v>
      </c>
      <c r="B1825" s="6" t="str">
        <f t="shared" si="141"/>
        <v>188-1</v>
      </c>
      <c r="C1825" s="21">
        <f>原本!A1824</f>
        <v>188</v>
      </c>
      <c r="D1825" s="22" t="s">
        <v>9</v>
      </c>
      <c r="E1825" s="23">
        <f>原本!B1824</f>
        <v>1</v>
      </c>
      <c r="F1825" s="21">
        <f>原本!C1824</f>
        <v>0</v>
      </c>
      <c r="G1825" s="21" t="str">
        <f t="shared" si="142"/>
        <v>188-1</v>
      </c>
      <c r="H1825" s="44"/>
      <c r="I1825" s="24" t="str">
        <f>原本!D1824</f>
        <v>PRADA</v>
      </c>
      <c r="J1825" s="25" t="str">
        <f>原本!E1824</f>
        <v>バッグ</v>
      </c>
      <c r="K1825" s="25" t="str">
        <f>原本!G1824</f>
        <v>ショルダーバッグ</v>
      </c>
      <c r="L1825" s="26">
        <f t="shared" si="143"/>
        <v>188</v>
      </c>
      <c r="M1825" s="26" t="s">
        <v>0</v>
      </c>
      <c r="N1825" s="26">
        <f t="shared" si="144"/>
        <v>1</v>
      </c>
    </row>
    <row r="1826" spans="1:14" ht="31.5" customHeight="1" x14ac:dyDescent="0.45">
      <c r="A1826" s="6" t="str">
        <f t="shared" si="140"/>
        <v>188-2</v>
      </c>
      <c r="B1826" s="6" t="str">
        <f t="shared" si="141"/>
        <v>188-2</v>
      </c>
      <c r="C1826" s="21">
        <f>原本!A1825</f>
        <v>188</v>
      </c>
      <c r="D1826" s="22" t="s">
        <v>9</v>
      </c>
      <c r="E1826" s="23">
        <f>原本!B1825</f>
        <v>2</v>
      </c>
      <c r="F1826" s="21">
        <f>原本!C1825</f>
        <v>0</v>
      </c>
      <c r="G1826" s="21" t="str">
        <f t="shared" si="142"/>
        <v>188-2</v>
      </c>
      <c r="H1826" s="44"/>
      <c r="I1826" s="24" t="str">
        <f>原本!D1825</f>
        <v>PRADA</v>
      </c>
      <c r="J1826" s="25" t="str">
        <f>原本!E1825</f>
        <v>バッグ</v>
      </c>
      <c r="K1826" s="25" t="str">
        <f>原本!G1825</f>
        <v>2wayバッグ/付属品:ストラップ</v>
      </c>
      <c r="L1826" s="26">
        <f t="shared" si="143"/>
        <v>188</v>
      </c>
      <c r="M1826" s="26" t="s">
        <v>0</v>
      </c>
      <c r="N1826" s="26">
        <f t="shared" si="144"/>
        <v>2</v>
      </c>
    </row>
    <row r="1827" spans="1:14" ht="31.5" customHeight="1" x14ac:dyDescent="0.45">
      <c r="A1827" s="6" t="str">
        <f t="shared" si="140"/>
        <v>188-3</v>
      </c>
      <c r="B1827" s="6" t="str">
        <f t="shared" si="141"/>
        <v>188-3</v>
      </c>
      <c r="C1827" s="21">
        <f>原本!A1826</f>
        <v>188</v>
      </c>
      <c r="D1827" s="22" t="s">
        <v>9</v>
      </c>
      <c r="E1827" s="23">
        <f>原本!B1826</f>
        <v>3</v>
      </c>
      <c r="F1827" s="21">
        <f>原本!C1826</f>
        <v>0</v>
      </c>
      <c r="G1827" s="21" t="str">
        <f t="shared" si="142"/>
        <v>188-3</v>
      </c>
      <c r="H1827" s="44"/>
      <c r="I1827" s="24" t="str">
        <f>原本!D1826</f>
        <v>PRADA</v>
      </c>
      <c r="J1827" s="25" t="str">
        <f>原本!E1826</f>
        <v>バッグ</v>
      </c>
      <c r="K1827" s="25" t="str">
        <f>原本!G1826</f>
        <v>ワンショルダーバッグ</v>
      </c>
      <c r="L1827" s="26">
        <f t="shared" si="143"/>
        <v>188</v>
      </c>
      <c r="M1827" s="26" t="s">
        <v>0</v>
      </c>
      <c r="N1827" s="26">
        <f t="shared" si="144"/>
        <v>3</v>
      </c>
    </row>
    <row r="1828" spans="1:14" ht="31.5" customHeight="1" x14ac:dyDescent="0.45">
      <c r="A1828" s="6" t="str">
        <f t="shared" si="140"/>
        <v>188-4</v>
      </c>
      <c r="B1828" s="6" t="str">
        <f t="shared" si="141"/>
        <v>188-4</v>
      </c>
      <c r="C1828" s="21">
        <f>原本!A1827</f>
        <v>188</v>
      </c>
      <c r="D1828" s="22" t="s">
        <v>9</v>
      </c>
      <c r="E1828" s="23">
        <f>原本!B1827</f>
        <v>4</v>
      </c>
      <c r="F1828" s="21">
        <f>原本!C1827</f>
        <v>0</v>
      </c>
      <c r="G1828" s="21" t="str">
        <f t="shared" si="142"/>
        <v>188-4</v>
      </c>
      <c r="H1828" s="44"/>
      <c r="I1828" s="24" t="str">
        <f>原本!D1827</f>
        <v>PRADA</v>
      </c>
      <c r="J1828" s="25" t="str">
        <f>原本!E1827</f>
        <v>バッグ</v>
      </c>
      <c r="K1828" s="25" t="str">
        <f>原本!G1827</f>
        <v>2wayバッグ/付属品:ストラップ</v>
      </c>
      <c r="L1828" s="26">
        <f t="shared" si="143"/>
        <v>188</v>
      </c>
      <c r="M1828" s="26" t="s">
        <v>0</v>
      </c>
      <c r="N1828" s="26">
        <f t="shared" si="144"/>
        <v>4</v>
      </c>
    </row>
    <row r="1829" spans="1:14" ht="31.5" customHeight="1" x14ac:dyDescent="0.45">
      <c r="A1829" s="6" t="str">
        <f t="shared" si="140"/>
        <v>188-5</v>
      </c>
      <c r="B1829" s="6" t="str">
        <f t="shared" si="141"/>
        <v>188-5</v>
      </c>
      <c r="C1829" s="21">
        <f>原本!A1828</f>
        <v>188</v>
      </c>
      <c r="D1829" s="22" t="s">
        <v>9</v>
      </c>
      <c r="E1829" s="23">
        <f>原本!B1828</f>
        <v>5</v>
      </c>
      <c r="F1829" s="21">
        <f>原本!C1828</f>
        <v>0</v>
      </c>
      <c r="G1829" s="21" t="str">
        <f t="shared" si="142"/>
        <v>188-5</v>
      </c>
      <c r="H1829" s="44"/>
      <c r="I1829" s="24" t="str">
        <f>原本!D1828</f>
        <v>PRADA</v>
      </c>
      <c r="J1829" s="25" t="str">
        <f>原本!E1828</f>
        <v>バッグ</v>
      </c>
      <c r="K1829" s="25" t="str">
        <f>原本!G1828</f>
        <v>2wayバッグ/付属品:ストラップ</v>
      </c>
      <c r="L1829" s="26">
        <f t="shared" si="143"/>
        <v>188</v>
      </c>
      <c r="M1829" s="26" t="s">
        <v>0</v>
      </c>
      <c r="N1829" s="26">
        <f t="shared" si="144"/>
        <v>5</v>
      </c>
    </row>
    <row r="1830" spans="1:14" ht="31.5" customHeight="1" x14ac:dyDescent="0.45">
      <c r="A1830" s="6" t="str">
        <f t="shared" si="140"/>
        <v>188-6</v>
      </c>
      <c r="B1830" s="6" t="str">
        <f t="shared" si="141"/>
        <v>188-6</v>
      </c>
      <c r="C1830" s="21">
        <f>原本!A1829</f>
        <v>188</v>
      </c>
      <c r="D1830" s="22" t="s">
        <v>9</v>
      </c>
      <c r="E1830" s="23">
        <f>原本!B1829</f>
        <v>6</v>
      </c>
      <c r="F1830" s="21">
        <f>原本!C1829</f>
        <v>0</v>
      </c>
      <c r="G1830" s="21" t="str">
        <f t="shared" si="142"/>
        <v>188-6</v>
      </c>
      <c r="H1830" s="44"/>
      <c r="I1830" s="24" t="str">
        <f>原本!D1829</f>
        <v>FENDI</v>
      </c>
      <c r="J1830" s="25" t="str">
        <f>原本!E1829</f>
        <v>バッグ</v>
      </c>
      <c r="K1830" s="25" t="str">
        <f>原本!G1829</f>
        <v>トートバッグ</v>
      </c>
      <c r="L1830" s="26">
        <f t="shared" si="143"/>
        <v>188</v>
      </c>
      <c r="M1830" s="26" t="s">
        <v>0</v>
      </c>
      <c r="N1830" s="26">
        <f t="shared" si="144"/>
        <v>6</v>
      </c>
    </row>
    <row r="1831" spans="1:14" ht="31.5" customHeight="1" x14ac:dyDescent="0.45">
      <c r="A1831" s="6" t="str">
        <f t="shared" si="140"/>
        <v>188-7</v>
      </c>
      <c r="B1831" s="6" t="str">
        <f t="shared" si="141"/>
        <v>188-7</v>
      </c>
      <c r="C1831" s="21">
        <f>原本!A1830</f>
        <v>188</v>
      </c>
      <c r="D1831" s="22" t="s">
        <v>9</v>
      </c>
      <c r="E1831" s="23">
        <f>原本!B1830</f>
        <v>7</v>
      </c>
      <c r="F1831" s="21">
        <f>原本!C1830</f>
        <v>0</v>
      </c>
      <c r="G1831" s="21" t="str">
        <f t="shared" si="142"/>
        <v>188-7</v>
      </c>
      <c r="H1831" s="44"/>
      <c r="I1831" s="24" t="str">
        <f>原本!D1830</f>
        <v>LOEWE</v>
      </c>
      <c r="J1831" s="25" t="str">
        <f>原本!E1830</f>
        <v>バッグ</v>
      </c>
      <c r="K1831" s="25" t="str">
        <f>原本!G1830</f>
        <v>ハンドバッグ</v>
      </c>
      <c r="L1831" s="26">
        <f t="shared" si="143"/>
        <v>188</v>
      </c>
      <c r="M1831" s="26" t="s">
        <v>0</v>
      </c>
      <c r="N1831" s="26">
        <f t="shared" si="144"/>
        <v>7</v>
      </c>
    </row>
    <row r="1832" spans="1:14" ht="31.5" customHeight="1" x14ac:dyDescent="0.45">
      <c r="A1832" s="6" t="str">
        <f t="shared" si="140"/>
        <v>188-8</v>
      </c>
      <c r="B1832" s="6" t="str">
        <f t="shared" si="141"/>
        <v>188-8</v>
      </c>
      <c r="C1832" s="21">
        <f>原本!A1831</f>
        <v>188</v>
      </c>
      <c r="D1832" s="22" t="s">
        <v>9</v>
      </c>
      <c r="E1832" s="23">
        <f>原本!B1831</f>
        <v>8</v>
      </c>
      <c r="F1832" s="21">
        <f>原本!C1831</f>
        <v>0</v>
      </c>
      <c r="G1832" s="21" t="str">
        <f t="shared" si="142"/>
        <v>188-8</v>
      </c>
      <c r="H1832" s="44"/>
      <c r="I1832" s="24" t="str">
        <f>原本!D1831</f>
        <v>CHANEL</v>
      </c>
      <c r="J1832" s="25" t="str">
        <f>原本!E1831</f>
        <v>小物</v>
      </c>
      <c r="K1832" s="25" t="str">
        <f>原本!G1831</f>
        <v>ラウンドファスナー財布</v>
      </c>
      <c r="L1832" s="26">
        <f t="shared" si="143"/>
        <v>188</v>
      </c>
      <c r="M1832" s="26" t="s">
        <v>0</v>
      </c>
      <c r="N1832" s="26">
        <f t="shared" si="144"/>
        <v>8</v>
      </c>
    </row>
    <row r="1833" spans="1:14" ht="31.5" customHeight="1" x14ac:dyDescent="0.45">
      <c r="A1833" s="6" t="str">
        <f t="shared" si="140"/>
        <v>188-9</v>
      </c>
      <c r="B1833" s="6" t="str">
        <f t="shared" si="141"/>
        <v>188-9</v>
      </c>
      <c r="C1833" s="21">
        <f>原本!A1832</f>
        <v>188</v>
      </c>
      <c r="D1833" s="22" t="s">
        <v>9</v>
      </c>
      <c r="E1833" s="23">
        <f>原本!B1832</f>
        <v>9</v>
      </c>
      <c r="F1833" s="21">
        <f>原本!C1832</f>
        <v>0</v>
      </c>
      <c r="G1833" s="21" t="str">
        <f t="shared" si="142"/>
        <v>188-9</v>
      </c>
      <c r="H1833" s="44"/>
      <c r="I1833" s="24" t="str">
        <f>原本!D1832</f>
        <v>CHANEL</v>
      </c>
      <c r="J1833" s="25" t="str">
        <f>原本!E1832</f>
        <v>小物</v>
      </c>
      <c r="K1833" s="25" t="str">
        <f>原本!G1832</f>
        <v>ラウンドファスナー財布/付属品:カード</v>
      </c>
      <c r="L1833" s="26">
        <f t="shared" si="143"/>
        <v>188</v>
      </c>
      <c r="M1833" s="26" t="s">
        <v>0</v>
      </c>
      <c r="N1833" s="26">
        <f t="shared" si="144"/>
        <v>9</v>
      </c>
    </row>
    <row r="1834" spans="1:14" ht="31.5" customHeight="1" x14ac:dyDescent="0.45">
      <c r="A1834" s="6" t="str">
        <f t="shared" si="140"/>
        <v>188-10</v>
      </c>
      <c r="B1834" s="6" t="str">
        <f t="shared" si="141"/>
        <v>188-10</v>
      </c>
      <c r="C1834" s="21">
        <f>原本!A1833</f>
        <v>188</v>
      </c>
      <c r="D1834" s="22" t="s">
        <v>9</v>
      </c>
      <c r="E1834" s="23">
        <f>原本!B1833</f>
        <v>10</v>
      </c>
      <c r="F1834" s="21">
        <f>原本!C1833</f>
        <v>0</v>
      </c>
      <c r="G1834" s="21" t="str">
        <f t="shared" si="142"/>
        <v>188-10</v>
      </c>
      <c r="H1834" s="44"/>
      <c r="I1834" s="24" t="str">
        <f>原本!D1833</f>
        <v>LOUIS VUITTON</v>
      </c>
      <c r="J1834" s="25" t="str">
        <f>原本!E1833</f>
        <v>小物</v>
      </c>
      <c r="K1834" s="25" t="str">
        <f>原本!G1833</f>
        <v>ポルトモネクレディ</v>
      </c>
      <c r="L1834" s="26">
        <f t="shared" si="143"/>
        <v>188</v>
      </c>
      <c r="M1834" s="26" t="s">
        <v>0</v>
      </c>
      <c r="N1834" s="26">
        <f t="shared" si="144"/>
        <v>10</v>
      </c>
    </row>
    <row r="1835" spans="1:14" ht="31.5" customHeight="1" x14ac:dyDescent="0.45">
      <c r="A1835" s="6" t="str">
        <f t="shared" si="140"/>
        <v>189-1</v>
      </c>
      <c r="B1835" s="6" t="str">
        <f t="shared" si="141"/>
        <v>189-1</v>
      </c>
      <c r="C1835" s="21">
        <f>原本!A1834</f>
        <v>189</v>
      </c>
      <c r="D1835" s="22" t="s">
        <v>9</v>
      </c>
      <c r="E1835" s="23">
        <f>原本!B1834</f>
        <v>1</v>
      </c>
      <c r="F1835" s="21">
        <f>原本!C1834</f>
        <v>0</v>
      </c>
      <c r="G1835" s="21" t="str">
        <f t="shared" si="142"/>
        <v>189-1</v>
      </c>
      <c r="H1835" s="44"/>
      <c r="I1835" s="24" t="str">
        <f>原本!D1834</f>
        <v>GUCCI</v>
      </c>
      <c r="J1835" s="25" t="str">
        <f>原本!E1834</f>
        <v>バッグ</v>
      </c>
      <c r="K1835" s="25" t="str">
        <f>原本!G1834</f>
        <v>GGキャンバス　ショルダーバッグ</v>
      </c>
      <c r="L1835" s="26">
        <f t="shared" si="143"/>
        <v>189</v>
      </c>
      <c r="M1835" s="26" t="s">
        <v>0</v>
      </c>
      <c r="N1835" s="26">
        <f t="shared" si="144"/>
        <v>1</v>
      </c>
    </row>
    <row r="1836" spans="1:14" ht="31.5" customHeight="1" x14ac:dyDescent="0.45">
      <c r="A1836" s="6" t="str">
        <f t="shared" si="140"/>
        <v>189-2</v>
      </c>
      <c r="B1836" s="6" t="str">
        <f t="shared" si="141"/>
        <v>189-2</v>
      </c>
      <c r="C1836" s="21">
        <f>原本!A1835</f>
        <v>189</v>
      </c>
      <c r="D1836" s="22" t="s">
        <v>9</v>
      </c>
      <c r="E1836" s="23">
        <f>原本!B1835</f>
        <v>2</v>
      </c>
      <c r="F1836" s="21">
        <f>原本!C1835</f>
        <v>0</v>
      </c>
      <c r="G1836" s="21" t="str">
        <f t="shared" si="142"/>
        <v>189-2</v>
      </c>
      <c r="H1836" s="44"/>
      <c r="I1836" s="24" t="str">
        <f>原本!D1835</f>
        <v>GUCCI</v>
      </c>
      <c r="J1836" s="25" t="str">
        <f>原本!E1835</f>
        <v>バッグ</v>
      </c>
      <c r="K1836" s="25" t="str">
        <f>原本!G1835</f>
        <v>GGキャンバス　ショルダーバッグ</v>
      </c>
      <c r="L1836" s="26">
        <f t="shared" si="143"/>
        <v>189</v>
      </c>
      <c r="M1836" s="26" t="s">
        <v>0</v>
      </c>
      <c r="N1836" s="26">
        <f t="shared" si="144"/>
        <v>2</v>
      </c>
    </row>
    <row r="1837" spans="1:14" ht="31.5" customHeight="1" x14ac:dyDescent="0.45">
      <c r="A1837" s="6" t="str">
        <f t="shared" si="140"/>
        <v>189-3</v>
      </c>
      <c r="B1837" s="6" t="str">
        <f t="shared" si="141"/>
        <v>189-3</v>
      </c>
      <c r="C1837" s="21">
        <f>原本!A1836</f>
        <v>189</v>
      </c>
      <c r="D1837" s="22" t="s">
        <v>9</v>
      </c>
      <c r="E1837" s="23">
        <f>原本!B1836</f>
        <v>3</v>
      </c>
      <c r="F1837" s="21">
        <f>原本!C1836</f>
        <v>0</v>
      </c>
      <c r="G1837" s="21" t="str">
        <f t="shared" si="142"/>
        <v>189-3</v>
      </c>
      <c r="H1837" s="44"/>
      <c r="I1837" s="24" t="str">
        <f>原本!D1836</f>
        <v>GUCCI</v>
      </c>
      <c r="J1837" s="25" t="str">
        <f>原本!E1836</f>
        <v>バッグ</v>
      </c>
      <c r="K1837" s="25" t="str">
        <f>原本!G1836</f>
        <v>GGスプリーム　トートバッグ</v>
      </c>
      <c r="L1837" s="26">
        <f t="shared" si="143"/>
        <v>189</v>
      </c>
      <c r="M1837" s="26" t="s">
        <v>0</v>
      </c>
      <c r="N1837" s="26">
        <f t="shared" si="144"/>
        <v>3</v>
      </c>
    </row>
    <row r="1838" spans="1:14" ht="31.5" customHeight="1" x14ac:dyDescent="0.45">
      <c r="A1838" s="6" t="str">
        <f t="shared" si="140"/>
        <v>189-4</v>
      </c>
      <c r="B1838" s="6" t="str">
        <f t="shared" si="141"/>
        <v>189-4</v>
      </c>
      <c r="C1838" s="21">
        <f>原本!A1837</f>
        <v>189</v>
      </c>
      <c r="D1838" s="22" t="s">
        <v>9</v>
      </c>
      <c r="E1838" s="23">
        <f>原本!B1837</f>
        <v>4</v>
      </c>
      <c r="F1838" s="21">
        <f>原本!C1837</f>
        <v>0</v>
      </c>
      <c r="G1838" s="21" t="str">
        <f t="shared" si="142"/>
        <v>189-4</v>
      </c>
      <c r="H1838" s="44"/>
      <c r="I1838" s="24" t="str">
        <f>原本!D1837</f>
        <v>GUCCI</v>
      </c>
      <c r="J1838" s="25" t="str">
        <f>原本!E1837</f>
        <v>バッグ</v>
      </c>
      <c r="K1838" s="25" t="str">
        <f>原本!G1837</f>
        <v>GGマーモント　チェーンショルダーバッグ</v>
      </c>
      <c r="L1838" s="26">
        <f t="shared" si="143"/>
        <v>189</v>
      </c>
      <c r="M1838" s="26" t="s">
        <v>0</v>
      </c>
      <c r="N1838" s="26">
        <f t="shared" si="144"/>
        <v>4</v>
      </c>
    </row>
    <row r="1839" spans="1:14" ht="31.5" customHeight="1" x14ac:dyDescent="0.45">
      <c r="A1839" s="6" t="str">
        <f t="shared" si="140"/>
        <v>189-5</v>
      </c>
      <c r="B1839" s="6" t="str">
        <f t="shared" si="141"/>
        <v>189-5</v>
      </c>
      <c r="C1839" s="21">
        <f>原本!A1838</f>
        <v>189</v>
      </c>
      <c r="D1839" s="22" t="s">
        <v>9</v>
      </c>
      <c r="E1839" s="23">
        <f>原本!B1838</f>
        <v>5</v>
      </c>
      <c r="F1839" s="21">
        <f>原本!C1838</f>
        <v>0</v>
      </c>
      <c r="G1839" s="21" t="str">
        <f t="shared" si="142"/>
        <v>189-5</v>
      </c>
      <c r="H1839" s="44"/>
      <c r="I1839" s="24" t="str">
        <f>原本!D1838</f>
        <v>GUCCI</v>
      </c>
      <c r="J1839" s="25" t="str">
        <f>原本!E1838</f>
        <v>バッグ</v>
      </c>
      <c r="K1839" s="25" t="str">
        <f>原本!G1838</f>
        <v>グッチシマ　ショルダーバッグ</v>
      </c>
      <c r="L1839" s="26">
        <f t="shared" si="143"/>
        <v>189</v>
      </c>
      <c r="M1839" s="26" t="s">
        <v>0</v>
      </c>
      <c r="N1839" s="26">
        <f t="shared" si="144"/>
        <v>5</v>
      </c>
    </row>
    <row r="1840" spans="1:14" ht="31.5" customHeight="1" x14ac:dyDescent="0.45">
      <c r="A1840" s="6" t="str">
        <f t="shared" si="140"/>
        <v>189-6</v>
      </c>
      <c r="B1840" s="6" t="str">
        <f t="shared" si="141"/>
        <v>189-6</v>
      </c>
      <c r="C1840" s="21">
        <f>原本!A1839</f>
        <v>189</v>
      </c>
      <c r="D1840" s="22" t="s">
        <v>9</v>
      </c>
      <c r="E1840" s="23">
        <f>原本!B1839</f>
        <v>6</v>
      </c>
      <c r="F1840" s="21">
        <f>原本!C1839</f>
        <v>0</v>
      </c>
      <c r="G1840" s="21" t="str">
        <f t="shared" si="142"/>
        <v>189-6</v>
      </c>
      <c r="H1840" s="44"/>
      <c r="I1840" s="24" t="str">
        <f>原本!D1839</f>
        <v>GUCCI</v>
      </c>
      <c r="J1840" s="25" t="str">
        <f>原本!E1839</f>
        <v>バッグ</v>
      </c>
      <c r="K1840" s="25" t="str">
        <f>原本!G1839</f>
        <v>GGインプリメ　ショルダーバック</v>
      </c>
      <c r="L1840" s="26">
        <f t="shared" si="143"/>
        <v>189</v>
      </c>
      <c r="M1840" s="26" t="s">
        <v>0</v>
      </c>
      <c r="N1840" s="26">
        <f t="shared" si="144"/>
        <v>6</v>
      </c>
    </row>
    <row r="1841" spans="1:14" ht="31.5" customHeight="1" x14ac:dyDescent="0.45">
      <c r="A1841" s="6" t="str">
        <f t="shared" si="140"/>
        <v>189-7</v>
      </c>
      <c r="B1841" s="6" t="str">
        <f t="shared" si="141"/>
        <v>189-7</v>
      </c>
      <c r="C1841" s="21">
        <f>原本!A1840</f>
        <v>189</v>
      </c>
      <c r="D1841" s="22" t="s">
        <v>9</v>
      </c>
      <c r="E1841" s="23">
        <f>原本!B1840</f>
        <v>7</v>
      </c>
      <c r="F1841" s="21">
        <f>原本!C1840</f>
        <v>0</v>
      </c>
      <c r="G1841" s="21" t="str">
        <f t="shared" si="142"/>
        <v>189-7</v>
      </c>
      <c r="H1841" s="44"/>
      <c r="I1841" s="24" t="str">
        <f>原本!D1840</f>
        <v>GUCCI</v>
      </c>
      <c r="J1841" s="25" t="str">
        <f>原本!E1840</f>
        <v>バッグ</v>
      </c>
      <c r="K1841" s="25" t="str">
        <f>原本!G1840</f>
        <v>GGキャンバス　トートバッグ</v>
      </c>
      <c r="L1841" s="26">
        <f t="shared" si="143"/>
        <v>189</v>
      </c>
      <c r="M1841" s="26" t="s">
        <v>0</v>
      </c>
      <c r="N1841" s="26">
        <f t="shared" si="144"/>
        <v>7</v>
      </c>
    </row>
    <row r="1842" spans="1:14" ht="31.5" customHeight="1" x14ac:dyDescent="0.45">
      <c r="A1842" s="6" t="str">
        <f t="shared" si="140"/>
        <v>189-8</v>
      </c>
      <c r="B1842" s="6" t="str">
        <f t="shared" si="141"/>
        <v>189-8</v>
      </c>
      <c r="C1842" s="21">
        <f>原本!A1841</f>
        <v>189</v>
      </c>
      <c r="D1842" s="22" t="s">
        <v>9</v>
      </c>
      <c r="E1842" s="23">
        <f>原本!B1841</f>
        <v>8</v>
      </c>
      <c r="F1842" s="21">
        <f>原本!C1841</f>
        <v>0</v>
      </c>
      <c r="G1842" s="21" t="str">
        <f t="shared" si="142"/>
        <v>189-8</v>
      </c>
      <c r="H1842" s="44"/>
      <c r="I1842" s="24" t="str">
        <f>原本!D1841</f>
        <v>GUCCI</v>
      </c>
      <c r="J1842" s="25" t="str">
        <f>原本!E1841</f>
        <v>バッグ</v>
      </c>
      <c r="K1842" s="25" t="str">
        <f>原本!G1841</f>
        <v>ドュオニソス　チェーンショルダーバッグ</v>
      </c>
      <c r="L1842" s="26">
        <f t="shared" si="143"/>
        <v>189</v>
      </c>
      <c r="M1842" s="26" t="s">
        <v>0</v>
      </c>
      <c r="N1842" s="26">
        <f t="shared" si="144"/>
        <v>8</v>
      </c>
    </row>
    <row r="1843" spans="1:14" ht="31.5" customHeight="1" x14ac:dyDescent="0.45">
      <c r="A1843" s="6" t="str">
        <f t="shared" si="140"/>
        <v>189-9</v>
      </c>
      <c r="B1843" s="6" t="str">
        <f t="shared" si="141"/>
        <v>189-9</v>
      </c>
      <c r="C1843" s="21">
        <f>原本!A1842</f>
        <v>189</v>
      </c>
      <c r="D1843" s="22" t="s">
        <v>9</v>
      </c>
      <c r="E1843" s="23">
        <f>原本!B1842</f>
        <v>9</v>
      </c>
      <c r="F1843" s="21">
        <f>原本!C1842</f>
        <v>0</v>
      </c>
      <c r="G1843" s="21" t="str">
        <f t="shared" si="142"/>
        <v>189-9</v>
      </c>
      <c r="H1843" s="44"/>
      <c r="I1843" s="24" t="str">
        <f>原本!D1842</f>
        <v>GUCCI</v>
      </c>
      <c r="J1843" s="25" t="str">
        <f>原本!E1842</f>
        <v>バッグ</v>
      </c>
      <c r="K1843" s="25" t="str">
        <f>原本!G1842</f>
        <v>GGナイロン　ショルダーバッグ</v>
      </c>
      <c r="L1843" s="26">
        <f t="shared" si="143"/>
        <v>189</v>
      </c>
      <c r="M1843" s="26" t="s">
        <v>0</v>
      </c>
      <c r="N1843" s="26">
        <f t="shared" si="144"/>
        <v>9</v>
      </c>
    </row>
    <row r="1844" spans="1:14" ht="31.5" customHeight="1" x14ac:dyDescent="0.45">
      <c r="A1844" s="6" t="str">
        <f t="shared" si="140"/>
        <v>189-10</v>
      </c>
      <c r="B1844" s="6" t="str">
        <f t="shared" si="141"/>
        <v>189-10</v>
      </c>
      <c r="C1844" s="21">
        <f>原本!A1843</f>
        <v>189</v>
      </c>
      <c r="D1844" s="22" t="s">
        <v>9</v>
      </c>
      <c r="E1844" s="23">
        <f>原本!B1843</f>
        <v>10</v>
      </c>
      <c r="F1844" s="21">
        <f>原本!C1843</f>
        <v>0</v>
      </c>
      <c r="G1844" s="21" t="str">
        <f t="shared" si="142"/>
        <v>189-10</v>
      </c>
      <c r="H1844" s="44"/>
      <c r="I1844" s="24" t="str">
        <f>原本!D1843</f>
        <v>FENDI</v>
      </c>
      <c r="J1844" s="25" t="str">
        <f>原本!E1843</f>
        <v>バッグ</v>
      </c>
      <c r="K1844" s="25" t="str">
        <f>原本!G1843</f>
        <v>ズッキーノ　マンマバケット</v>
      </c>
      <c r="L1844" s="26">
        <f t="shared" si="143"/>
        <v>189</v>
      </c>
      <c r="M1844" s="26" t="s">
        <v>0</v>
      </c>
      <c r="N1844" s="26">
        <f t="shared" si="144"/>
        <v>10</v>
      </c>
    </row>
    <row r="1845" spans="1:14" ht="31.5" customHeight="1" x14ac:dyDescent="0.45">
      <c r="A1845" s="6" t="str">
        <f t="shared" si="140"/>
        <v>190-1</v>
      </c>
      <c r="B1845" s="6" t="str">
        <f t="shared" si="141"/>
        <v>190-1</v>
      </c>
      <c r="C1845" s="21">
        <f>原本!A1844</f>
        <v>190</v>
      </c>
      <c r="D1845" s="22" t="s">
        <v>9</v>
      </c>
      <c r="E1845" s="23">
        <f>原本!B1844</f>
        <v>1</v>
      </c>
      <c r="F1845" s="21">
        <f>原本!C1844</f>
        <v>0</v>
      </c>
      <c r="G1845" s="21" t="str">
        <f t="shared" si="142"/>
        <v>190-1</v>
      </c>
      <c r="H1845" s="44"/>
      <c r="I1845" s="24" t="str">
        <f>原本!D1844</f>
        <v>LOUIS VUITTON</v>
      </c>
      <c r="J1845" s="25" t="str">
        <f>原本!E1844</f>
        <v>バッグ</v>
      </c>
      <c r="K1845" s="25" t="str">
        <f>原本!G1844</f>
        <v>【別展】ヴェルニ・カンヌ・ノワール/☆M53997  RFID確認済 /付属品:☆ストラップ・カデナ</v>
      </c>
      <c r="L1845" s="26">
        <f t="shared" si="143"/>
        <v>190</v>
      </c>
      <c r="M1845" s="26" t="s">
        <v>0</v>
      </c>
      <c r="N1845" s="26">
        <f t="shared" si="144"/>
        <v>1</v>
      </c>
    </row>
    <row r="1846" spans="1:14" ht="31.5" customHeight="1" x14ac:dyDescent="0.45">
      <c r="A1846" s="6" t="str">
        <f t="shared" si="140"/>
        <v>190-2</v>
      </c>
      <c r="B1846" s="6" t="str">
        <f t="shared" si="141"/>
        <v>190-2</v>
      </c>
      <c r="C1846" s="21">
        <f>原本!A1845</f>
        <v>190</v>
      </c>
      <c r="D1846" s="22" t="s">
        <v>9</v>
      </c>
      <c r="E1846" s="23">
        <f>原本!B1845</f>
        <v>2</v>
      </c>
      <c r="F1846" s="21">
        <f>原本!C1845</f>
        <v>0</v>
      </c>
      <c r="G1846" s="21" t="str">
        <f t="shared" si="142"/>
        <v>190-2</v>
      </c>
      <c r="H1846" s="44"/>
      <c r="I1846" s="24" t="str">
        <f>原本!D1845</f>
        <v>LOUIS VUITTON</v>
      </c>
      <c r="J1846" s="25" t="str">
        <f>原本!E1845</f>
        <v>バッグ</v>
      </c>
      <c r="K1846" s="25" t="str">
        <f>原本!G1845</f>
        <v>【別展】エピ・アルマBB  フューシャ /☆M40851  MI0154 /付属品:☆ストラップ・クロシェット・カデナ・鍵・袋</v>
      </c>
      <c r="L1846" s="26">
        <f t="shared" si="143"/>
        <v>190</v>
      </c>
      <c r="M1846" s="26" t="s">
        <v>0</v>
      </c>
      <c r="N1846" s="26">
        <f t="shared" si="144"/>
        <v>2</v>
      </c>
    </row>
    <row r="1847" spans="1:14" ht="31.5" customHeight="1" x14ac:dyDescent="0.45">
      <c r="A1847" s="6" t="str">
        <f t="shared" si="140"/>
        <v>190-3</v>
      </c>
      <c r="B1847" s="6" t="str">
        <f t="shared" si="141"/>
        <v>190-3</v>
      </c>
      <c r="C1847" s="21">
        <f>原本!A1846</f>
        <v>190</v>
      </c>
      <c r="D1847" s="22" t="s">
        <v>9</v>
      </c>
      <c r="E1847" s="23">
        <f>原本!B1846</f>
        <v>3</v>
      </c>
      <c r="F1847" s="21">
        <f>原本!C1846</f>
        <v>0</v>
      </c>
      <c r="G1847" s="21" t="str">
        <f t="shared" si="142"/>
        <v>190-3</v>
      </c>
      <c r="H1847" s="44"/>
      <c r="I1847" s="24" t="str">
        <f>原本!D1846</f>
        <v>LOUIS VUITTON</v>
      </c>
      <c r="J1847" s="25" t="str">
        <f>原本!E1846</f>
        <v>バッグ</v>
      </c>
      <c r="K1847" s="25" t="str">
        <f>原本!G1846</f>
        <v>エピ・アルマ・フューシャ※別売りストラップ付き/☆M40490 FL2122 /付属品:☆ストラップ・クロシェット・カデナ・鍵</v>
      </c>
      <c r="L1847" s="26">
        <f t="shared" si="143"/>
        <v>190</v>
      </c>
      <c r="M1847" s="26" t="s">
        <v>0</v>
      </c>
      <c r="N1847" s="26">
        <f t="shared" si="144"/>
        <v>3</v>
      </c>
    </row>
    <row r="1848" spans="1:14" ht="31.5" customHeight="1" x14ac:dyDescent="0.45">
      <c r="A1848" s="6" t="str">
        <f t="shared" si="140"/>
        <v>190-4</v>
      </c>
      <c r="B1848" s="6" t="str">
        <f t="shared" si="141"/>
        <v>190-4</v>
      </c>
      <c r="C1848" s="21">
        <f>原本!A1847</f>
        <v>190</v>
      </c>
      <c r="D1848" s="22" t="s">
        <v>9</v>
      </c>
      <c r="E1848" s="23">
        <f>原本!B1847</f>
        <v>4</v>
      </c>
      <c r="F1848" s="21">
        <f>原本!C1847</f>
        <v>0</v>
      </c>
      <c r="G1848" s="21" t="str">
        <f t="shared" si="142"/>
        <v>190-4</v>
      </c>
      <c r="H1848" s="44"/>
      <c r="I1848" s="24" t="str">
        <f>原本!D1847</f>
        <v>LOUIS VUITTON</v>
      </c>
      <c r="J1848" s="25" t="str">
        <f>原本!E1847</f>
        <v>バッグ</v>
      </c>
      <c r="K1848" s="25" t="str">
        <f>原本!G1847</f>
        <v>エピ・アルマ・フューシャ/☆M40490 BA2134 /付属品:☆クロシェット・カデナ・鍵</v>
      </c>
      <c r="L1848" s="26">
        <f t="shared" si="143"/>
        <v>190</v>
      </c>
      <c r="M1848" s="26" t="s">
        <v>0</v>
      </c>
      <c r="N1848" s="26">
        <f t="shared" si="144"/>
        <v>4</v>
      </c>
    </row>
    <row r="1849" spans="1:14" ht="31.5" customHeight="1" x14ac:dyDescent="0.45">
      <c r="A1849" s="6" t="str">
        <f t="shared" si="140"/>
        <v>190-5</v>
      </c>
      <c r="B1849" s="6" t="str">
        <f t="shared" si="141"/>
        <v>190-5</v>
      </c>
      <c r="C1849" s="21">
        <f>原本!A1848</f>
        <v>190</v>
      </c>
      <c r="D1849" s="22" t="s">
        <v>9</v>
      </c>
      <c r="E1849" s="23">
        <f>原本!B1848</f>
        <v>5</v>
      </c>
      <c r="F1849" s="21">
        <f>原本!C1848</f>
        <v>0</v>
      </c>
      <c r="G1849" s="21" t="str">
        <f t="shared" si="142"/>
        <v>190-5</v>
      </c>
      <c r="H1849" s="44"/>
      <c r="I1849" s="24" t="str">
        <f>原本!D1848</f>
        <v>LOUIS VUITTON</v>
      </c>
      <c r="J1849" s="25" t="str">
        <f>原本!E1848</f>
        <v>バッグ</v>
      </c>
      <c r="K1849" s="25" t="str">
        <f>原本!G1848</f>
        <v>エピ・アルマ・カーマイン/☆M4058E FL2132 /付属品:☆クロシェット・カデナ・鍵</v>
      </c>
      <c r="L1849" s="26">
        <f t="shared" si="143"/>
        <v>190</v>
      </c>
      <c r="M1849" s="26" t="s">
        <v>0</v>
      </c>
      <c r="N1849" s="26">
        <f t="shared" si="144"/>
        <v>5</v>
      </c>
    </row>
    <row r="1850" spans="1:14" ht="31.5" customHeight="1" x14ac:dyDescent="0.45">
      <c r="A1850" s="6" t="str">
        <f t="shared" si="140"/>
        <v>190-6</v>
      </c>
      <c r="B1850" s="6" t="str">
        <f t="shared" si="141"/>
        <v>190-6</v>
      </c>
      <c r="C1850" s="21">
        <f>原本!A1849</f>
        <v>190</v>
      </c>
      <c r="D1850" s="22" t="s">
        <v>9</v>
      </c>
      <c r="E1850" s="23">
        <f>原本!B1849</f>
        <v>6</v>
      </c>
      <c r="F1850" s="21">
        <f>原本!C1849</f>
        <v>0</v>
      </c>
      <c r="G1850" s="21" t="str">
        <f t="shared" si="142"/>
        <v>190-6</v>
      </c>
      <c r="H1850" s="44"/>
      <c r="I1850" s="24" t="str">
        <f>原本!D1849</f>
        <v>LOUIS VUITTON</v>
      </c>
      <c r="J1850" s="25" t="str">
        <f>原本!E1849</f>
        <v>バッグ</v>
      </c>
      <c r="K1850" s="25" t="str">
        <f>原本!G1849</f>
        <v>ヴェルニ・アルマ・ノワール/☆M90185  SN4183 /付属品:☆クロシェット・カデナ・鍵</v>
      </c>
      <c r="L1850" s="26">
        <f t="shared" si="143"/>
        <v>190</v>
      </c>
      <c r="M1850" s="26" t="s">
        <v>0</v>
      </c>
      <c r="N1850" s="26">
        <f t="shared" si="144"/>
        <v>6</v>
      </c>
    </row>
    <row r="1851" spans="1:14" ht="31.5" customHeight="1" x14ac:dyDescent="0.45">
      <c r="A1851" s="6" t="str">
        <f t="shared" si="140"/>
        <v>190-7</v>
      </c>
      <c r="B1851" s="6" t="str">
        <f t="shared" si="141"/>
        <v>190-7</v>
      </c>
      <c r="C1851" s="21">
        <f>原本!A1850</f>
        <v>190</v>
      </c>
      <c r="D1851" s="22" t="s">
        <v>9</v>
      </c>
      <c r="E1851" s="23">
        <f>原本!B1850</f>
        <v>7</v>
      </c>
      <c r="F1851" s="21">
        <f>原本!C1850</f>
        <v>0</v>
      </c>
      <c r="G1851" s="21" t="str">
        <f t="shared" si="142"/>
        <v>190-7</v>
      </c>
      <c r="H1851" s="44"/>
      <c r="I1851" s="24" t="str">
        <f>原本!D1850</f>
        <v>LOUIS VUITTON</v>
      </c>
      <c r="J1851" s="25" t="str">
        <f>原本!E1850</f>
        <v>バッグ</v>
      </c>
      <c r="K1851" s="25" t="str">
        <f>原本!G1850</f>
        <v>ヴェルニ・アルマPM・アマラント/☆M91611 FL3058 /付属品:☆クロシェット・カデナ・鍵</v>
      </c>
      <c r="L1851" s="26">
        <f t="shared" si="143"/>
        <v>190</v>
      </c>
      <c r="M1851" s="26" t="s">
        <v>0</v>
      </c>
      <c r="N1851" s="26">
        <f t="shared" si="144"/>
        <v>7</v>
      </c>
    </row>
    <row r="1852" spans="1:14" ht="31.5" customHeight="1" x14ac:dyDescent="0.45">
      <c r="A1852" s="6" t="str">
        <f t="shared" si="140"/>
        <v>190-8</v>
      </c>
      <c r="B1852" s="6" t="str">
        <f t="shared" si="141"/>
        <v>190-8</v>
      </c>
      <c r="C1852" s="21">
        <f>原本!A1851</f>
        <v>190</v>
      </c>
      <c r="D1852" s="22" t="s">
        <v>9</v>
      </c>
      <c r="E1852" s="23">
        <f>原本!B1851</f>
        <v>8</v>
      </c>
      <c r="F1852" s="21">
        <f>原本!C1851</f>
        <v>0</v>
      </c>
      <c r="G1852" s="21" t="str">
        <f t="shared" si="142"/>
        <v>190-8</v>
      </c>
      <c r="H1852" s="44"/>
      <c r="I1852" s="24" t="str">
        <f>原本!D1851</f>
        <v>LOUIS VUITTON</v>
      </c>
      <c r="J1852" s="25" t="str">
        <f>原本!E1851</f>
        <v>バッグ</v>
      </c>
      <c r="K1852" s="25" t="str">
        <f>原本!G1851</f>
        <v>ヴェルニ・アルマPM・アマラント/☆M91611 SN4193 /付属品:☆クロシェット・カデナ・鍵</v>
      </c>
      <c r="L1852" s="26">
        <f t="shared" si="143"/>
        <v>190</v>
      </c>
      <c r="M1852" s="26" t="s">
        <v>0</v>
      </c>
      <c r="N1852" s="26">
        <f t="shared" si="144"/>
        <v>8</v>
      </c>
    </row>
    <row r="1853" spans="1:14" ht="31.5" customHeight="1" x14ac:dyDescent="0.45">
      <c r="A1853" s="6" t="str">
        <f t="shared" si="140"/>
        <v>190-9</v>
      </c>
      <c r="B1853" s="6" t="str">
        <f t="shared" si="141"/>
        <v>190-9</v>
      </c>
      <c r="C1853" s="21">
        <f>原本!A1852</f>
        <v>190</v>
      </c>
      <c r="D1853" s="22" t="s">
        <v>9</v>
      </c>
      <c r="E1853" s="23">
        <f>原本!B1852</f>
        <v>9</v>
      </c>
      <c r="F1853" s="21">
        <f>原本!C1852</f>
        <v>0</v>
      </c>
      <c r="G1853" s="21" t="str">
        <f t="shared" si="142"/>
        <v>190-9</v>
      </c>
      <c r="H1853" s="44"/>
      <c r="I1853" s="24" t="str">
        <f>原本!D1852</f>
        <v>LOUIS VUITTON</v>
      </c>
      <c r="J1853" s="25" t="str">
        <f>原本!E1852</f>
        <v>バッグ</v>
      </c>
      <c r="K1853" s="25" t="str">
        <f>原本!G1852</f>
        <v>ヴェルニ・アルマPM・アマラント/☆M91611 CT0126 /付属品:☆クロシェット・カデナ・鍵</v>
      </c>
      <c r="L1853" s="26">
        <f t="shared" si="143"/>
        <v>190</v>
      </c>
      <c r="M1853" s="26" t="s">
        <v>0</v>
      </c>
      <c r="N1853" s="26">
        <f t="shared" si="144"/>
        <v>9</v>
      </c>
    </row>
    <row r="1854" spans="1:14" ht="31.5" customHeight="1" x14ac:dyDescent="0.45">
      <c r="A1854" s="6" t="str">
        <f t="shared" si="140"/>
        <v>190-10</v>
      </c>
      <c r="B1854" s="6" t="str">
        <f t="shared" si="141"/>
        <v>190-10</v>
      </c>
      <c r="C1854" s="21">
        <f>原本!A1853</f>
        <v>190</v>
      </c>
      <c r="D1854" s="22" t="s">
        <v>9</v>
      </c>
      <c r="E1854" s="23">
        <f>原本!B1853</f>
        <v>10</v>
      </c>
      <c r="F1854" s="21">
        <f>原本!C1853</f>
        <v>0</v>
      </c>
      <c r="G1854" s="21" t="str">
        <f t="shared" si="142"/>
        <v>190-10</v>
      </c>
      <c r="H1854" s="44"/>
      <c r="I1854" s="24" t="str">
        <f>原本!D1853</f>
        <v>LOUIS VUITTON</v>
      </c>
      <c r="J1854" s="25" t="str">
        <f>原本!E1853</f>
        <v>バッグ</v>
      </c>
      <c r="K1854" s="25" t="str">
        <f>原本!G1853</f>
        <v xml:space="preserve">エピ・アルマ・ノワール/☆M52142 MI0937 </v>
      </c>
      <c r="L1854" s="26">
        <f t="shared" si="143"/>
        <v>190</v>
      </c>
      <c r="M1854" s="26" t="s">
        <v>0</v>
      </c>
      <c r="N1854" s="26">
        <f t="shared" si="144"/>
        <v>10</v>
      </c>
    </row>
    <row r="1855" spans="1:14" ht="31.5" customHeight="1" x14ac:dyDescent="0.45">
      <c r="A1855" s="6" t="str">
        <f t="shared" si="140"/>
        <v>191-1</v>
      </c>
      <c r="B1855" s="6" t="str">
        <f t="shared" si="141"/>
        <v>191-1</v>
      </c>
      <c r="C1855" s="21">
        <f>原本!A1854</f>
        <v>191</v>
      </c>
      <c r="D1855" s="22" t="s">
        <v>9</v>
      </c>
      <c r="E1855" s="23">
        <f>原本!B1854</f>
        <v>1</v>
      </c>
      <c r="F1855" s="21">
        <f>原本!C1854</f>
        <v>0</v>
      </c>
      <c r="G1855" s="21" t="str">
        <f t="shared" si="142"/>
        <v>191-1</v>
      </c>
      <c r="H1855" s="44"/>
      <c r="I1855" s="24" t="str">
        <f>原本!D1854</f>
        <v>Christian Dior</v>
      </c>
      <c r="J1855" s="25" t="str">
        <f>原本!E1854</f>
        <v>バッグ</v>
      </c>
      <c r="K1855" s="25" t="str">
        <f>原本!G1854</f>
        <v>2way　ミニ　レディディオール/付属品:ST</v>
      </c>
      <c r="L1855" s="26">
        <f t="shared" si="143"/>
        <v>191</v>
      </c>
      <c r="M1855" s="26" t="s">
        <v>0</v>
      </c>
      <c r="N1855" s="26">
        <f t="shared" si="144"/>
        <v>1</v>
      </c>
    </row>
    <row r="1856" spans="1:14" ht="31.5" customHeight="1" x14ac:dyDescent="0.45">
      <c r="A1856" s="6" t="str">
        <f t="shared" si="140"/>
        <v>191-2</v>
      </c>
      <c r="B1856" s="6" t="str">
        <f t="shared" si="141"/>
        <v>191-2</v>
      </c>
      <c r="C1856" s="21">
        <f>原本!A1855</f>
        <v>191</v>
      </c>
      <c r="D1856" s="22" t="s">
        <v>9</v>
      </c>
      <c r="E1856" s="23">
        <f>原本!B1855</f>
        <v>2</v>
      </c>
      <c r="F1856" s="21">
        <f>原本!C1855</f>
        <v>0</v>
      </c>
      <c r="G1856" s="21" t="str">
        <f t="shared" si="142"/>
        <v>191-2</v>
      </c>
      <c r="H1856" s="44"/>
      <c r="I1856" s="24" t="str">
        <f>原本!D1855</f>
        <v>Christian Dior</v>
      </c>
      <c r="J1856" s="25" t="str">
        <f>原本!E1855</f>
        <v>バッグ</v>
      </c>
      <c r="K1856" s="25" t="str">
        <f>原本!G1855</f>
        <v>トロッター　トートバック</v>
      </c>
      <c r="L1856" s="26">
        <f t="shared" si="143"/>
        <v>191</v>
      </c>
      <c r="M1856" s="26" t="s">
        <v>0</v>
      </c>
      <c r="N1856" s="26">
        <f t="shared" si="144"/>
        <v>2</v>
      </c>
    </row>
    <row r="1857" spans="1:14" ht="31.5" customHeight="1" x14ac:dyDescent="0.45">
      <c r="A1857" s="6" t="str">
        <f t="shared" si="140"/>
        <v>191-3</v>
      </c>
      <c r="B1857" s="6" t="str">
        <f t="shared" si="141"/>
        <v>191-3</v>
      </c>
      <c r="C1857" s="21">
        <f>原本!A1856</f>
        <v>191</v>
      </c>
      <c r="D1857" s="22" t="s">
        <v>9</v>
      </c>
      <c r="E1857" s="23">
        <f>原本!B1856</f>
        <v>3</v>
      </c>
      <c r="F1857" s="21">
        <f>原本!C1856</f>
        <v>0</v>
      </c>
      <c r="G1857" s="21" t="str">
        <f t="shared" si="142"/>
        <v>191-3</v>
      </c>
      <c r="H1857" s="44"/>
      <c r="I1857" s="24" t="str">
        <f>原本!D1856</f>
        <v>MIU MIU</v>
      </c>
      <c r="J1857" s="25" t="str">
        <f>原本!E1856</f>
        <v>バッグ</v>
      </c>
      <c r="K1857" s="25" t="str">
        <f>原本!G1856</f>
        <v>チェーンショルダーバック/付属品:カード</v>
      </c>
      <c r="L1857" s="26">
        <f t="shared" si="143"/>
        <v>191</v>
      </c>
      <c r="M1857" s="26" t="s">
        <v>0</v>
      </c>
      <c r="N1857" s="26">
        <f t="shared" si="144"/>
        <v>3</v>
      </c>
    </row>
    <row r="1858" spans="1:14" ht="31.5" customHeight="1" x14ac:dyDescent="0.45">
      <c r="A1858" s="6" t="str">
        <f t="shared" si="140"/>
        <v>191-4</v>
      </c>
      <c r="B1858" s="6" t="str">
        <f t="shared" si="141"/>
        <v>191-4</v>
      </c>
      <c r="C1858" s="21">
        <f>原本!A1857</f>
        <v>191</v>
      </c>
      <c r="D1858" s="22" t="s">
        <v>9</v>
      </c>
      <c r="E1858" s="23">
        <f>原本!B1857</f>
        <v>4</v>
      </c>
      <c r="F1858" s="21">
        <f>原本!C1857</f>
        <v>0</v>
      </c>
      <c r="G1858" s="21" t="str">
        <f t="shared" si="142"/>
        <v>191-4</v>
      </c>
      <c r="H1858" s="44"/>
      <c r="I1858" s="24" t="str">
        <f>原本!D1857</f>
        <v>MIU MIU</v>
      </c>
      <c r="J1858" s="25" t="str">
        <f>原本!E1857</f>
        <v>バッグ</v>
      </c>
      <c r="K1858" s="25" t="str">
        <f>原本!G1857</f>
        <v>ナイロン　ハンドバック/付属品:カード</v>
      </c>
      <c r="L1858" s="26">
        <f t="shared" si="143"/>
        <v>191</v>
      </c>
      <c r="M1858" s="26" t="s">
        <v>0</v>
      </c>
      <c r="N1858" s="26">
        <f t="shared" si="144"/>
        <v>4</v>
      </c>
    </row>
    <row r="1859" spans="1:14" ht="31.5" customHeight="1" x14ac:dyDescent="0.45">
      <c r="A1859" s="6" t="str">
        <f t="shared" si="140"/>
        <v>191-5</v>
      </c>
      <c r="B1859" s="6" t="str">
        <f t="shared" si="141"/>
        <v>191-5</v>
      </c>
      <c r="C1859" s="21">
        <f>原本!A1858</f>
        <v>191</v>
      </c>
      <c r="D1859" s="22" t="s">
        <v>9</v>
      </c>
      <c r="E1859" s="23">
        <f>原本!B1858</f>
        <v>5</v>
      </c>
      <c r="F1859" s="21">
        <f>原本!C1858</f>
        <v>0</v>
      </c>
      <c r="G1859" s="21" t="str">
        <f t="shared" si="142"/>
        <v>191-5</v>
      </c>
      <c r="H1859" s="44"/>
      <c r="I1859" s="24" t="str">
        <f>原本!D1858</f>
        <v>MIU MIU</v>
      </c>
      <c r="J1859" s="25" t="str">
        <f>原本!E1858</f>
        <v>バッグ</v>
      </c>
      <c r="K1859" s="25" t="str">
        <f>原本!G1858</f>
        <v>2way　ハンドバック/付属品:ST</v>
      </c>
      <c r="L1859" s="26">
        <f t="shared" si="143"/>
        <v>191</v>
      </c>
      <c r="M1859" s="26" t="s">
        <v>0</v>
      </c>
      <c r="N1859" s="26">
        <f t="shared" si="144"/>
        <v>5</v>
      </c>
    </row>
    <row r="1860" spans="1:14" ht="31.5" customHeight="1" x14ac:dyDescent="0.45">
      <c r="A1860" s="6" t="str">
        <f t="shared" si="140"/>
        <v>191-6</v>
      </c>
      <c r="B1860" s="6" t="str">
        <f t="shared" si="141"/>
        <v>191-6</v>
      </c>
      <c r="C1860" s="21">
        <f>原本!A1859</f>
        <v>191</v>
      </c>
      <c r="D1860" s="22" t="s">
        <v>9</v>
      </c>
      <c r="E1860" s="23">
        <f>原本!B1859</f>
        <v>6</v>
      </c>
      <c r="F1860" s="21">
        <f>原本!C1859</f>
        <v>0</v>
      </c>
      <c r="G1860" s="21" t="str">
        <f t="shared" si="142"/>
        <v>191-6</v>
      </c>
      <c r="H1860" s="44"/>
      <c r="I1860" s="24" t="str">
        <f>原本!D1859</f>
        <v>MIU MIU</v>
      </c>
      <c r="J1860" s="25" t="str">
        <f>原本!E1859</f>
        <v>バッグ</v>
      </c>
      <c r="K1860" s="25" t="str">
        <f>原本!G1859</f>
        <v>2way　ハンドバック/付属品:カード、ＳＴ</v>
      </c>
      <c r="L1860" s="26">
        <f t="shared" si="143"/>
        <v>191</v>
      </c>
      <c r="M1860" s="26" t="s">
        <v>0</v>
      </c>
      <c r="N1860" s="26">
        <f t="shared" si="144"/>
        <v>6</v>
      </c>
    </row>
    <row r="1861" spans="1:14" ht="31.5" customHeight="1" x14ac:dyDescent="0.45">
      <c r="A1861" s="6" t="str">
        <f t="shared" si="140"/>
        <v>191-7</v>
      </c>
      <c r="B1861" s="6" t="str">
        <f t="shared" si="141"/>
        <v>191-7</v>
      </c>
      <c r="C1861" s="21">
        <f>原本!A1860</f>
        <v>191</v>
      </c>
      <c r="D1861" s="22" t="s">
        <v>9</v>
      </c>
      <c r="E1861" s="23">
        <f>原本!B1860</f>
        <v>7</v>
      </c>
      <c r="F1861" s="21">
        <f>原本!C1860</f>
        <v>0</v>
      </c>
      <c r="G1861" s="21" t="str">
        <f t="shared" si="142"/>
        <v>191-7</v>
      </c>
      <c r="H1861" s="44"/>
      <c r="I1861" s="24" t="str">
        <f>原本!D1860</f>
        <v>MIU MIU</v>
      </c>
      <c r="J1861" s="25" t="str">
        <f>原本!E1860</f>
        <v>バッグ</v>
      </c>
      <c r="K1861" s="25" t="str">
        <f>原本!G1860</f>
        <v>マテラッセ　チェーンショルダーバック/付属品:ST</v>
      </c>
      <c r="L1861" s="26">
        <f t="shared" si="143"/>
        <v>191</v>
      </c>
      <c r="M1861" s="26" t="s">
        <v>0</v>
      </c>
      <c r="N1861" s="26">
        <f t="shared" si="144"/>
        <v>7</v>
      </c>
    </row>
    <row r="1862" spans="1:14" ht="31.5" customHeight="1" x14ac:dyDescent="0.45">
      <c r="A1862" s="6" t="str">
        <f t="shared" ref="A1862:A1925" si="145">$C$3&amp;B1862</f>
        <v>191-8</v>
      </c>
      <c r="B1862" s="6" t="str">
        <f t="shared" ref="B1862:B1925" si="146">C1862&amp;-E1862</f>
        <v>191-8</v>
      </c>
      <c r="C1862" s="21">
        <f>原本!A1861</f>
        <v>191</v>
      </c>
      <c r="D1862" s="22" t="s">
        <v>9</v>
      </c>
      <c r="E1862" s="23">
        <f>原本!B1861</f>
        <v>8</v>
      </c>
      <c r="F1862" s="21">
        <f>原本!C1861</f>
        <v>0</v>
      </c>
      <c r="G1862" s="21" t="str">
        <f t="shared" ref="G1862:G1925" si="147">C1862&amp;-E1862</f>
        <v>191-8</v>
      </c>
      <c r="H1862" s="44"/>
      <c r="I1862" s="24" t="str">
        <f>原本!D1861</f>
        <v>MIU MIU</v>
      </c>
      <c r="J1862" s="25" t="str">
        <f>原本!E1861</f>
        <v>バッグ</v>
      </c>
      <c r="K1862" s="25" t="str">
        <f>原本!G1861</f>
        <v>2way　ハンドバック/付属品:カード、ST</v>
      </c>
      <c r="L1862" s="26">
        <f t="shared" ref="L1862:L1925" si="148">C1862</f>
        <v>191</v>
      </c>
      <c r="M1862" s="26" t="s">
        <v>0</v>
      </c>
      <c r="N1862" s="26">
        <f t="shared" ref="N1862:N1925" si="149">E1862</f>
        <v>8</v>
      </c>
    </row>
    <row r="1863" spans="1:14" ht="31.5" customHeight="1" x14ac:dyDescent="0.45">
      <c r="A1863" s="6" t="str">
        <f t="shared" si="145"/>
        <v>191-9</v>
      </c>
      <c r="B1863" s="6" t="str">
        <f t="shared" si="146"/>
        <v>191-9</v>
      </c>
      <c r="C1863" s="21">
        <f>原本!A1862</f>
        <v>191</v>
      </c>
      <c r="D1863" s="22" t="s">
        <v>9</v>
      </c>
      <c r="E1863" s="23">
        <f>原本!B1862</f>
        <v>9</v>
      </c>
      <c r="F1863" s="21">
        <f>原本!C1862</f>
        <v>0</v>
      </c>
      <c r="G1863" s="21" t="str">
        <f t="shared" si="147"/>
        <v>191-9</v>
      </c>
      <c r="H1863" s="44"/>
      <c r="I1863" s="24" t="str">
        <f>原本!D1862</f>
        <v>MIU MIU</v>
      </c>
      <c r="J1863" s="25" t="str">
        <f>原本!E1862</f>
        <v>バッグ</v>
      </c>
      <c r="K1863" s="25" t="str">
        <f>原本!G1862</f>
        <v>2way　ハンドバック/付属品:カード、ST</v>
      </c>
      <c r="L1863" s="26">
        <f t="shared" si="148"/>
        <v>191</v>
      </c>
      <c r="M1863" s="26" t="s">
        <v>0</v>
      </c>
      <c r="N1863" s="26">
        <f t="shared" si="149"/>
        <v>9</v>
      </c>
    </row>
    <row r="1864" spans="1:14" ht="31.5" customHeight="1" x14ac:dyDescent="0.45">
      <c r="A1864" s="6" t="str">
        <f t="shared" si="145"/>
        <v>191-10</v>
      </c>
      <c r="B1864" s="6" t="str">
        <f t="shared" si="146"/>
        <v>191-10</v>
      </c>
      <c r="C1864" s="21">
        <f>原本!A1863</f>
        <v>191</v>
      </c>
      <c r="D1864" s="22" t="s">
        <v>9</v>
      </c>
      <c r="E1864" s="23">
        <f>原本!B1863</f>
        <v>10</v>
      </c>
      <c r="F1864" s="21">
        <f>原本!C1863</f>
        <v>0</v>
      </c>
      <c r="G1864" s="21" t="str">
        <f t="shared" si="147"/>
        <v>191-10</v>
      </c>
      <c r="H1864" s="44"/>
      <c r="I1864" s="24" t="str">
        <f>原本!D1863</f>
        <v>MIU MIU</v>
      </c>
      <c r="J1864" s="25" t="str">
        <f>原本!E1863</f>
        <v>バッグ</v>
      </c>
      <c r="K1864" s="25" t="str">
        <f>原本!G1863</f>
        <v>2way　ハンドバック/付属品:カード、ST</v>
      </c>
      <c r="L1864" s="26">
        <f t="shared" si="148"/>
        <v>191</v>
      </c>
      <c r="M1864" s="26" t="s">
        <v>0</v>
      </c>
      <c r="N1864" s="26">
        <f t="shared" si="149"/>
        <v>10</v>
      </c>
    </row>
    <row r="1865" spans="1:14" ht="31.5" customHeight="1" x14ac:dyDescent="0.45">
      <c r="A1865" s="6" t="str">
        <f t="shared" si="145"/>
        <v>192-1</v>
      </c>
      <c r="B1865" s="6" t="str">
        <f t="shared" si="146"/>
        <v>192-1</v>
      </c>
      <c r="C1865" s="21">
        <f>原本!A1864</f>
        <v>192</v>
      </c>
      <c r="D1865" s="22" t="s">
        <v>9</v>
      </c>
      <c r="E1865" s="23">
        <f>原本!B1864</f>
        <v>1</v>
      </c>
      <c r="F1865" s="21">
        <f>原本!C1864</f>
        <v>0</v>
      </c>
      <c r="G1865" s="21" t="str">
        <f t="shared" si="147"/>
        <v>192-1</v>
      </c>
      <c r="H1865" s="44"/>
      <c r="I1865" s="24" t="str">
        <f>原本!D1864</f>
        <v>GUCCI</v>
      </c>
      <c r="J1865" s="25" t="str">
        <f>原本!E1864</f>
        <v>バッグ</v>
      </c>
      <c r="K1865" s="25" t="str">
        <f>原本!G1864</f>
        <v>GGショルダー981</v>
      </c>
      <c r="L1865" s="26">
        <f t="shared" si="148"/>
        <v>192</v>
      </c>
      <c r="M1865" s="26" t="s">
        <v>0</v>
      </c>
      <c r="N1865" s="26">
        <f t="shared" si="149"/>
        <v>1</v>
      </c>
    </row>
    <row r="1866" spans="1:14" ht="31.5" customHeight="1" x14ac:dyDescent="0.45">
      <c r="A1866" s="6" t="str">
        <f t="shared" si="145"/>
        <v>192-2</v>
      </c>
      <c r="B1866" s="6" t="str">
        <f t="shared" si="146"/>
        <v>192-2</v>
      </c>
      <c r="C1866" s="21">
        <f>原本!A1865</f>
        <v>192</v>
      </c>
      <c r="D1866" s="22" t="s">
        <v>9</v>
      </c>
      <c r="E1866" s="23">
        <f>原本!B1865</f>
        <v>2</v>
      </c>
      <c r="F1866" s="21">
        <f>原本!C1865</f>
        <v>0</v>
      </c>
      <c r="G1866" s="21" t="str">
        <f t="shared" si="147"/>
        <v>192-2</v>
      </c>
      <c r="H1866" s="44"/>
      <c r="I1866" s="24" t="str">
        <f>原本!D1865</f>
        <v>GUCCI</v>
      </c>
      <c r="J1866" s="25" t="str">
        <f>原本!E1865</f>
        <v>バッグ</v>
      </c>
      <c r="K1866" s="25" t="str">
        <f>原本!G1865</f>
        <v>GG ショルダー ブラック 956</v>
      </c>
      <c r="L1866" s="26">
        <f t="shared" si="148"/>
        <v>192</v>
      </c>
      <c r="M1866" s="26" t="s">
        <v>0</v>
      </c>
      <c r="N1866" s="26">
        <f t="shared" si="149"/>
        <v>2</v>
      </c>
    </row>
    <row r="1867" spans="1:14" ht="31.5" customHeight="1" x14ac:dyDescent="0.45">
      <c r="A1867" s="6" t="str">
        <f t="shared" si="145"/>
        <v>192-3</v>
      </c>
      <c r="B1867" s="6" t="str">
        <f t="shared" si="146"/>
        <v>192-3</v>
      </c>
      <c r="C1867" s="21">
        <f>原本!A1866</f>
        <v>192</v>
      </c>
      <c r="D1867" s="22" t="s">
        <v>9</v>
      </c>
      <c r="E1867" s="23">
        <f>原本!B1866</f>
        <v>3</v>
      </c>
      <c r="F1867" s="21">
        <f>原本!C1866</f>
        <v>0</v>
      </c>
      <c r="G1867" s="21" t="str">
        <f t="shared" si="147"/>
        <v>192-3</v>
      </c>
      <c r="H1867" s="44"/>
      <c r="I1867" s="24" t="str">
        <f>原本!D1866</f>
        <v>GUCCI</v>
      </c>
      <c r="J1867" s="25" t="str">
        <f>原本!E1866</f>
        <v>バッグ</v>
      </c>
      <c r="K1867" s="25" t="str">
        <f>原本!G1866</f>
        <v>バンブー バックパック 030</v>
      </c>
      <c r="L1867" s="26">
        <f t="shared" si="148"/>
        <v>192</v>
      </c>
      <c r="M1867" s="26" t="s">
        <v>0</v>
      </c>
      <c r="N1867" s="26">
        <f t="shared" si="149"/>
        <v>3</v>
      </c>
    </row>
    <row r="1868" spans="1:14" ht="31.5" customHeight="1" x14ac:dyDescent="0.45">
      <c r="A1868" s="6" t="str">
        <f t="shared" si="145"/>
        <v>192-4</v>
      </c>
      <c r="B1868" s="6" t="str">
        <f t="shared" si="146"/>
        <v>192-4</v>
      </c>
      <c r="C1868" s="21">
        <f>原本!A1867</f>
        <v>192</v>
      </c>
      <c r="D1868" s="22" t="s">
        <v>9</v>
      </c>
      <c r="E1868" s="23">
        <f>原本!B1867</f>
        <v>4</v>
      </c>
      <c r="F1868" s="21">
        <f>原本!C1867</f>
        <v>0</v>
      </c>
      <c r="G1868" s="21" t="str">
        <f t="shared" si="147"/>
        <v>192-4</v>
      </c>
      <c r="H1868" s="44"/>
      <c r="I1868" s="24" t="str">
        <f>原本!D1867</f>
        <v>GUCCI</v>
      </c>
      <c r="J1868" s="25" t="str">
        <f>原本!E1867</f>
        <v>バッグ</v>
      </c>
      <c r="K1868" s="25" t="str">
        <f>原本!G1867</f>
        <v>GG ハンド 998</v>
      </c>
      <c r="L1868" s="26">
        <f t="shared" si="148"/>
        <v>192</v>
      </c>
      <c r="M1868" s="26" t="s">
        <v>0</v>
      </c>
      <c r="N1868" s="26">
        <f t="shared" si="149"/>
        <v>4</v>
      </c>
    </row>
    <row r="1869" spans="1:14" ht="31.5" customHeight="1" x14ac:dyDescent="0.45">
      <c r="A1869" s="6" t="str">
        <f t="shared" si="145"/>
        <v>192-5</v>
      </c>
      <c r="B1869" s="6" t="str">
        <f t="shared" si="146"/>
        <v>192-5</v>
      </c>
      <c r="C1869" s="21">
        <f>原本!A1868</f>
        <v>192</v>
      </c>
      <c r="D1869" s="22" t="s">
        <v>9</v>
      </c>
      <c r="E1869" s="23">
        <f>原本!B1868</f>
        <v>5</v>
      </c>
      <c r="F1869" s="21">
        <f>原本!C1868</f>
        <v>0</v>
      </c>
      <c r="G1869" s="21" t="str">
        <f t="shared" si="147"/>
        <v>192-5</v>
      </c>
      <c r="H1869" s="44"/>
      <c r="I1869" s="24" t="str">
        <f>原本!D1868</f>
        <v>GUCCI</v>
      </c>
      <c r="J1869" s="25" t="str">
        <f>原本!E1868</f>
        <v>バッグ</v>
      </c>
      <c r="K1869" s="25" t="str">
        <f>原本!G1868</f>
        <v>GG ビジネスバッグ ブラック/付属品:ストラップ,カデナ,クロシェット,鍵×2,ネームタグ</v>
      </c>
      <c r="L1869" s="26">
        <f t="shared" si="148"/>
        <v>192</v>
      </c>
      <c r="M1869" s="26" t="s">
        <v>0</v>
      </c>
      <c r="N1869" s="26">
        <f t="shared" si="149"/>
        <v>5</v>
      </c>
    </row>
    <row r="1870" spans="1:14" ht="31.5" customHeight="1" x14ac:dyDescent="0.45">
      <c r="A1870" s="6" t="str">
        <f t="shared" si="145"/>
        <v>192-6</v>
      </c>
      <c r="B1870" s="6" t="str">
        <f t="shared" si="146"/>
        <v>192-6</v>
      </c>
      <c r="C1870" s="21">
        <f>原本!A1869</f>
        <v>192</v>
      </c>
      <c r="D1870" s="22" t="s">
        <v>9</v>
      </c>
      <c r="E1870" s="23">
        <f>原本!B1869</f>
        <v>6</v>
      </c>
      <c r="F1870" s="21">
        <f>原本!C1869</f>
        <v>0</v>
      </c>
      <c r="G1870" s="21" t="str">
        <f t="shared" si="147"/>
        <v>192-6</v>
      </c>
      <c r="H1870" s="44"/>
      <c r="I1870" s="24" t="str">
        <f>原本!D1869</f>
        <v>FENDI</v>
      </c>
      <c r="J1870" s="25" t="str">
        <f>原本!E1869</f>
        <v>バッグ</v>
      </c>
      <c r="K1870" s="25" t="str">
        <f>原本!G1869</f>
        <v>トート 茶 384/付属品:クロシェット,キーリング</v>
      </c>
      <c r="L1870" s="26">
        <f t="shared" si="148"/>
        <v>192</v>
      </c>
      <c r="M1870" s="26" t="s">
        <v>0</v>
      </c>
      <c r="N1870" s="26">
        <f t="shared" si="149"/>
        <v>6</v>
      </c>
    </row>
    <row r="1871" spans="1:14" ht="31.5" customHeight="1" x14ac:dyDescent="0.45">
      <c r="A1871" s="6" t="str">
        <f t="shared" si="145"/>
        <v>192-7</v>
      </c>
      <c r="B1871" s="6" t="str">
        <f t="shared" si="146"/>
        <v>192-7</v>
      </c>
      <c r="C1871" s="21">
        <f>原本!A1870</f>
        <v>192</v>
      </c>
      <c r="D1871" s="22" t="s">
        <v>9</v>
      </c>
      <c r="E1871" s="23">
        <f>原本!B1870</f>
        <v>7</v>
      </c>
      <c r="F1871" s="21">
        <f>原本!C1870</f>
        <v>0</v>
      </c>
      <c r="G1871" s="21" t="str">
        <f t="shared" si="147"/>
        <v>192-7</v>
      </c>
      <c r="H1871" s="44"/>
      <c r="I1871" s="24" t="str">
        <f>原本!D1870</f>
        <v>FENDI</v>
      </c>
      <c r="J1871" s="25" t="str">
        <f>原本!E1870</f>
        <v>バッグ</v>
      </c>
      <c r="K1871" s="25" t="str">
        <f>原本!G1870</f>
        <v>ズッカ ロールバッグ</v>
      </c>
      <c r="L1871" s="26">
        <f t="shared" si="148"/>
        <v>192</v>
      </c>
      <c r="M1871" s="26" t="s">
        <v>0</v>
      </c>
      <c r="N1871" s="26">
        <f t="shared" si="149"/>
        <v>7</v>
      </c>
    </row>
    <row r="1872" spans="1:14" ht="31.5" customHeight="1" x14ac:dyDescent="0.45">
      <c r="A1872" s="6" t="str">
        <f t="shared" si="145"/>
        <v>192-8</v>
      </c>
      <c r="B1872" s="6" t="str">
        <f t="shared" si="146"/>
        <v>192-8</v>
      </c>
      <c r="C1872" s="21">
        <f>原本!A1871</f>
        <v>192</v>
      </c>
      <c r="D1872" s="22" t="s">
        <v>9</v>
      </c>
      <c r="E1872" s="23">
        <f>原本!B1871</f>
        <v>8</v>
      </c>
      <c r="F1872" s="21">
        <f>原本!C1871</f>
        <v>0</v>
      </c>
      <c r="G1872" s="21" t="str">
        <f t="shared" si="147"/>
        <v>192-8</v>
      </c>
      <c r="H1872" s="44"/>
      <c r="I1872" s="24" t="str">
        <f>原本!D1871</f>
        <v>FENDI</v>
      </c>
      <c r="J1872" s="25" t="str">
        <f>原本!E1871</f>
        <v>バッグ</v>
      </c>
      <c r="K1872" s="25" t="str">
        <f>原本!G1871</f>
        <v>ズッカ ハンド 069</v>
      </c>
      <c r="L1872" s="26">
        <f t="shared" si="148"/>
        <v>192</v>
      </c>
      <c r="M1872" s="26" t="s">
        <v>0</v>
      </c>
      <c r="N1872" s="26">
        <f t="shared" si="149"/>
        <v>8</v>
      </c>
    </row>
    <row r="1873" spans="1:14" ht="31.5" customHeight="1" x14ac:dyDescent="0.45">
      <c r="A1873" s="6" t="str">
        <f t="shared" si="145"/>
        <v>192-9</v>
      </c>
      <c r="B1873" s="6" t="str">
        <f t="shared" si="146"/>
        <v>192-9</v>
      </c>
      <c r="C1873" s="21">
        <f>原本!A1872</f>
        <v>192</v>
      </c>
      <c r="D1873" s="22" t="s">
        <v>9</v>
      </c>
      <c r="E1873" s="23">
        <f>原本!B1872</f>
        <v>9</v>
      </c>
      <c r="F1873" s="21">
        <f>原本!C1872</f>
        <v>0</v>
      </c>
      <c r="G1873" s="21" t="str">
        <f t="shared" si="147"/>
        <v>192-9</v>
      </c>
      <c r="H1873" s="44"/>
      <c r="I1873" s="24" t="str">
        <f>原本!D1872</f>
        <v>FENDI</v>
      </c>
      <c r="J1873" s="25" t="str">
        <f>原本!E1872</f>
        <v>バッグ</v>
      </c>
      <c r="K1873" s="25" t="str">
        <f>原本!G1872</f>
        <v>ハンドバッグ　ズッカ　002/付属品:袋</v>
      </c>
      <c r="L1873" s="26">
        <f t="shared" si="148"/>
        <v>192</v>
      </c>
      <c r="M1873" s="26" t="s">
        <v>0</v>
      </c>
      <c r="N1873" s="26">
        <f t="shared" si="149"/>
        <v>9</v>
      </c>
    </row>
    <row r="1874" spans="1:14" ht="31.5" customHeight="1" x14ac:dyDescent="0.45">
      <c r="A1874" s="6" t="str">
        <f t="shared" si="145"/>
        <v>192-10</v>
      </c>
      <c r="B1874" s="6" t="str">
        <f t="shared" si="146"/>
        <v>192-10</v>
      </c>
      <c r="C1874" s="21">
        <f>原本!A1873</f>
        <v>192</v>
      </c>
      <c r="D1874" s="22" t="s">
        <v>9</v>
      </c>
      <c r="E1874" s="23">
        <f>原本!B1873</f>
        <v>10</v>
      </c>
      <c r="F1874" s="21">
        <f>原本!C1873</f>
        <v>0</v>
      </c>
      <c r="G1874" s="21" t="str">
        <f t="shared" si="147"/>
        <v>192-10</v>
      </c>
      <c r="H1874" s="44"/>
      <c r="I1874" s="24" t="str">
        <f>原本!D1873</f>
        <v>FENDI</v>
      </c>
      <c r="J1874" s="25" t="str">
        <f>原本!E1873</f>
        <v>バッグ</v>
      </c>
      <c r="K1874" s="25" t="str">
        <f>原本!G1873</f>
        <v>ズッカ ミア 2way 099/付属品:ストラップ</v>
      </c>
      <c r="L1874" s="26">
        <f t="shared" si="148"/>
        <v>192</v>
      </c>
      <c r="M1874" s="26" t="s">
        <v>0</v>
      </c>
      <c r="N1874" s="26">
        <f t="shared" si="149"/>
        <v>10</v>
      </c>
    </row>
    <row r="1875" spans="1:14" ht="31.5" customHeight="1" x14ac:dyDescent="0.45">
      <c r="A1875" s="6" t="str">
        <f t="shared" si="145"/>
        <v>193-1</v>
      </c>
      <c r="B1875" s="6" t="str">
        <f t="shared" si="146"/>
        <v>193-1</v>
      </c>
      <c r="C1875" s="21">
        <f>原本!A1874</f>
        <v>193</v>
      </c>
      <c r="D1875" s="22" t="s">
        <v>9</v>
      </c>
      <c r="E1875" s="23">
        <f>原本!B1874</f>
        <v>1</v>
      </c>
      <c r="F1875" s="21">
        <f>原本!C1874</f>
        <v>0</v>
      </c>
      <c r="G1875" s="21" t="str">
        <f t="shared" si="147"/>
        <v>193-1</v>
      </c>
      <c r="H1875" s="44"/>
      <c r="I1875" s="24" t="str">
        <f>原本!D1874</f>
        <v>LOUIS VUITTON</v>
      </c>
      <c r="J1875" s="25" t="str">
        <f>原本!E1874</f>
        <v>バッグ</v>
      </c>
      <c r="K1875" s="25" t="str">
        <f>原本!G1874</f>
        <v>ミュゼットサルサ　ショートストラップ　モノグラム</v>
      </c>
      <c r="L1875" s="26">
        <f t="shared" si="148"/>
        <v>193</v>
      </c>
      <c r="M1875" s="26" t="s">
        <v>0</v>
      </c>
      <c r="N1875" s="26">
        <f t="shared" si="149"/>
        <v>1</v>
      </c>
    </row>
    <row r="1876" spans="1:14" ht="31.5" customHeight="1" x14ac:dyDescent="0.45">
      <c r="A1876" s="6" t="str">
        <f t="shared" si="145"/>
        <v>193-2</v>
      </c>
      <c r="B1876" s="6" t="str">
        <f t="shared" si="146"/>
        <v>193-2</v>
      </c>
      <c r="C1876" s="21">
        <f>原本!A1875</f>
        <v>193</v>
      </c>
      <c r="D1876" s="22" t="s">
        <v>9</v>
      </c>
      <c r="E1876" s="23">
        <f>原本!B1875</f>
        <v>2</v>
      </c>
      <c r="F1876" s="21">
        <f>原本!C1875</f>
        <v>0</v>
      </c>
      <c r="G1876" s="21" t="str">
        <f t="shared" si="147"/>
        <v>193-2</v>
      </c>
      <c r="H1876" s="44"/>
      <c r="I1876" s="24" t="str">
        <f>原本!D1875</f>
        <v>LOUIS VUITTON</v>
      </c>
      <c r="J1876" s="25" t="str">
        <f>原本!E1875</f>
        <v>バッグ</v>
      </c>
      <c r="K1876" s="25" t="str">
        <f>原本!G1875</f>
        <v>ダヌーブ　モノグラム</v>
      </c>
      <c r="L1876" s="26">
        <f t="shared" si="148"/>
        <v>193</v>
      </c>
      <c r="M1876" s="26" t="s">
        <v>0</v>
      </c>
      <c r="N1876" s="26">
        <f t="shared" si="149"/>
        <v>2</v>
      </c>
    </row>
    <row r="1877" spans="1:14" ht="31.5" customHeight="1" x14ac:dyDescent="0.45">
      <c r="A1877" s="6" t="str">
        <f t="shared" si="145"/>
        <v>193-3</v>
      </c>
      <c r="B1877" s="6" t="str">
        <f t="shared" si="146"/>
        <v>193-3</v>
      </c>
      <c r="C1877" s="21">
        <f>原本!A1876</f>
        <v>193</v>
      </c>
      <c r="D1877" s="22" t="s">
        <v>9</v>
      </c>
      <c r="E1877" s="23">
        <f>原本!B1876</f>
        <v>3</v>
      </c>
      <c r="F1877" s="21">
        <f>原本!C1876</f>
        <v>0</v>
      </c>
      <c r="G1877" s="21" t="str">
        <f t="shared" si="147"/>
        <v>193-3</v>
      </c>
      <c r="H1877" s="44"/>
      <c r="I1877" s="24" t="str">
        <f>原本!D1876</f>
        <v>LOUIS VUITTON</v>
      </c>
      <c r="J1877" s="25" t="str">
        <f>原本!E1876</f>
        <v>バッグ</v>
      </c>
      <c r="K1877" s="25" t="str">
        <f>原本!G1876</f>
        <v>ドルーオ　モノグラム</v>
      </c>
      <c r="L1877" s="26">
        <f t="shared" si="148"/>
        <v>193</v>
      </c>
      <c r="M1877" s="26" t="s">
        <v>0</v>
      </c>
      <c r="N1877" s="26">
        <f t="shared" si="149"/>
        <v>3</v>
      </c>
    </row>
    <row r="1878" spans="1:14" ht="31.5" customHeight="1" x14ac:dyDescent="0.45">
      <c r="A1878" s="6" t="str">
        <f t="shared" si="145"/>
        <v>193-4</v>
      </c>
      <c r="B1878" s="6" t="str">
        <f t="shared" si="146"/>
        <v>193-4</v>
      </c>
      <c r="C1878" s="21">
        <f>原本!A1877</f>
        <v>193</v>
      </c>
      <c r="D1878" s="22" t="s">
        <v>9</v>
      </c>
      <c r="E1878" s="23">
        <f>原本!B1877</f>
        <v>4</v>
      </c>
      <c r="F1878" s="21">
        <f>原本!C1877</f>
        <v>0</v>
      </c>
      <c r="G1878" s="21" t="str">
        <f t="shared" si="147"/>
        <v>193-4</v>
      </c>
      <c r="H1878" s="44"/>
      <c r="I1878" s="24" t="str">
        <f>原本!D1877</f>
        <v>LOUIS VUITTON</v>
      </c>
      <c r="J1878" s="25" t="str">
        <f>原本!E1877</f>
        <v>バッグ</v>
      </c>
      <c r="K1878" s="25" t="str">
        <f>原本!G1877</f>
        <v>カルトシエールMM　モノグラム</v>
      </c>
      <c r="L1878" s="26">
        <f t="shared" si="148"/>
        <v>193</v>
      </c>
      <c r="M1878" s="26" t="s">
        <v>0</v>
      </c>
      <c r="N1878" s="26">
        <f t="shared" si="149"/>
        <v>4</v>
      </c>
    </row>
    <row r="1879" spans="1:14" ht="31.5" customHeight="1" x14ac:dyDescent="0.45">
      <c r="A1879" s="6" t="str">
        <f t="shared" si="145"/>
        <v>193-5</v>
      </c>
      <c r="B1879" s="6" t="str">
        <f t="shared" si="146"/>
        <v>193-5</v>
      </c>
      <c r="C1879" s="21">
        <f>原本!A1878</f>
        <v>193</v>
      </c>
      <c r="D1879" s="22" t="s">
        <v>9</v>
      </c>
      <c r="E1879" s="23">
        <f>原本!B1878</f>
        <v>5</v>
      </c>
      <c r="F1879" s="21">
        <f>原本!C1878</f>
        <v>0</v>
      </c>
      <c r="G1879" s="21" t="str">
        <f t="shared" si="147"/>
        <v>193-5</v>
      </c>
      <c r="H1879" s="44"/>
      <c r="I1879" s="24" t="str">
        <f>原本!D1878</f>
        <v>LOUIS VUITTON</v>
      </c>
      <c r="J1879" s="25" t="str">
        <f>原本!E1878</f>
        <v>バッグ</v>
      </c>
      <c r="K1879" s="25" t="str">
        <f>原本!G1878</f>
        <v>ソナチネ　モノグラム</v>
      </c>
      <c r="L1879" s="26">
        <f t="shared" si="148"/>
        <v>193</v>
      </c>
      <c r="M1879" s="26" t="s">
        <v>0</v>
      </c>
      <c r="N1879" s="26">
        <f t="shared" si="149"/>
        <v>5</v>
      </c>
    </row>
    <row r="1880" spans="1:14" ht="31.5" customHeight="1" x14ac:dyDescent="0.45">
      <c r="A1880" s="6" t="str">
        <f t="shared" si="145"/>
        <v>193-6</v>
      </c>
      <c r="B1880" s="6" t="str">
        <f t="shared" si="146"/>
        <v>193-6</v>
      </c>
      <c r="C1880" s="21">
        <f>原本!A1879</f>
        <v>193</v>
      </c>
      <c r="D1880" s="22" t="s">
        <v>9</v>
      </c>
      <c r="E1880" s="23">
        <f>原本!B1879</f>
        <v>6</v>
      </c>
      <c r="F1880" s="21">
        <f>原本!C1879</f>
        <v>0</v>
      </c>
      <c r="G1880" s="21" t="str">
        <f t="shared" si="147"/>
        <v>193-6</v>
      </c>
      <c r="H1880" s="44"/>
      <c r="I1880" s="24" t="str">
        <f>原本!D1879</f>
        <v>LOUIS VUITTON</v>
      </c>
      <c r="J1880" s="25" t="str">
        <f>原本!E1879</f>
        <v>バッグ</v>
      </c>
      <c r="K1880" s="25" t="str">
        <f>原本!G1879</f>
        <v>モンスリMM　モノグラム</v>
      </c>
      <c r="L1880" s="26">
        <f t="shared" si="148"/>
        <v>193</v>
      </c>
      <c r="M1880" s="26" t="s">
        <v>0</v>
      </c>
      <c r="N1880" s="26">
        <f t="shared" si="149"/>
        <v>6</v>
      </c>
    </row>
    <row r="1881" spans="1:14" ht="31.5" customHeight="1" x14ac:dyDescent="0.45">
      <c r="A1881" s="6" t="str">
        <f t="shared" si="145"/>
        <v>193-7</v>
      </c>
      <c r="B1881" s="6" t="str">
        <f t="shared" si="146"/>
        <v>193-7</v>
      </c>
      <c r="C1881" s="21">
        <f>原本!A1880</f>
        <v>193</v>
      </c>
      <c r="D1881" s="22" t="s">
        <v>9</v>
      </c>
      <c r="E1881" s="23">
        <f>原本!B1880</f>
        <v>7</v>
      </c>
      <c r="F1881" s="21">
        <f>原本!C1880</f>
        <v>0</v>
      </c>
      <c r="G1881" s="21" t="str">
        <f t="shared" si="147"/>
        <v>193-7</v>
      </c>
      <c r="H1881" s="44"/>
      <c r="I1881" s="24" t="str">
        <f>原本!D1880</f>
        <v>LOUIS VUITTON</v>
      </c>
      <c r="J1881" s="25" t="str">
        <f>原本!E1880</f>
        <v>バッグ</v>
      </c>
      <c r="K1881" s="25" t="str">
        <f>原本!G1880</f>
        <v>ドーヴィル　モノグラム</v>
      </c>
      <c r="L1881" s="26">
        <f t="shared" si="148"/>
        <v>193</v>
      </c>
      <c r="M1881" s="26" t="s">
        <v>0</v>
      </c>
      <c r="N1881" s="26">
        <f t="shared" si="149"/>
        <v>7</v>
      </c>
    </row>
    <row r="1882" spans="1:14" ht="31.5" customHeight="1" x14ac:dyDescent="0.45">
      <c r="A1882" s="6" t="str">
        <f t="shared" si="145"/>
        <v>193-8</v>
      </c>
      <c r="B1882" s="6" t="str">
        <f t="shared" si="146"/>
        <v>193-8</v>
      </c>
      <c r="C1882" s="21">
        <f>原本!A1881</f>
        <v>193</v>
      </c>
      <c r="D1882" s="22" t="s">
        <v>9</v>
      </c>
      <c r="E1882" s="23">
        <f>原本!B1881</f>
        <v>8</v>
      </c>
      <c r="F1882" s="21">
        <f>原本!C1881</f>
        <v>0</v>
      </c>
      <c r="G1882" s="21" t="str">
        <f t="shared" si="147"/>
        <v>193-8</v>
      </c>
      <c r="H1882" s="44"/>
      <c r="I1882" s="24" t="str">
        <f>原本!D1881</f>
        <v>LOUIS VUITTON</v>
      </c>
      <c r="J1882" s="25" t="str">
        <f>原本!E1881</f>
        <v>バッグ</v>
      </c>
      <c r="K1882" s="25" t="str">
        <f>原本!G1881</f>
        <v>ヴァヴァンGM　モノグラム</v>
      </c>
      <c r="L1882" s="26">
        <f t="shared" si="148"/>
        <v>193</v>
      </c>
      <c r="M1882" s="26" t="s">
        <v>0</v>
      </c>
      <c r="N1882" s="26">
        <f t="shared" si="149"/>
        <v>8</v>
      </c>
    </row>
    <row r="1883" spans="1:14" ht="31.5" customHeight="1" x14ac:dyDescent="0.45">
      <c r="A1883" s="6" t="str">
        <f t="shared" si="145"/>
        <v>193-9</v>
      </c>
      <c r="B1883" s="6" t="str">
        <f t="shared" si="146"/>
        <v>193-9</v>
      </c>
      <c r="C1883" s="21">
        <f>原本!A1882</f>
        <v>193</v>
      </c>
      <c r="D1883" s="22" t="s">
        <v>9</v>
      </c>
      <c r="E1883" s="23">
        <f>原本!B1882</f>
        <v>9</v>
      </c>
      <c r="F1883" s="21">
        <f>原本!C1882</f>
        <v>0</v>
      </c>
      <c r="G1883" s="21" t="str">
        <f t="shared" si="147"/>
        <v>193-9</v>
      </c>
      <c r="H1883" s="44"/>
      <c r="I1883" s="24" t="str">
        <f>原本!D1882</f>
        <v>LOUIS VUITTON</v>
      </c>
      <c r="J1883" s="25" t="str">
        <f>原本!E1882</f>
        <v>バッグ</v>
      </c>
      <c r="K1883" s="25" t="str">
        <f>原本!G1882</f>
        <v>カバメゾ　モノグラム</v>
      </c>
      <c r="L1883" s="26">
        <f t="shared" si="148"/>
        <v>193</v>
      </c>
      <c r="M1883" s="26" t="s">
        <v>0</v>
      </c>
      <c r="N1883" s="26">
        <f t="shared" si="149"/>
        <v>9</v>
      </c>
    </row>
    <row r="1884" spans="1:14" ht="31.5" customHeight="1" x14ac:dyDescent="0.45">
      <c r="A1884" s="6" t="str">
        <f t="shared" si="145"/>
        <v>193-10</v>
      </c>
      <c r="B1884" s="6" t="str">
        <f t="shared" si="146"/>
        <v>193-10</v>
      </c>
      <c r="C1884" s="21">
        <f>原本!A1883</f>
        <v>193</v>
      </c>
      <c r="D1884" s="22" t="s">
        <v>9</v>
      </c>
      <c r="E1884" s="23">
        <f>原本!B1883</f>
        <v>10</v>
      </c>
      <c r="F1884" s="21">
        <f>原本!C1883</f>
        <v>0</v>
      </c>
      <c r="G1884" s="21" t="str">
        <f t="shared" si="147"/>
        <v>193-10</v>
      </c>
      <c r="H1884" s="44"/>
      <c r="I1884" s="24" t="str">
        <f>原本!D1883</f>
        <v>LOUIS VUITTON</v>
      </c>
      <c r="J1884" s="25" t="str">
        <f>原本!E1883</f>
        <v>バッグ</v>
      </c>
      <c r="K1884" s="25" t="str">
        <f>原本!G1883</f>
        <v>パレルモPM　モノグラム/付属品:ショルダーストラップ</v>
      </c>
      <c r="L1884" s="26">
        <f t="shared" si="148"/>
        <v>193</v>
      </c>
      <c r="M1884" s="26" t="s">
        <v>0</v>
      </c>
      <c r="N1884" s="26">
        <f t="shared" si="149"/>
        <v>10</v>
      </c>
    </row>
    <row r="1885" spans="1:14" ht="31.5" customHeight="1" x14ac:dyDescent="0.45">
      <c r="A1885" s="6" t="str">
        <f t="shared" si="145"/>
        <v>194-1</v>
      </c>
      <c r="B1885" s="6" t="str">
        <f t="shared" si="146"/>
        <v>194-1</v>
      </c>
      <c r="C1885" s="21">
        <f>原本!A1884</f>
        <v>194</v>
      </c>
      <c r="D1885" s="22" t="s">
        <v>9</v>
      </c>
      <c r="E1885" s="23">
        <f>原本!B1884</f>
        <v>1</v>
      </c>
      <c r="F1885" s="21">
        <f>原本!C1884</f>
        <v>0</v>
      </c>
      <c r="G1885" s="21" t="str">
        <f t="shared" si="147"/>
        <v>194-1</v>
      </c>
      <c r="H1885" s="44"/>
      <c r="I1885" s="24" t="str">
        <f>原本!D1884</f>
        <v>GUCCI</v>
      </c>
      <c r="J1885" s="25" t="str">
        <f>原本!E1884</f>
        <v>バッグ</v>
      </c>
      <c r="K1885" s="25" t="str">
        <f>原本!G1884</f>
        <v>GG マラケシュショルダー 茶 /257024  /付属品:保存袋</v>
      </c>
      <c r="L1885" s="26">
        <f t="shared" si="148"/>
        <v>194</v>
      </c>
      <c r="M1885" s="26" t="s">
        <v>0</v>
      </c>
      <c r="N1885" s="26">
        <f t="shared" si="149"/>
        <v>1</v>
      </c>
    </row>
    <row r="1886" spans="1:14" ht="31.5" customHeight="1" x14ac:dyDescent="0.45">
      <c r="A1886" s="6" t="str">
        <f t="shared" si="145"/>
        <v>194-2</v>
      </c>
      <c r="B1886" s="6" t="str">
        <f t="shared" si="146"/>
        <v>194-2</v>
      </c>
      <c r="C1886" s="21">
        <f>原本!A1885</f>
        <v>194</v>
      </c>
      <c r="D1886" s="22" t="s">
        <v>9</v>
      </c>
      <c r="E1886" s="23">
        <f>原本!B1885</f>
        <v>2</v>
      </c>
      <c r="F1886" s="21">
        <f>原本!C1885</f>
        <v>0</v>
      </c>
      <c r="G1886" s="21" t="str">
        <f t="shared" si="147"/>
        <v>194-2</v>
      </c>
      <c r="H1886" s="44"/>
      <c r="I1886" s="24" t="str">
        <f>原本!D1885</f>
        <v>GUCCI</v>
      </c>
      <c r="J1886" s="25" t="str">
        <f>原本!E1885</f>
        <v>バッグ</v>
      </c>
      <c r="K1886" s="25" t="str">
        <f>原本!G1885</f>
        <v xml:space="preserve">スーキー ハンド 茶/211944  </v>
      </c>
      <c r="L1886" s="26">
        <f t="shared" si="148"/>
        <v>194</v>
      </c>
      <c r="M1886" s="26" t="s">
        <v>0</v>
      </c>
      <c r="N1886" s="26">
        <f t="shared" si="149"/>
        <v>2</v>
      </c>
    </row>
    <row r="1887" spans="1:14" ht="31.5" customHeight="1" x14ac:dyDescent="0.45">
      <c r="A1887" s="6" t="str">
        <f t="shared" si="145"/>
        <v>194-3</v>
      </c>
      <c r="B1887" s="6" t="str">
        <f t="shared" si="146"/>
        <v>194-3</v>
      </c>
      <c r="C1887" s="21">
        <f>原本!A1886</f>
        <v>194</v>
      </c>
      <c r="D1887" s="22" t="s">
        <v>9</v>
      </c>
      <c r="E1887" s="23">
        <f>原本!B1886</f>
        <v>3</v>
      </c>
      <c r="F1887" s="21">
        <f>原本!C1886</f>
        <v>0</v>
      </c>
      <c r="G1887" s="21" t="str">
        <f t="shared" si="147"/>
        <v>194-3</v>
      </c>
      <c r="H1887" s="44"/>
      <c r="I1887" s="24" t="str">
        <f>原本!D1886</f>
        <v>GUCCI</v>
      </c>
      <c r="J1887" s="25" t="str">
        <f>原本!E1886</f>
        <v>バッグ</v>
      </c>
      <c r="K1887" s="25" t="str">
        <f>原本!G1886</f>
        <v xml:space="preserve">ミスGG トート ベージュ/353122  </v>
      </c>
      <c r="L1887" s="26">
        <f t="shared" si="148"/>
        <v>194</v>
      </c>
      <c r="M1887" s="26" t="s">
        <v>0</v>
      </c>
      <c r="N1887" s="26">
        <f t="shared" si="149"/>
        <v>3</v>
      </c>
    </row>
    <row r="1888" spans="1:14" ht="31.5" customHeight="1" x14ac:dyDescent="0.45">
      <c r="A1888" s="6" t="str">
        <f t="shared" si="145"/>
        <v>194-4</v>
      </c>
      <c r="B1888" s="6" t="str">
        <f t="shared" si="146"/>
        <v>194-4</v>
      </c>
      <c r="C1888" s="21">
        <f>原本!A1887</f>
        <v>194</v>
      </c>
      <c r="D1888" s="22" t="s">
        <v>9</v>
      </c>
      <c r="E1888" s="23">
        <f>原本!B1887</f>
        <v>4</v>
      </c>
      <c r="F1888" s="21">
        <f>原本!C1887</f>
        <v>0</v>
      </c>
      <c r="G1888" s="21" t="str">
        <f t="shared" si="147"/>
        <v>194-4</v>
      </c>
      <c r="H1888" s="44"/>
      <c r="I1888" s="24" t="str">
        <f>原本!D1887</f>
        <v>GUCCI</v>
      </c>
      <c r="J1888" s="25" t="str">
        <f>原本!E1887</f>
        <v>バッグ</v>
      </c>
      <c r="K1888" s="25" t="str">
        <f>原本!G1887</f>
        <v>ＧＧ　トート　茶　ピンク　/323671  /付属品:保存袋</v>
      </c>
      <c r="L1888" s="26">
        <f t="shared" si="148"/>
        <v>194</v>
      </c>
      <c r="M1888" s="26" t="s">
        <v>0</v>
      </c>
      <c r="N1888" s="26">
        <f t="shared" si="149"/>
        <v>4</v>
      </c>
    </row>
    <row r="1889" spans="1:14" ht="31.5" customHeight="1" x14ac:dyDescent="0.45">
      <c r="A1889" s="6" t="str">
        <f t="shared" si="145"/>
        <v>194-5</v>
      </c>
      <c r="B1889" s="6" t="str">
        <f t="shared" si="146"/>
        <v>194-5</v>
      </c>
      <c r="C1889" s="21">
        <f>原本!A1888</f>
        <v>194</v>
      </c>
      <c r="D1889" s="22" t="s">
        <v>9</v>
      </c>
      <c r="E1889" s="23">
        <f>原本!B1888</f>
        <v>5</v>
      </c>
      <c r="F1889" s="21">
        <f>原本!C1888</f>
        <v>0</v>
      </c>
      <c r="G1889" s="21" t="str">
        <f t="shared" si="147"/>
        <v>194-5</v>
      </c>
      <c r="H1889" s="44"/>
      <c r="I1889" s="24" t="str">
        <f>原本!D1888</f>
        <v>GUCCI</v>
      </c>
      <c r="J1889" s="25" t="str">
        <f>原本!E1888</f>
        <v>バッグ</v>
      </c>
      <c r="K1889" s="25" t="str">
        <f>原本!G1888</f>
        <v>ＧＧ　ショルダー　茶　/388924  /付属品:保存袋</v>
      </c>
      <c r="L1889" s="26">
        <f t="shared" si="148"/>
        <v>194</v>
      </c>
      <c r="M1889" s="26" t="s">
        <v>0</v>
      </c>
      <c r="N1889" s="26">
        <f t="shared" si="149"/>
        <v>5</v>
      </c>
    </row>
    <row r="1890" spans="1:14" ht="31.5" customHeight="1" x14ac:dyDescent="0.45">
      <c r="A1890" s="6" t="str">
        <f t="shared" si="145"/>
        <v>194-6</v>
      </c>
      <c r="B1890" s="6" t="str">
        <f t="shared" si="146"/>
        <v>194-6</v>
      </c>
      <c r="C1890" s="21">
        <f>原本!A1889</f>
        <v>194</v>
      </c>
      <c r="D1890" s="22" t="s">
        <v>9</v>
      </c>
      <c r="E1890" s="23">
        <f>原本!B1889</f>
        <v>6</v>
      </c>
      <c r="F1890" s="21">
        <f>原本!C1889</f>
        <v>0</v>
      </c>
      <c r="G1890" s="21" t="str">
        <f t="shared" si="147"/>
        <v>194-6</v>
      </c>
      <c r="H1890" s="44"/>
      <c r="I1890" s="24" t="str">
        <f>原本!D1889</f>
        <v>GUCCI</v>
      </c>
      <c r="J1890" s="25" t="str">
        <f>原本!E1889</f>
        <v>バッグ</v>
      </c>
      <c r="K1890" s="25" t="str">
        <f>原本!G1889</f>
        <v xml:space="preserve">ＧＧクリ　ＰＶＣ　ショルダー　黒/145857  </v>
      </c>
      <c r="L1890" s="26">
        <f t="shared" si="148"/>
        <v>194</v>
      </c>
      <c r="M1890" s="26" t="s">
        <v>0</v>
      </c>
      <c r="N1890" s="26">
        <f t="shared" si="149"/>
        <v>6</v>
      </c>
    </row>
    <row r="1891" spans="1:14" ht="31.5" customHeight="1" x14ac:dyDescent="0.45">
      <c r="A1891" s="6" t="str">
        <f t="shared" si="145"/>
        <v>194-7</v>
      </c>
      <c r="B1891" s="6" t="str">
        <f t="shared" si="146"/>
        <v>194-7</v>
      </c>
      <c r="C1891" s="21">
        <f>原本!A1890</f>
        <v>194</v>
      </c>
      <c r="D1891" s="22" t="s">
        <v>9</v>
      </c>
      <c r="E1891" s="23">
        <f>原本!B1890</f>
        <v>7</v>
      </c>
      <c r="F1891" s="21">
        <f>原本!C1890</f>
        <v>0</v>
      </c>
      <c r="G1891" s="21" t="str">
        <f t="shared" si="147"/>
        <v>194-7</v>
      </c>
      <c r="H1891" s="44"/>
      <c r="I1891" s="24" t="str">
        <f>原本!D1890</f>
        <v>GUCCI</v>
      </c>
      <c r="J1891" s="25" t="str">
        <f>原本!E1890</f>
        <v>バッグ</v>
      </c>
      <c r="K1891" s="25" t="str">
        <f>原本!G1890</f>
        <v xml:space="preserve">ＧＧナイロン　トート　黒　/293599  </v>
      </c>
      <c r="L1891" s="26">
        <f t="shared" si="148"/>
        <v>194</v>
      </c>
      <c r="M1891" s="26" t="s">
        <v>0</v>
      </c>
      <c r="N1891" s="26">
        <f t="shared" si="149"/>
        <v>7</v>
      </c>
    </row>
    <row r="1892" spans="1:14" ht="31.5" customHeight="1" x14ac:dyDescent="0.45">
      <c r="A1892" s="6" t="str">
        <f t="shared" si="145"/>
        <v>194-8</v>
      </c>
      <c r="B1892" s="6" t="str">
        <f t="shared" si="146"/>
        <v>194-8</v>
      </c>
      <c r="C1892" s="21">
        <f>原本!A1891</f>
        <v>194</v>
      </c>
      <c r="D1892" s="22" t="s">
        <v>9</v>
      </c>
      <c r="E1892" s="23">
        <f>原本!B1891</f>
        <v>8</v>
      </c>
      <c r="F1892" s="21">
        <f>原本!C1891</f>
        <v>0</v>
      </c>
      <c r="G1892" s="21" t="str">
        <f t="shared" si="147"/>
        <v>194-8</v>
      </c>
      <c r="H1892" s="44"/>
      <c r="I1892" s="24" t="str">
        <f>原本!D1891</f>
        <v>GUCCI</v>
      </c>
      <c r="J1892" s="25" t="str">
        <f>原本!E1891</f>
        <v>バッグ</v>
      </c>
      <c r="K1892" s="25" t="str">
        <f>原本!G1891</f>
        <v xml:space="preserve">グッチシマ ワンショルダー 黒/232962  </v>
      </c>
      <c r="L1892" s="26">
        <f t="shared" si="148"/>
        <v>194</v>
      </c>
      <c r="M1892" s="26" t="s">
        <v>0</v>
      </c>
      <c r="N1892" s="26">
        <f t="shared" si="149"/>
        <v>8</v>
      </c>
    </row>
    <row r="1893" spans="1:14" ht="31.5" customHeight="1" x14ac:dyDescent="0.45">
      <c r="A1893" s="6" t="str">
        <f t="shared" si="145"/>
        <v>194-9</v>
      </c>
      <c r="B1893" s="6" t="str">
        <f t="shared" si="146"/>
        <v>194-9</v>
      </c>
      <c r="C1893" s="21">
        <f>原本!A1892</f>
        <v>194</v>
      </c>
      <c r="D1893" s="22" t="s">
        <v>9</v>
      </c>
      <c r="E1893" s="23">
        <f>原本!B1892</f>
        <v>9</v>
      </c>
      <c r="F1893" s="21">
        <f>原本!C1892</f>
        <v>0</v>
      </c>
      <c r="G1893" s="21" t="str">
        <f t="shared" si="147"/>
        <v>194-9</v>
      </c>
      <c r="H1893" s="44"/>
      <c r="I1893" s="24" t="str">
        <f>原本!D1892</f>
        <v>GUCCI</v>
      </c>
      <c r="J1893" s="25" t="str">
        <f>原本!E1892</f>
        <v>バッグ</v>
      </c>
      <c r="K1893" s="25" t="str">
        <f>原本!G1892</f>
        <v xml:space="preserve">ハンドレザー　レザー コゲチャ　/293581  </v>
      </c>
      <c r="L1893" s="26">
        <f t="shared" si="148"/>
        <v>194</v>
      </c>
      <c r="M1893" s="26" t="s">
        <v>0</v>
      </c>
      <c r="N1893" s="26">
        <f t="shared" si="149"/>
        <v>9</v>
      </c>
    </row>
    <row r="1894" spans="1:14" ht="31.5" customHeight="1" x14ac:dyDescent="0.45">
      <c r="A1894" s="6" t="str">
        <f t="shared" si="145"/>
        <v>194-10</v>
      </c>
      <c r="B1894" s="6" t="str">
        <f t="shared" si="146"/>
        <v>194-10</v>
      </c>
      <c r="C1894" s="21">
        <f>原本!A1893</f>
        <v>194</v>
      </c>
      <c r="D1894" s="22" t="s">
        <v>9</v>
      </c>
      <c r="E1894" s="23">
        <f>原本!B1893</f>
        <v>10</v>
      </c>
      <c r="F1894" s="21">
        <f>原本!C1893</f>
        <v>0</v>
      </c>
      <c r="G1894" s="21" t="str">
        <f t="shared" si="147"/>
        <v>194-10</v>
      </c>
      <c r="H1894" s="44"/>
      <c r="I1894" s="24" t="str">
        <f>原本!D1893</f>
        <v>GUCCI</v>
      </c>
      <c r="J1894" s="25" t="str">
        <f>原本!E1893</f>
        <v>バッグ</v>
      </c>
      <c r="K1894" s="25" t="str">
        <f>原本!G1893</f>
        <v xml:space="preserve">ＧＧキャンバス　メタリックゴールド ピンク/139260  </v>
      </c>
      <c r="L1894" s="26">
        <f t="shared" si="148"/>
        <v>194</v>
      </c>
      <c r="M1894" s="26" t="s">
        <v>0</v>
      </c>
      <c r="N1894" s="26">
        <f t="shared" si="149"/>
        <v>10</v>
      </c>
    </row>
    <row r="1895" spans="1:14" ht="31.5" customHeight="1" x14ac:dyDescent="0.45">
      <c r="A1895" s="6" t="str">
        <f t="shared" si="145"/>
        <v>195-1</v>
      </c>
      <c r="B1895" s="6" t="str">
        <f t="shared" si="146"/>
        <v>195-1</v>
      </c>
      <c r="C1895" s="21">
        <f>原本!A1894</f>
        <v>195</v>
      </c>
      <c r="D1895" s="22" t="s">
        <v>9</v>
      </c>
      <c r="E1895" s="23">
        <f>原本!B1894</f>
        <v>1</v>
      </c>
      <c r="F1895" s="21">
        <f>原本!C1894</f>
        <v>0</v>
      </c>
      <c r="G1895" s="21" t="str">
        <f t="shared" si="147"/>
        <v>195-1</v>
      </c>
      <c r="H1895" s="44"/>
      <c r="I1895" s="24" t="str">
        <f>原本!D1894</f>
        <v>GUCCI</v>
      </c>
      <c r="J1895" s="25" t="str">
        <f>原本!E1894</f>
        <v>バッグ</v>
      </c>
      <c r="K1895" s="25">
        <f>原本!G1894</f>
        <v>0</v>
      </c>
      <c r="L1895" s="26">
        <f t="shared" si="148"/>
        <v>195</v>
      </c>
      <c r="M1895" s="26" t="s">
        <v>0</v>
      </c>
      <c r="N1895" s="26">
        <f t="shared" si="149"/>
        <v>1</v>
      </c>
    </row>
    <row r="1896" spans="1:14" ht="31.5" customHeight="1" x14ac:dyDescent="0.45">
      <c r="A1896" s="6" t="str">
        <f t="shared" si="145"/>
        <v>195-2</v>
      </c>
      <c r="B1896" s="6" t="str">
        <f t="shared" si="146"/>
        <v>195-2</v>
      </c>
      <c r="C1896" s="21">
        <f>原本!A1895</f>
        <v>195</v>
      </c>
      <c r="D1896" s="22" t="s">
        <v>9</v>
      </c>
      <c r="E1896" s="23">
        <f>原本!B1895</f>
        <v>2</v>
      </c>
      <c r="F1896" s="21">
        <f>原本!C1895</f>
        <v>0</v>
      </c>
      <c r="G1896" s="21" t="str">
        <f t="shared" si="147"/>
        <v>195-2</v>
      </c>
      <c r="H1896" s="44"/>
      <c r="I1896" s="24" t="str">
        <f>原本!D1895</f>
        <v>GUCCI</v>
      </c>
      <c r="J1896" s="25" t="str">
        <f>原本!E1895</f>
        <v>バッグ</v>
      </c>
      <c r="K1896" s="25" t="str">
        <f>原本!G1895</f>
        <v>付属品:ショルダーストラップ</v>
      </c>
      <c r="L1896" s="26">
        <f t="shared" si="148"/>
        <v>195</v>
      </c>
      <c r="M1896" s="26" t="s">
        <v>0</v>
      </c>
      <c r="N1896" s="26">
        <f t="shared" si="149"/>
        <v>2</v>
      </c>
    </row>
    <row r="1897" spans="1:14" ht="31.5" customHeight="1" x14ac:dyDescent="0.45">
      <c r="A1897" s="6" t="str">
        <f t="shared" si="145"/>
        <v>195-3</v>
      </c>
      <c r="B1897" s="6" t="str">
        <f t="shared" si="146"/>
        <v>195-3</v>
      </c>
      <c r="C1897" s="21">
        <f>原本!A1896</f>
        <v>195</v>
      </c>
      <c r="D1897" s="22" t="s">
        <v>9</v>
      </c>
      <c r="E1897" s="23">
        <f>原本!B1896</f>
        <v>3</v>
      </c>
      <c r="F1897" s="21">
        <f>原本!C1896</f>
        <v>0</v>
      </c>
      <c r="G1897" s="21" t="str">
        <f t="shared" si="147"/>
        <v>195-3</v>
      </c>
      <c r="H1897" s="44"/>
      <c r="I1897" s="24" t="str">
        <f>原本!D1896</f>
        <v>GUCCI</v>
      </c>
      <c r="J1897" s="25" t="str">
        <f>原本!E1896</f>
        <v>バッグ</v>
      </c>
      <c r="K1897" s="25" t="str">
        <f>原本!G1896</f>
        <v>付属品:ショルダーストラップ</v>
      </c>
      <c r="L1897" s="26">
        <f t="shared" si="148"/>
        <v>195</v>
      </c>
      <c r="M1897" s="26" t="s">
        <v>0</v>
      </c>
      <c r="N1897" s="26">
        <f t="shared" si="149"/>
        <v>3</v>
      </c>
    </row>
    <row r="1898" spans="1:14" ht="31.5" customHeight="1" x14ac:dyDescent="0.45">
      <c r="A1898" s="6" t="str">
        <f t="shared" si="145"/>
        <v>195-4</v>
      </c>
      <c r="B1898" s="6" t="str">
        <f t="shared" si="146"/>
        <v>195-4</v>
      </c>
      <c r="C1898" s="21">
        <f>原本!A1897</f>
        <v>195</v>
      </c>
      <c r="D1898" s="22" t="s">
        <v>9</v>
      </c>
      <c r="E1898" s="23">
        <f>原本!B1897</f>
        <v>4</v>
      </c>
      <c r="F1898" s="21">
        <f>原本!C1897</f>
        <v>0</v>
      </c>
      <c r="G1898" s="21" t="str">
        <f t="shared" si="147"/>
        <v>195-4</v>
      </c>
      <c r="H1898" s="44"/>
      <c r="I1898" s="24" t="str">
        <f>原本!D1897</f>
        <v>GUCCI</v>
      </c>
      <c r="J1898" s="25" t="str">
        <f>原本!E1897</f>
        <v>バッグ</v>
      </c>
      <c r="K1898" s="25">
        <f>原本!G1897</f>
        <v>0</v>
      </c>
      <c r="L1898" s="26">
        <f t="shared" si="148"/>
        <v>195</v>
      </c>
      <c r="M1898" s="26" t="s">
        <v>0</v>
      </c>
      <c r="N1898" s="26">
        <f t="shared" si="149"/>
        <v>4</v>
      </c>
    </row>
    <row r="1899" spans="1:14" ht="31.5" customHeight="1" x14ac:dyDescent="0.45">
      <c r="A1899" s="6" t="str">
        <f t="shared" si="145"/>
        <v>195-5</v>
      </c>
      <c r="B1899" s="6" t="str">
        <f t="shared" si="146"/>
        <v>195-5</v>
      </c>
      <c r="C1899" s="21">
        <f>原本!A1898</f>
        <v>195</v>
      </c>
      <c r="D1899" s="22" t="s">
        <v>9</v>
      </c>
      <c r="E1899" s="23">
        <f>原本!B1898</f>
        <v>5</v>
      </c>
      <c r="F1899" s="21">
        <f>原本!C1898</f>
        <v>0</v>
      </c>
      <c r="G1899" s="21" t="str">
        <f t="shared" si="147"/>
        <v>195-5</v>
      </c>
      <c r="H1899" s="44"/>
      <c r="I1899" s="24" t="str">
        <f>原本!D1898</f>
        <v>GUCCI</v>
      </c>
      <c r="J1899" s="25" t="str">
        <f>原本!E1898</f>
        <v>バッグ</v>
      </c>
      <c r="K1899" s="25">
        <f>原本!G1898</f>
        <v>0</v>
      </c>
      <c r="L1899" s="26">
        <f t="shared" si="148"/>
        <v>195</v>
      </c>
      <c r="M1899" s="26" t="s">
        <v>0</v>
      </c>
      <c r="N1899" s="26">
        <f t="shared" si="149"/>
        <v>5</v>
      </c>
    </row>
    <row r="1900" spans="1:14" ht="31.5" customHeight="1" x14ac:dyDescent="0.45">
      <c r="A1900" s="6" t="str">
        <f t="shared" si="145"/>
        <v>195-6</v>
      </c>
      <c r="B1900" s="6" t="str">
        <f t="shared" si="146"/>
        <v>195-6</v>
      </c>
      <c r="C1900" s="21">
        <f>原本!A1899</f>
        <v>195</v>
      </c>
      <c r="D1900" s="22" t="s">
        <v>9</v>
      </c>
      <c r="E1900" s="23">
        <f>原本!B1899</f>
        <v>6</v>
      </c>
      <c r="F1900" s="21">
        <f>原本!C1899</f>
        <v>0</v>
      </c>
      <c r="G1900" s="21" t="str">
        <f t="shared" si="147"/>
        <v>195-6</v>
      </c>
      <c r="H1900" s="44"/>
      <c r="I1900" s="24" t="str">
        <f>原本!D1899</f>
        <v>GUCCI</v>
      </c>
      <c r="J1900" s="25" t="str">
        <f>原本!E1899</f>
        <v>バッグ</v>
      </c>
      <c r="K1900" s="25">
        <f>原本!G1899</f>
        <v>0</v>
      </c>
      <c r="L1900" s="26">
        <f t="shared" si="148"/>
        <v>195</v>
      </c>
      <c r="M1900" s="26" t="s">
        <v>0</v>
      </c>
      <c r="N1900" s="26">
        <f t="shared" si="149"/>
        <v>6</v>
      </c>
    </row>
    <row r="1901" spans="1:14" ht="31.5" customHeight="1" x14ac:dyDescent="0.45">
      <c r="A1901" s="6" t="str">
        <f t="shared" si="145"/>
        <v>195-7</v>
      </c>
      <c r="B1901" s="6" t="str">
        <f t="shared" si="146"/>
        <v>195-7</v>
      </c>
      <c r="C1901" s="21">
        <f>原本!A1900</f>
        <v>195</v>
      </c>
      <c r="D1901" s="22" t="s">
        <v>9</v>
      </c>
      <c r="E1901" s="23">
        <f>原本!B1900</f>
        <v>7</v>
      </c>
      <c r="F1901" s="21">
        <f>原本!C1900</f>
        <v>0</v>
      </c>
      <c r="G1901" s="21" t="str">
        <f t="shared" si="147"/>
        <v>195-7</v>
      </c>
      <c r="H1901" s="44"/>
      <c r="I1901" s="24" t="str">
        <f>原本!D1900</f>
        <v>GUCCI</v>
      </c>
      <c r="J1901" s="25" t="str">
        <f>原本!E1900</f>
        <v>バッグ</v>
      </c>
      <c r="K1901" s="25">
        <f>原本!G1900</f>
        <v>0</v>
      </c>
      <c r="L1901" s="26">
        <f t="shared" si="148"/>
        <v>195</v>
      </c>
      <c r="M1901" s="26" t="s">
        <v>0</v>
      </c>
      <c r="N1901" s="26">
        <f t="shared" si="149"/>
        <v>7</v>
      </c>
    </row>
    <row r="1902" spans="1:14" ht="31.5" customHeight="1" x14ac:dyDescent="0.45">
      <c r="A1902" s="6" t="str">
        <f t="shared" si="145"/>
        <v>195-8</v>
      </c>
      <c r="B1902" s="6" t="str">
        <f t="shared" si="146"/>
        <v>195-8</v>
      </c>
      <c r="C1902" s="21">
        <f>原本!A1901</f>
        <v>195</v>
      </c>
      <c r="D1902" s="22" t="s">
        <v>9</v>
      </c>
      <c r="E1902" s="23">
        <f>原本!B1901</f>
        <v>8</v>
      </c>
      <c r="F1902" s="21">
        <f>原本!C1901</f>
        <v>0</v>
      </c>
      <c r="G1902" s="21" t="str">
        <f t="shared" si="147"/>
        <v>195-8</v>
      </c>
      <c r="H1902" s="44"/>
      <c r="I1902" s="24" t="str">
        <f>原本!D1901</f>
        <v>GUCCI</v>
      </c>
      <c r="J1902" s="25" t="str">
        <f>原本!E1901</f>
        <v>バッグ</v>
      </c>
      <c r="K1902" s="25" t="str">
        <f>原本!G1901</f>
        <v>付属品:ショルダーストラップ</v>
      </c>
      <c r="L1902" s="26">
        <f t="shared" si="148"/>
        <v>195</v>
      </c>
      <c r="M1902" s="26" t="s">
        <v>0</v>
      </c>
      <c r="N1902" s="26">
        <f t="shared" si="149"/>
        <v>8</v>
      </c>
    </row>
    <row r="1903" spans="1:14" ht="31.5" customHeight="1" x14ac:dyDescent="0.45">
      <c r="A1903" s="6" t="str">
        <f t="shared" si="145"/>
        <v>195-9</v>
      </c>
      <c r="B1903" s="6" t="str">
        <f t="shared" si="146"/>
        <v>195-9</v>
      </c>
      <c r="C1903" s="21">
        <f>原本!A1902</f>
        <v>195</v>
      </c>
      <c r="D1903" s="22" t="s">
        <v>9</v>
      </c>
      <c r="E1903" s="23">
        <f>原本!B1902</f>
        <v>9</v>
      </c>
      <c r="F1903" s="21">
        <f>原本!C1902</f>
        <v>0</v>
      </c>
      <c r="G1903" s="21" t="str">
        <f t="shared" si="147"/>
        <v>195-9</v>
      </c>
      <c r="H1903" s="44"/>
      <c r="I1903" s="24" t="str">
        <f>原本!D1902</f>
        <v>GUCCI</v>
      </c>
      <c r="J1903" s="25" t="str">
        <f>原本!E1902</f>
        <v>バッグ</v>
      </c>
      <c r="K1903" s="25">
        <f>原本!G1902</f>
        <v>0</v>
      </c>
      <c r="L1903" s="26">
        <f t="shared" si="148"/>
        <v>195</v>
      </c>
      <c r="M1903" s="26" t="s">
        <v>0</v>
      </c>
      <c r="N1903" s="26">
        <f t="shared" si="149"/>
        <v>9</v>
      </c>
    </row>
    <row r="1904" spans="1:14" ht="31.5" customHeight="1" x14ac:dyDescent="0.45">
      <c r="A1904" s="6" t="str">
        <f t="shared" si="145"/>
        <v>195-10</v>
      </c>
      <c r="B1904" s="6" t="str">
        <f t="shared" si="146"/>
        <v>195-10</v>
      </c>
      <c r="C1904" s="21">
        <f>原本!A1903</f>
        <v>195</v>
      </c>
      <c r="D1904" s="22" t="s">
        <v>9</v>
      </c>
      <c r="E1904" s="23">
        <f>原本!B1903</f>
        <v>10</v>
      </c>
      <c r="F1904" s="21">
        <f>原本!C1903</f>
        <v>0</v>
      </c>
      <c r="G1904" s="21" t="str">
        <f t="shared" si="147"/>
        <v>195-10</v>
      </c>
      <c r="H1904" s="44"/>
      <c r="I1904" s="24" t="str">
        <f>原本!D1903</f>
        <v>GUCCI</v>
      </c>
      <c r="J1904" s="25" t="str">
        <f>原本!E1903</f>
        <v>バッグ</v>
      </c>
      <c r="K1904" s="25" t="str">
        <f>原本!G1903</f>
        <v>付属品:箱,保存袋</v>
      </c>
      <c r="L1904" s="26">
        <f t="shared" si="148"/>
        <v>195</v>
      </c>
      <c r="M1904" s="26" t="s">
        <v>0</v>
      </c>
      <c r="N1904" s="26">
        <f t="shared" si="149"/>
        <v>10</v>
      </c>
    </row>
    <row r="1905" spans="1:14" ht="31.5" customHeight="1" x14ac:dyDescent="0.45">
      <c r="A1905" s="6" t="str">
        <f t="shared" si="145"/>
        <v>196-1</v>
      </c>
      <c r="B1905" s="6" t="str">
        <f t="shared" si="146"/>
        <v>196-1</v>
      </c>
      <c r="C1905" s="21">
        <f>原本!A1904</f>
        <v>196</v>
      </c>
      <c r="D1905" s="22" t="s">
        <v>9</v>
      </c>
      <c r="E1905" s="23">
        <f>原本!B1904</f>
        <v>1</v>
      </c>
      <c r="F1905" s="21">
        <f>原本!C1904</f>
        <v>0</v>
      </c>
      <c r="G1905" s="21" t="str">
        <f t="shared" si="147"/>
        <v>196-1</v>
      </c>
      <c r="H1905" s="44"/>
      <c r="I1905" s="24" t="str">
        <f>原本!D1904</f>
        <v>FENDI</v>
      </c>
      <c r="J1905" s="25" t="str">
        <f>原本!E1904</f>
        <v>バッグ</v>
      </c>
      <c r="K1905" s="25" t="str">
        <f>原本!G1904</f>
        <v>ズッカ柄ハンド</v>
      </c>
      <c r="L1905" s="26">
        <f t="shared" si="148"/>
        <v>196</v>
      </c>
      <c r="M1905" s="26" t="s">
        <v>0</v>
      </c>
      <c r="N1905" s="26">
        <f t="shared" si="149"/>
        <v>1</v>
      </c>
    </row>
    <row r="1906" spans="1:14" ht="31.5" customHeight="1" x14ac:dyDescent="0.45">
      <c r="A1906" s="6" t="str">
        <f t="shared" si="145"/>
        <v>196-2</v>
      </c>
      <c r="B1906" s="6" t="str">
        <f t="shared" si="146"/>
        <v>196-2</v>
      </c>
      <c r="C1906" s="21">
        <f>原本!A1905</f>
        <v>196</v>
      </c>
      <c r="D1906" s="22" t="s">
        <v>9</v>
      </c>
      <c r="E1906" s="23">
        <f>原本!B1905</f>
        <v>2</v>
      </c>
      <c r="F1906" s="21">
        <f>原本!C1905</f>
        <v>0</v>
      </c>
      <c r="G1906" s="21" t="str">
        <f t="shared" si="147"/>
        <v>196-2</v>
      </c>
      <c r="H1906" s="44"/>
      <c r="I1906" s="24" t="str">
        <f>原本!D1905</f>
        <v>FENDI</v>
      </c>
      <c r="J1906" s="25" t="str">
        <f>原本!E1905</f>
        <v>バッグ</v>
      </c>
      <c r="K1906" s="25" t="str">
        <f>原本!G1905</f>
        <v>ハンドバッグ</v>
      </c>
      <c r="L1906" s="26">
        <f t="shared" si="148"/>
        <v>196</v>
      </c>
      <c r="M1906" s="26" t="s">
        <v>0</v>
      </c>
      <c r="N1906" s="26">
        <f t="shared" si="149"/>
        <v>2</v>
      </c>
    </row>
    <row r="1907" spans="1:14" ht="31.5" customHeight="1" x14ac:dyDescent="0.45">
      <c r="A1907" s="6" t="str">
        <f t="shared" si="145"/>
        <v>196-3</v>
      </c>
      <c r="B1907" s="6" t="str">
        <f t="shared" si="146"/>
        <v>196-3</v>
      </c>
      <c r="C1907" s="21">
        <f>原本!A1906</f>
        <v>196</v>
      </c>
      <c r="D1907" s="22" t="s">
        <v>9</v>
      </c>
      <c r="E1907" s="23">
        <f>原本!B1906</f>
        <v>3</v>
      </c>
      <c r="F1907" s="21">
        <f>原本!C1906</f>
        <v>0</v>
      </c>
      <c r="G1907" s="21" t="str">
        <f t="shared" si="147"/>
        <v>196-3</v>
      </c>
      <c r="H1907" s="44"/>
      <c r="I1907" s="24" t="str">
        <f>原本!D1906</f>
        <v>CELINE</v>
      </c>
      <c r="J1907" s="25" t="str">
        <f>原本!E1906</f>
        <v>バッグ</v>
      </c>
      <c r="K1907" s="25" t="str">
        <f>原本!G1906</f>
        <v>マカダムショルダー</v>
      </c>
      <c r="L1907" s="26">
        <f t="shared" si="148"/>
        <v>196</v>
      </c>
      <c r="M1907" s="26" t="s">
        <v>0</v>
      </c>
      <c r="N1907" s="26">
        <f t="shared" si="149"/>
        <v>3</v>
      </c>
    </row>
    <row r="1908" spans="1:14" ht="31.5" customHeight="1" x14ac:dyDescent="0.45">
      <c r="A1908" s="6" t="str">
        <f t="shared" si="145"/>
        <v>196-4</v>
      </c>
      <c r="B1908" s="6" t="str">
        <f t="shared" si="146"/>
        <v>196-4</v>
      </c>
      <c r="C1908" s="21">
        <f>原本!A1907</f>
        <v>196</v>
      </c>
      <c r="D1908" s="22" t="s">
        <v>9</v>
      </c>
      <c r="E1908" s="23">
        <f>原本!B1907</f>
        <v>4</v>
      </c>
      <c r="F1908" s="21">
        <f>原本!C1907</f>
        <v>0</v>
      </c>
      <c r="G1908" s="21" t="str">
        <f t="shared" si="147"/>
        <v>196-4</v>
      </c>
      <c r="H1908" s="44"/>
      <c r="I1908" s="24" t="str">
        <f>原本!D1907</f>
        <v>BURBERRY</v>
      </c>
      <c r="J1908" s="25" t="str">
        <f>原本!E1907</f>
        <v>バッグ</v>
      </c>
      <c r="K1908" s="25" t="str">
        <f>原本!G1907</f>
        <v>チェック柄ショルダー</v>
      </c>
      <c r="L1908" s="26">
        <f t="shared" si="148"/>
        <v>196</v>
      </c>
      <c r="M1908" s="26" t="s">
        <v>0</v>
      </c>
      <c r="N1908" s="26">
        <f t="shared" si="149"/>
        <v>4</v>
      </c>
    </row>
    <row r="1909" spans="1:14" ht="31.5" customHeight="1" x14ac:dyDescent="0.45">
      <c r="A1909" s="6" t="str">
        <f t="shared" si="145"/>
        <v>196-5</v>
      </c>
      <c r="B1909" s="6" t="str">
        <f t="shared" si="146"/>
        <v>196-5</v>
      </c>
      <c r="C1909" s="21">
        <f>原本!A1908</f>
        <v>196</v>
      </c>
      <c r="D1909" s="22" t="s">
        <v>9</v>
      </c>
      <c r="E1909" s="23">
        <f>原本!B1908</f>
        <v>5</v>
      </c>
      <c r="F1909" s="21">
        <f>原本!C1908</f>
        <v>0</v>
      </c>
      <c r="G1909" s="21" t="str">
        <f t="shared" si="147"/>
        <v>196-5</v>
      </c>
      <c r="H1909" s="44"/>
      <c r="I1909" s="24" t="str">
        <f>原本!D1908</f>
        <v>CELINE</v>
      </c>
      <c r="J1909" s="25" t="str">
        <f>原本!E1908</f>
        <v>バッグ</v>
      </c>
      <c r="K1909" s="25" t="str">
        <f>原本!G1908</f>
        <v>ブギーバッグ</v>
      </c>
      <c r="L1909" s="26">
        <f t="shared" si="148"/>
        <v>196</v>
      </c>
      <c r="M1909" s="26" t="s">
        <v>0</v>
      </c>
      <c r="N1909" s="26">
        <f t="shared" si="149"/>
        <v>5</v>
      </c>
    </row>
    <row r="1910" spans="1:14" ht="31.5" customHeight="1" x14ac:dyDescent="0.45">
      <c r="A1910" s="6" t="str">
        <f t="shared" si="145"/>
        <v>196-6</v>
      </c>
      <c r="B1910" s="6" t="str">
        <f t="shared" si="146"/>
        <v>196-6</v>
      </c>
      <c r="C1910" s="21">
        <f>原本!A1909</f>
        <v>196</v>
      </c>
      <c r="D1910" s="22" t="s">
        <v>9</v>
      </c>
      <c r="E1910" s="23">
        <f>原本!B1909</f>
        <v>6</v>
      </c>
      <c r="F1910" s="21">
        <f>原本!C1909</f>
        <v>0</v>
      </c>
      <c r="G1910" s="21" t="str">
        <f t="shared" si="147"/>
        <v>196-6</v>
      </c>
      <c r="H1910" s="44"/>
      <c r="I1910" s="24" t="str">
        <f>原本!D1909</f>
        <v>CHANEL</v>
      </c>
      <c r="J1910" s="25" t="str">
        <f>原本!E1909</f>
        <v>バッグ</v>
      </c>
      <c r="K1910" s="25" t="str">
        <f>原本!G1909</f>
        <v>旧トラボストン/ 5564847 /付属品:G　袋</v>
      </c>
      <c r="L1910" s="26">
        <f t="shared" si="148"/>
        <v>196</v>
      </c>
      <c r="M1910" s="26" t="s">
        <v>0</v>
      </c>
      <c r="N1910" s="26">
        <f t="shared" si="149"/>
        <v>6</v>
      </c>
    </row>
    <row r="1911" spans="1:14" ht="31.5" customHeight="1" x14ac:dyDescent="0.45">
      <c r="A1911" s="6" t="str">
        <f t="shared" si="145"/>
        <v>196-7</v>
      </c>
      <c r="B1911" s="6" t="str">
        <f t="shared" si="146"/>
        <v>196-7</v>
      </c>
      <c r="C1911" s="21">
        <f>原本!A1910</f>
        <v>196</v>
      </c>
      <c r="D1911" s="22" t="s">
        <v>9</v>
      </c>
      <c r="E1911" s="23">
        <f>原本!B1910</f>
        <v>7</v>
      </c>
      <c r="F1911" s="21">
        <f>原本!C1910</f>
        <v>0</v>
      </c>
      <c r="G1911" s="21" t="str">
        <f t="shared" si="147"/>
        <v>196-7</v>
      </c>
      <c r="H1911" s="44"/>
      <c r="I1911" s="24" t="str">
        <f>原本!D1910</f>
        <v>MCM</v>
      </c>
      <c r="J1911" s="25" t="str">
        <f>原本!E1910</f>
        <v>バッグ</v>
      </c>
      <c r="K1911" s="25" t="str">
        <f>原本!G1910</f>
        <v>エクストララージトート</v>
      </c>
      <c r="L1911" s="26">
        <f t="shared" si="148"/>
        <v>196</v>
      </c>
      <c r="M1911" s="26" t="s">
        <v>0</v>
      </c>
      <c r="N1911" s="26">
        <f t="shared" si="149"/>
        <v>7</v>
      </c>
    </row>
    <row r="1912" spans="1:14" ht="31.5" customHeight="1" x14ac:dyDescent="0.45">
      <c r="A1912" s="6" t="str">
        <f t="shared" si="145"/>
        <v>196-8</v>
      </c>
      <c r="B1912" s="6" t="str">
        <f t="shared" si="146"/>
        <v>196-8</v>
      </c>
      <c r="C1912" s="21">
        <f>原本!A1911</f>
        <v>196</v>
      </c>
      <c r="D1912" s="22" t="s">
        <v>9</v>
      </c>
      <c r="E1912" s="23">
        <f>原本!B1911</f>
        <v>8</v>
      </c>
      <c r="F1912" s="21">
        <f>原本!C1911</f>
        <v>0</v>
      </c>
      <c r="G1912" s="21" t="str">
        <f t="shared" si="147"/>
        <v>196-8</v>
      </c>
      <c r="H1912" s="44"/>
      <c r="I1912" s="24" t="str">
        <f>原本!D1911</f>
        <v>CELINE</v>
      </c>
      <c r="J1912" s="25" t="str">
        <f>原本!E1911</f>
        <v>バッグ</v>
      </c>
      <c r="K1912" s="25" t="str">
        <f>原本!G1911</f>
        <v>マカダムボストン</v>
      </c>
      <c r="L1912" s="26">
        <f t="shared" si="148"/>
        <v>196</v>
      </c>
      <c r="M1912" s="26" t="s">
        <v>0</v>
      </c>
      <c r="N1912" s="26">
        <f t="shared" si="149"/>
        <v>8</v>
      </c>
    </row>
    <row r="1913" spans="1:14" ht="31.5" customHeight="1" x14ac:dyDescent="0.45">
      <c r="A1913" s="6" t="str">
        <f t="shared" si="145"/>
        <v>196-9</v>
      </c>
      <c r="B1913" s="6" t="str">
        <f t="shared" si="146"/>
        <v>196-9</v>
      </c>
      <c r="C1913" s="21">
        <f>原本!A1912</f>
        <v>196</v>
      </c>
      <c r="D1913" s="22" t="s">
        <v>9</v>
      </c>
      <c r="E1913" s="23">
        <f>原本!B1912</f>
        <v>9</v>
      </c>
      <c r="F1913" s="21">
        <f>原本!C1912</f>
        <v>0</v>
      </c>
      <c r="G1913" s="21" t="str">
        <f t="shared" si="147"/>
        <v>196-9</v>
      </c>
      <c r="H1913" s="44"/>
      <c r="I1913" s="24" t="str">
        <f>原本!D1912</f>
        <v>MCM</v>
      </c>
      <c r="J1913" s="25" t="str">
        <f>原本!E1912</f>
        <v>バッグ</v>
      </c>
      <c r="K1913" s="25" t="str">
        <f>原本!G1912</f>
        <v>ヴィセトスバックパック</v>
      </c>
      <c r="L1913" s="26">
        <f t="shared" si="148"/>
        <v>196</v>
      </c>
      <c r="M1913" s="26" t="s">
        <v>0</v>
      </c>
      <c r="N1913" s="26">
        <f t="shared" si="149"/>
        <v>9</v>
      </c>
    </row>
    <row r="1914" spans="1:14" ht="31.5" customHeight="1" x14ac:dyDescent="0.45">
      <c r="A1914" s="6" t="str">
        <f t="shared" si="145"/>
        <v>196-10</v>
      </c>
      <c r="B1914" s="6" t="str">
        <f t="shared" si="146"/>
        <v>196-10</v>
      </c>
      <c r="C1914" s="21">
        <f>原本!A1913</f>
        <v>196</v>
      </c>
      <c r="D1914" s="22" t="s">
        <v>9</v>
      </c>
      <c r="E1914" s="23">
        <f>原本!B1913</f>
        <v>10</v>
      </c>
      <c r="F1914" s="21">
        <f>原本!C1913</f>
        <v>0</v>
      </c>
      <c r="G1914" s="21" t="str">
        <f t="shared" si="147"/>
        <v>196-10</v>
      </c>
      <c r="H1914" s="44"/>
      <c r="I1914" s="24" t="str">
        <f>原本!D1913</f>
        <v>Chloe</v>
      </c>
      <c r="J1914" s="25" t="str">
        <f>原本!E1913</f>
        <v>バッグ</v>
      </c>
      <c r="K1914" s="25" t="str">
        <f>原本!G1913</f>
        <v>ミニハンド</v>
      </c>
      <c r="L1914" s="26">
        <f t="shared" si="148"/>
        <v>196</v>
      </c>
      <c r="M1914" s="26" t="s">
        <v>0</v>
      </c>
      <c r="N1914" s="26">
        <f t="shared" si="149"/>
        <v>10</v>
      </c>
    </row>
    <row r="1915" spans="1:14" ht="31.5" customHeight="1" x14ac:dyDescent="0.45">
      <c r="A1915" s="6" t="str">
        <f t="shared" si="145"/>
        <v>197-1</v>
      </c>
      <c r="B1915" s="6" t="str">
        <f t="shared" si="146"/>
        <v>197-1</v>
      </c>
      <c r="C1915" s="21">
        <f>原本!A1914</f>
        <v>197</v>
      </c>
      <c r="D1915" s="22" t="s">
        <v>9</v>
      </c>
      <c r="E1915" s="23">
        <f>原本!B1914</f>
        <v>1</v>
      </c>
      <c r="F1915" s="21">
        <f>原本!C1914</f>
        <v>0</v>
      </c>
      <c r="G1915" s="21" t="str">
        <f t="shared" si="147"/>
        <v>197-1</v>
      </c>
      <c r="H1915" s="44"/>
      <c r="I1915" s="24" t="str">
        <f>原本!D1914</f>
        <v>SAINT LAURENT</v>
      </c>
      <c r="J1915" s="25" t="str">
        <f>原本!E1914</f>
        <v>バッグ</v>
      </c>
      <c r="K1915" s="25" t="str">
        <f>原本!G1914</f>
        <v>ﾄｰﾄﾊﾞｯｸﾞ/   ﾌﾞﾗｳﾝ/ｱｲﾎﾞﾘｰ ｷｬﾝﾊﾞｽ</v>
      </c>
      <c r="L1915" s="26">
        <f t="shared" si="148"/>
        <v>197</v>
      </c>
      <c r="M1915" s="26" t="s">
        <v>0</v>
      </c>
      <c r="N1915" s="26">
        <f t="shared" si="149"/>
        <v>1</v>
      </c>
    </row>
    <row r="1916" spans="1:14" ht="31.5" customHeight="1" x14ac:dyDescent="0.45">
      <c r="A1916" s="6" t="str">
        <f t="shared" si="145"/>
        <v>197-2</v>
      </c>
      <c r="B1916" s="6" t="str">
        <f t="shared" si="146"/>
        <v>197-2</v>
      </c>
      <c r="C1916" s="21">
        <f>原本!A1915</f>
        <v>197</v>
      </c>
      <c r="D1916" s="22" t="s">
        <v>9</v>
      </c>
      <c r="E1916" s="23">
        <f>原本!B1915</f>
        <v>2</v>
      </c>
      <c r="F1916" s="21">
        <f>原本!C1915</f>
        <v>0</v>
      </c>
      <c r="G1916" s="21" t="str">
        <f t="shared" si="147"/>
        <v>197-2</v>
      </c>
      <c r="H1916" s="44"/>
      <c r="I1916" s="24" t="str">
        <f>原本!D1915</f>
        <v>SAINT LAURENT</v>
      </c>
      <c r="J1916" s="25" t="str">
        <f>原本!E1915</f>
        <v>バッグ</v>
      </c>
      <c r="K1916" s="25" t="str">
        <f>原本!G1915</f>
        <v>ﾊﾝﾄﾞﾊﾞｯｸﾞ/   ﾚｯﾄﾞ ﾅｲﾛﾝ</v>
      </c>
      <c r="L1916" s="26">
        <f t="shared" si="148"/>
        <v>197</v>
      </c>
      <c r="M1916" s="26" t="s">
        <v>0</v>
      </c>
      <c r="N1916" s="26">
        <f t="shared" si="149"/>
        <v>2</v>
      </c>
    </row>
    <row r="1917" spans="1:14" ht="31.5" customHeight="1" x14ac:dyDescent="0.45">
      <c r="A1917" s="6" t="str">
        <f t="shared" si="145"/>
        <v>197-3</v>
      </c>
      <c r="B1917" s="6" t="str">
        <f t="shared" si="146"/>
        <v>197-3</v>
      </c>
      <c r="C1917" s="21">
        <f>原本!A1916</f>
        <v>197</v>
      </c>
      <c r="D1917" s="22" t="s">
        <v>9</v>
      </c>
      <c r="E1917" s="23">
        <f>原本!B1916</f>
        <v>3</v>
      </c>
      <c r="F1917" s="21">
        <f>原本!C1916</f>
        <v>0</v>
      </c>
      <c r="G1917" s="21" t="str">
        <f t="shared" si="147"/>
        <v>197-3</v>
      </c>
      <c r="H1917" s="44"/>
      <c r="I1917" s="24" t="str">
        <f>原本!D1916</f>
        <v>LOUIS VUITTON</v>
      </c>
      <c r="J1917" s="25" t="str">
        <f>原本!E1916</f>
        <v>小物</v>
      </c>
      <c r="K1917" s="25" t="str">
        <f>原本!G1916</f>
        <v xml:space="preserve">ﾐﾆﾎﾟｼｪｯﾄｱｸｾｿﾜｰﾙ/ FL4097 ﾓﾉｸﾞﾗﾑ  </v>
      </c>
      <c r="L1917" s="26">
        <f t="shared" si="148"/>
        <v>197</v>
      </c>
      <c r="M1917" s="26" t="s">
        <v>0</v>
      </c>
      <c r="N1917" s="26">
        <f t="shared" si="149"/>
        <v>3</v>
      </c>
    </row>
    <row r="1918" spans="1:14" ht="31.5" customHeight="1" x14ac:dyDescent="0.45">
      <c r="A1918" s="6" t="str">
        <f t="shared" si="145"/>
        <v>197-4</v>
      </c>
      <c r="B1918" s="6" t="str">
        <f t="shared" si="146"/>
        <v>197-4</v>
      </c>
      <c r="C1918" s="21">
        <f>原本!A1917</f>
        <v>197</v>
      </c>
      <c r="D1918" s="22" t="s">
        <v>9</v>
      </c>
      <c r="E1918" s="23">
        <f>原本!B1917</f>
        <v>4</v>
      </c>
      <c r="F1918" s="21">
        <f>原本!C1917</f>
        <v>0</v>
      </c>
      <c r="G1918" s="21" t="str">
        <f t="shared" si="147"/>
        <v>197-4</v>
      </c>
      <c r="H1918" s="44"/>
      <c r="I1918" s="24" t="str">
        <f>原本!D1917</f>
        <v>LOUIS VUITTON</v>
      </c>
      <c r="J1918" s="25" t="str">
        <f>原本!E1917</f>
        <v>小物</v>
      </c>
      <c r="K1918" s="25" t="str">
        <f>原本!G1917</f>
        <v xml:space="preserve">ｼﾞｯﾋﾟｰｵｰｶﾞﾅｲｻﾞｰ/ VI1025 ﾓﾉｸﾞﾗﾑ  </v>
      </c>
      <c r="L1918" s="26">
        <f t="shared" si="148"/>
        <v>197</v>
      </c>
      <c r="M1918" s="26" t="s">
        <v>0</v>
      </c>
      <c r="N1918" s="26">
        <f t="shared" si="149"/>
        <v>4</v>
      </c>
    </row>
    <row r="1919" spans="1:14" ht="31.5" customHeight="1" x14ac:dyDescent="0.45">
      <c r="A1919" s="6" t="str">
        <f t="shared" si="145"/>
        <v>197-5</v>
      </c>
      <c r="B1919" s="6" t="str">
        <f t="shared" si="146"/>
        <v>197-5</v>
      </c>
      <c r="C1919" s="21">
        <f>原本!A1918</f>
        <v>197</v>
      </c>
      <c r="D1919" s="22" t="s">
        <v>9</v>
      </c>
      <c r="E1919" s="23">
        <f>原本!B1918</f>
        <v>5</v>
      </c>
      <c r="F1919" s="21">
        <f>原本!C1918</f>
        <v>0</v>
      </c>
      <c r="G1919" s="21" t="str">
        <f t="shared" si="147"/>
        <v>197-5</v>
      </c>
      <c r="H1919" s="44"/>
      <c r="I1919" s="24" t="str">
        <f>原本!D1918</f>
        <v>LOUIS VUITTON</v>
      </c>
      <c r="J1919" s="25" t="str">
        <f>原本!E1918</f>
        <v>小物</v>
      </c>
      <c r="K1919" s="25" t="str">
        <f>原本!G1918</f>
        <v xml:space="preserve">ｼﾞｯﾋﾟｰｳｫﾚｯﾄ/ LM4139 ﾓﾉｸﾞﾗﾑ  </v>
      </c>
      <c r="L1919" s="26">
        <f t="shared" si="148"/>
        <v>197</v>
      </c>
      <c r="M1919" s="26" t="s">
        <v>0</v>
      </c>
      <c r="N1919" s="26">
        <f t="shared" si="149"/>
        <v>5</v>
      </c>
    </row>
    <row r="1920" spans="1:14" ht="31.5" customHeight="1" x14ac:dyDescent="0.45">
      <c r="A1920" s="6" t="str">
        <f t="shared" si="145"/>
        <v>197-6</v>
      </c>
      <c r="B1920" s="6" t="str">
        <f t="shared" si="146"/>
        <v>197-6</v>
      </c>
      <c r="C1920" s="21">
        <f>原本!A1919</f>
        <v>197</v>
      </c>
      <c r="D1920" s="22" t="s">
        <v>9</v>
      </c>
      <c r="E1920" s="23">
        <f>原本!B1919</f>
        <v>6</v>
      </c>
      <c r="F1920" s="21">
        <f>原本!C1919</f>
        <v>0</v>
      </c>
      <c r="G1920" s="21" t="str">
        <f t="shared" si="147"/>
        <v>197-6</v>
      </c>
      <c r="H1920" s="44"/>
      <c r="I1920" s="24" t="str">
        <f>原本!D1919</f>
        <v>LOUIS VUITTON</v>
      </c>
      <c r="J1920" s="25" t="str">
        <f>原本!E1919</f>
        <v>小物</v>
      </c>
      <c r="K1920" s="25" t="str">
        <f>原本!G1919</f>
        <v xml:space="preserve">ﾎﾟﾙﾄﾌｫｲﾕｻﾗ/ CT1130 ﾓﾉｸﾞﾗﾑ  </v>
      </c>
      <c r="L1920" s="26">
        <f t="shared" si="148"/>
        <v>197</v>
      </c>
      <c r="M1920" s="26" t="s">
        <v>0</v>
      </c>
      <c r="N1920" s="26">
        <f t="shared" si="149"/>
        <v>6</v>
      </c>
    </row>
    <row r="1921" spans="1:14" ht="31.5" customHeight="1" x14ac:dyDescent="0.45">
      <c r="A1921" s="6" t="str">
        <f t="shared" si="145"/>
        <v>197-7</v>
      </c>
      <c r="B1921" s="6" t="str">
        <f t="shared" si="146"/>
        <v>197-7</v>
      </c>
      <c r="C1921" s="21">
        <f>原本!A1920</f>
        <v>197</v>
      </c>
      <c r="D1921" s="22" t="s">
        <v>9</v>
      </c>
      <c r="E1921" s="23">
        <f>原本!B1920</f>
        <v>7</v>
      </c>
      <c r="F1921" s="21">
        <f>原本!C1920</f>
        <v>0</v>
      </c>
      <c r="G1921" s="21" t="str">
        <f t="shared" si="147"/>
        <v>197-7</v>
      </c>
      <c r="H1921" s="44"/>
      <c r="I1921" s="24" t="str">
        <f>原本!D1920</f>
        <v>LOUIS VUITTON</v>
      </c>
      <c r="J1921" s="25" t="str">
        <f>原本!E1920</f>
        <v>小物</v>
      </c>
      <c r="K1921" s="25" t="str">
        <f>原本!G1920</f>
        <v xml:space="preserve">ﾎﾟﾙﾄｶﾙﾄｻｰﾝﾌﾟﾙ/ SP0065 ﾓﾉｸﾞﾗﾑ  </v>
      </c>
      <c r="L1921" s="26">
        <f t="shared" si="148"/>
        <v>197</v>
      </c>
      <c r="M1921" s="26" t="s">
        <v>0</v>
      </c>
      <c r="N1921" s="26">
        <f t="shared" si="149"/>
        <v>7</v>
      </c>
    </row>
    <row r="1922" spans="1:14" ht="31.5" customHeight="1" x14ac:dyDescent="0.45">
      <c r="A1922" s="6" t="str">
        <f t="shared" si="145"/>
        <v>197-8</v>
      </c>
      <c r="B1922" s="6" t="str">
        <f t="shared" si="146"/>
        <v>197-8</v>
      </c>
      <c r="C1922" s="21">
        <f>原本!A1921</f>
        <v>197</v>
      </c>
      <c r="D1922" s="22" t="s">
        <v>9</v>
      </c>
      <c r="E1922" s="23">
        <f>原本!B1921</f>
        <v>8</v>
      </c>
      <c r="F1922" s="21">
        <f>原本!C1921</f>
        <v>0</v>
      </c>
      <c r="G1922" s="21" t="str">
        <f t="shared" si="147"/>
        <v>197-8</v>
      </c>
      <c r="H1922" s="44"/>
      <c r="I1922" s="24" t="str">
        <f>原本!D1921</f>
        <v>LOUIS VUITTON</v>
      </c>
      <c r="J1922" s="25" t="str">
        <f>原本!E1921</f>
        <v>小物</v>
      </c>
      <c r="K1922" s="25" t="str">
        <f>原本!G1921</f>
        <v xml:space="preserve">ﾎﾟﾙﾄｶﾙﾄﾊﾟｽｳﾞｪﾙﾃｨｶﾙ/ CT1029 ﾓﾉｸﾞﾗﾑ  </v>
      </c>
      <c r="L1922" s="26">
        <f t="shared" si="148"/>
        <v>197</v>
      </c>
      <c r="M1922" s="26" t="s">
        <v>0</v>
      </c>
      <c r="N1922" s="26">
        <f t="shared" si="149"/>
        <v>8</v>
      </c>
    </row>
    <row r="1923" spans="1:14" ht="31.5" customHeight="1" x14ac:dyDescent="0.45">
      <c r="A1923" s="6" t="str">
        <f t="shared" si="145"/>
        <v>197-9</v>
      </c>
      <c r="B1923" s="6" t="str">
        <f t="shared" si="146"/>
        <v>197-9</v>
      </c>
      <c r="C1923" s="21">
        <f>原本!A1922</f>
        <v>197</v>
      </c>
      <c r="D1923" s="22" t="s">
        <v>9</v>
      </c>
      <c r="E1923" s="23">
        <f>原本!B1922</f>
        <v>9</v>
      </c>
      <c r="F1923" s="21">
        <f>原本!C1922</f>
        <v>0</v>
      </c>
      <c r="G1923" s="21" t="str">
        <f t="shared" si="147"/>
        <v>197-9</v>
      </c>
      <c r="H1923" s="44"/>
      <c r="I1923" s="24" t="str">
        <f>原本!D1922</f>
        <v>LOUIS VUITTON</v>
      </c>
      <c r="J1923" s="25" t="str">
        <f>原本!E1922</f>
        <v>小物</v>
      </c>
      <c r="K1923" s="25" t="str">
        <f>原本!G1922</f>
        <v xml:space="preserve">ﾌﾗｸﾞﾒﾝﾄｹｰｽ/ NFC ﾓﾉｸﾞﾗﾑｴｸﾘﾌﾟｽ  </v>
      </c>
      <c r="L1923" s="26">
        <f t="shared" si="148"/>
        <v>197</v>
      </c>
      <c r="M1923" s="26" t="s">
        <v>0</v>
      </c>
      <c r="N1923" s="26">
        <f t="shared" si="149"/>
        <v>9</v>
      </c>
    </row>
    <row r="1924" spans="1:14" ht="31.5" customHeight="1" x14ac:dyDescent="0.45">
      <c r="A1924" s="6" t="str">
        <f t="shared" si="145"/>
        <v>197-10</v>
      </c>
      <c r="B1924" s="6" t="str">
        <f t="shared" si="146"/>
        <v>197-10</v>
      </c>
      <c r="C1924" s="21">
        <f>原本!A1923</f>
        <v>197</v>
      </c>
      <c r="D1924" s="22" t="s">
        <v>9</v>
      </c>
      <c r="E1924" s="23">
        <f>原本!B1923</f>
        <v>10</v>
      </c>
      <c r="F1924" s="21">
        <f>原本!C1923</f>
        <v>0</v>
      </c>
      <c r="G1924" s="21" t="str">
        <f t="shared" si="147"/>
        <v>197-10</v>
      </c>
      <c r="H1924" s="44"/>
      <c r="I1924" s="24" t="str">
        <f>原本!D1923</f>
        <v>LOUIS VUITTON</v>
      </c>
      <c r="J1924" s="25" t="str">
        <f>原本!E1923</f>
        <v>小物</v>
      </c>
      <c r="K1924" s="25" t="str">
        <f>原本!G1923</f>
        <v>ｽｶｰﾌ/   ﾌﾞﾙｰ/ﾌﾞﾗｳﾝ ｼﾙｸ100％</v>
      </c>
      <c r="L1924" s="26">
        <f t="shared" si="148"/>
        <v>197</v>
      </c>
      <c r="M1924" s="26" t="s">
        <v>0</v>
      </c>
      <c r="N1924" s="26">
        <f t="shared" si="149"/>
        <v>10</v>
      </c>
    </row>
    <row r="1925" spans="1:14" ht="31.5" customHeight="1" x14ac:dyDescent="0.45">
      <c r="A1925" s="6" t="str">
        <f t="shared" si="145"/>
        <v>198-1</v>
      </c>
      <c r="B1925" s="6" t="str">
        <f t="shared" si="146"/>
        <v>198-1</v>
      </c>
      <c r="C1925" s="21">
        <f>原本!A1924</f>
        <v>198</v>
      </c>
      <c r="D1925" s="22" t="s">
        <v>9</v>
      </c>
      <c r="E1925" s="23">
        <f>原本!B1924</f>
        <v>1</v>
      </c>
      <c r="F1925" s="21">
        <f>原本!C1924</f>
        <v>0</v>
      </c>
      <c r="G1925" s="21" t="str">
        <f t="shared" si="147"/>
        <v>198-1</v>
      </c>
      <c r="H1925" s="44"/>
      <c r="I1925" s="24" t="str">
        <f>原本!D1924</f>
        <v>GUCCI</v>
      </c>
      <c r="J1925" s="25" t="str">
        <f>原本!E1924</f>
        <v>バッグ</v>
      </c>
      <c r="K1925" s="25" t="str">
        <f>原本!G1924</f>
        <v>GGスプリーム</v>
      </c>
      <c r="L1925" s="26">
        <f t="shared" si="148"/>
        <v>198</v>
      </c>
      <c r="M1925" s="26" t="s">
        <v>0</v>
      </c>
      <c r="N1925" s="26">
        <f t="shared" si="149"/>
        <v>1</v>
      </c>
    </row>
    <row r="1926" spans="1:14" ht="31.5" customHeight="1" x14ac:dyDescent="0.45">
      <c r="A1926" s="6" t="str">
        <f t="shared" ref="A1926:A1989" si="150">$C$3&amp;B1926</f>
        <v>198-2</v>
      </c>
      <c r="B1926" s="6" t="str">
        <f t="shared" ref="B1926:B1989" si="151">C1926&amp;-E1926</f>
        <v>198-2</v>
      </c>
      <c r="C1926" s="21">
        <f>原本!A1925</f>
        <v>198</v>
      </c>
      <c r="D1926" s="22" t="s">
        <v>9</v>
      </c>
      <c r="E1926" s="23">
        <f>原本!B1925</f>
        <v>2</v>
      </c>
      <c r="F1926" s="21">
        <f>原本!C1925</f>
        <v>0</v>
      </c>
      <c r="G1926" s="21" t="str">
        <f t="shared" ref="G1926:G1989" si="152">C1926&amp;-E1926</f>
        <v>198-2</v>
      </c>
      <c r="H1926" s="44"/>
      <c r="I1926" s="24" t="str">
        <f>原本!D1925</f>
        <v>GUCCI</v>
      </c>
      <c r="J1926" s="25" t="str">
        <f>原本!E1925</f>
        <v>バッグ</v>
      </c>
      <c r="K1926" s="25" t="str">
        <f>原本!G1925</f>
        <v>GGスプリーム</v>
      </c>
      <c r="L1926" s="26">
        <f t="shared" ref="L1926:L1989" si="153">C1926</f>
        <v>198</v>
      </c>
      <c r="M1926" s="26" t="s">
        <v>0</v>
      </c>
      <c r="N1926" s="26">
        <f t="shared" ref="N1926:N1989" si="154">E1926</f>
        <v>2</v>
      </c>
    </row>
    <row r="1927" spans="1:14" ht="31.5" customHeight="1" x14ac:dyDescent="0.45">
      <c r="A1927" s="6" t="str">
        <f t="shared" si="150"/>
        <v>198-3</v>
      </c>
      <c r="B1927" s="6" t="str">
        <f t="shared" si="151"/>
        <v>198-3</v>
      </c>
      <c r="C1927" s="21">
        <f>原本!A1926</f>
        <v>198</v>
      </c>
      <c r="D1927" s="22" t="s">
        <v>9</v>
      </c>
      <c r="E1927" s="23">
        <f>原本!B1926</f>
        <v>3</v>
      </c>
      <c r="F1927" s="21">
        <f>原本!C1926</f>
        <v>0</v>
      </c>
      <c r="G1927" s="21" t="str">
        <f t="shared" si="152"/>
        <v>198-3</v>
      </c>
      <c r="H1927" s="44"/>
      <c r="I1927" s="24" t="str">
        <f>原本!D1926</f>
        <v>GUCCI</v>
      </c>
      <c r="J1927" s="25" t="str">
        <f>原本!E1926</f>
        <v>バッグ</v>
      </c>
      <c r="K1927" s="25" t="str">
        <f>原本!G1926</f>
        <v>GGスプリーム</v>
      </c>
      <c r="L1927" s="26">
        <f t="shared" si="153"/>
        <v>198</v>
      </c>
      <c r="M1927" s="26" t="s">
        <v>0</v>
      </c>
      <c r="N1927" s="26">
        <f t="shared" si="154"/>
        <v>3</v>
      </c>
    </row>
    <row r="1928" spans="1:14" ht="31.5" customHeight="1" x14ac:dyDescent="0.45">
      <c r="A1928" s="6" t="str">
        <f t="shared" si="150"/>
        <v>198-4</v>
      </c>
      <c r="B1928" s="6" t="str">
        <f t="shared" si="151"/>
        <v>198-4</v>
      </c>
      <c r="C1928" s="21">
        <f>原本!A1927</f>
        <v>198</v>
      </c>
      <c r="D1928" s="22" t="s">
        <v>9</v>
      </c>
      <c r="E1928" s="23">
        <f>原本!B1927</f>
        <v>4</v>
      </c>
      <c r="F1928" s="21">
        <f>原本!C1927</f>
        <v>0</v>
      </c>
      <c r="G1928" s="21" t="str">
        <f t="shared" si="152"/>
        <v>198-4</v>
      </c>
      <c r="H1928" s="44"/>
      <c r="I1928" s="24" t="str">
        <f>原本!D1927</f>
        <v>GUCCI</v>
      </c>
      <c r="J1928" s="25" t="str">
        <f>原本!E1927</f>
        <v>バッグ</v>
      </c>
      <c r="K1928" s="25" t="str">
        <f>原本!G1927</f>
        <v>ラブリー/GGキャンバス/付属品:保存袋</v>
      </c>
      <c r="L1928" s="26">
        <f t="shared" si="153"/>
        <v>198</v>
      </c>
      <c r="M1928" s="26" t="s">
        <v>0</v>
      </c>
      <c r="N1928" s="26">
        <f t="shared" si="154"/>
        <v>4</v>
      </c>
    </row>
    <row r="1929" spans="1:14" ht="31.5" customHeight="1" x14ac:dyDescent="0.45">
      <c r="A1929" s="6" t="str">
        <f t="shared" si="150"/>
        <v>198-5</v>
      </c>
      <c r="B1929" s="6" t="str">
        <f t="shared" si="151"/>
        <v>198-5</v>
      </c>
      <c r="C1929" s="21">
        <f>原本!A1928</f>
        <v>198</v>
      </c>
      <c r="D1929" s="22" t="s">
        <v>9</v>
      </c>
      <c r="E1929" s="23">
        <f>原本!B1928</f>
        <v>5</v>
      </c>
      <c r="F1929" s="21">
        <f>原本!C1928</f>
        <v>0</v>
      </c>
      <c r="G1929" s="21" t="str">
        <f t="shared" si="152"/>
        <v>198-5</v>
      </c>
      <c r="H1929" s="44"/>
      <c r="I1929" s="24" t="str">
        <f>原本!D1928</f>
        <v>GUCCI</v>
      </c>
      <c r="J1929" s="25" t="str">
        <f>原本!E1928</f>
        <v>バッグ</v>
      </c>
      <c r="K1929" s="25" t="str">
        <f>原本!G1928</f>
        <v>GGキャンバス</v>
      </c>
      <c r="L1929" s="26">
        <f t="shared" si="153"/>
        <v>198</v>
      </c>
      <c r="M1929" s="26" t="s">
        <v>0</v>
      </c>
      <c r="N1929" s="26">
        <f t="shared" si="154"/>
        <v>5</v>
      </c>
    </row>
    <row r="1930" spans="1:14" ht="31.5" customHeight="1" x14ac:dyDescent="0.45">
      <c r="A1930" s="6" t="str">
        <f t="shared" si="150"/>
        <v>198-6</v>
      </c>
      <c r="B1930" s="6" t="str">
        <f t="shared" si="151"/>
        <v>198-6</v>
      </c>
      <c r="C1930" s="21">
        <f>原本!A1929</f>
        <v>198</v>
      </c>
      <c r="D1930" s="22" t="s">
        <v>9</v>
      </c>
      <c r="E1930" s="23">
        <f>原本!B1929</f>
        <v>6</v>
      </c>
      <c r="F1930" s="21">
        <f>原本!C1929</f>
        <v>0</v>
      </c>
      <c r="G1930" s="21" t="str">
        <f t="shared" si="152"/>
        <v>198-6</v>
      </c>
      <c r="H1930" s="44"/>
      <c r="I1930" s="24" t="str">
        <f>原本!D1929</f>
        <v>GUCCI</v>
      </c>
      <c r="J1930" s="25" t="str">
        <f>原本!E1929</f>
        <v>バッグ</v>
      </c>
      <c r="K1930" s="25" t="str">
        <f>原本!G1929</f>
        <v>GGスプリーム</v>
      </c>
      <c r="L1930" s="26">
        <f t="shared" si="153"/>
        <v>198</v>
      </c>
      <c r="M1930" s="26" t="s">
        <v>0</v>
      </c>
      <c r="N1930" s="26">
        <f t="shared" si="154"/>
        <v>6</v>
      </c>
    </row>
    <row r="1931" spans="1:14" ht="31.5" customHeight="1" x14ac:dyDescent="0.45">
      <c r="A1931" s="6" t="str">
        <f t="shared" si="150"/>
        <v>198-7</v>
      </c>
      <c r="B1931" s="6" t="str">
        <f t="shared" si="151"/>
        <v>198-7</v>
      </c>
      <c r="C1931" s="21">
        <f>原本!A1930</f>
        <v>198</v>
      </c>
      <c r="D1931" s="22" t="s">
        <v>9</v>
      </c>
      <c r="E1931" s="23">
        <f>原本!B1930</f>
        <v>7</v>
      </c>
      <c r="F1931" s="21">
        <f>原本!C1930</f>
        <v>0</v>
      </c>
      <c r="G1931" s="21" t="str">
        <f t="shared" si="152"/>
        <v>198-7</v>
      </c>
      <c r="H1931" s="44"/>
      <c r="I1931" s="24" t="str">
        <f>原本!D1930</f>
        <v>GUCCI</v>
      </c>
      <c r="J1931" s="25" t="str">
        <f>原本!E1930</f>
        <v>バッグ</v>
      </c>
      <c r="K1931" s="25" t="str">
        <f>原本!G1930</f>
        <v>GGキャンバス/付属品:保存袋</v>
      </c>
      <c r="L1931" s="26">
        <f t="shared" si="153"/>
        <v>198</v>
      </c>
      <c r="M1931" s="26" t="s">
        <v>0</v>
      </c>
      <c r="N1931" s="26">
        <f t="shared" si="154"/>
        <v>7</v>
      </c>
    </row>
    <row r="1932" spans="1:14" ht="31.5" customHeight="1" x14ac:dyDescent="0.45">
      <c r="A1932" s="6" t="str">
        <f t="shared" si="150"/>
        <v>198-8</v>
      </c>
      <c r="B1932" s="6" t="str">
        <f t="shared" si="151"/>
        <v>198-8</v>
      </c>
      <c r="C1932" s="21">
        <f>原本!A1931</f>
        <v>198</v>
      </c>
      <c r="D1932" s="22" t="s">
        <v>9</v>
      </c>
      <c r="E1932" s="23">
        <f>原本!B1931</f>
        <v>8</v>
      </c>
      <c r="F1932" s="21">
        <f>原本!C1931</f>
        <v>0</v>
      </c>
      <c r="G1932" s="21" t="str">
        <f t="shared" si="152"/>
        <v>198-8</v>
      </c>
      <c r="H1932" s="44"/>
      <c r="I1932" s="24" t="str">
        <f>原本!D1931</f>
        <v>LOUIS VUITTON</v>
      </c>
      <c r="J1932" s="25" t="str">
        <f>原本!E1931</f>
        <v>小物</v>
      </c>
      <c r="K1932" s="25" t="str">
        <f>原本!G1931</f>
        <v>モノグラム</v>
      </c>
      <c r="L1932" s="26">
        <f t="shared" si="153"/>
        <v>198</v>
      </c>
      <c r="M1932" s="26" t="s">
        <v>0</v>
      </c>
      <c r="N1932" s="26">
        <f t="shared" si="154"/>
        <v>8</v>
      </c>
    </row>
    <row r="1933" spans="1:14" ht="31.5" customHeight="1" x14ac:dyDescent="0.45">
      <c r="A1933" s="6" t="str">
        <f t="shared" si="150"/>
        <v>198-9</v>
      </c>
      <c r="B1933" s="6" t="str">
        <f t="shared" si="151"/>
        <v>198-9</v>
      </c>
      <c r="C1933" s="21">
        <f>原本!A1932</f>
        <v>198</v>
      </c>
      <c r="D1933" s="22" t="s">
        <v>9</v>
      </c>
      <c r="E1933" s="23">
        <f>原本!B1932</f>
        <v>9</v>
      </c>
      <c r="F1933" s="21">
        <f>原本!C1932</f>
        <v>0</v>
      </c>
      <c r="G1933" s="21" t="str">
        <f t="shared" si="152"/>
        <v>198-9</v>
      </c>
      <c r="H1933" s="44"/>
      <c r="I1933" s="24" t="str">
        <f>原本!D1932</f>
        <v>GUCCI</v>
      </c>
      <c r="J1933" s="25" t="str">
        <f>原本!E1932</f>
        <v>小物</v>
      </c>
      <c r="K1933" s="25" t="str">
        <f>原本!G1932</f>
        <v>GGスプリーム/付属品:箱,保存袋</v>
      </c>
      <c r="L1933" s="26">
        <f t="shared" si="153"/>
        <v>198</v>
      </c>
      <c r="M1933" s="26" t="s">
        <v>0</v>
      </c>
      <c r="N1933" s="26">
        <f t="shared" si="154"/>
        <v>9</v>
      </c>
    </row>
    <row r="1934" spans="1:14" ht="31.5" customHeight="1" x14ac:dyDescent="0.45">
      <c r="A1934" s="6" t="str">
        <f t="shared" si="150"/>
        <v>198-10</v>
      </c>
      <c r="B1934" s="6" t="str">
        <f t="shared" si="151"/>
        <v>198-10</v>
      </c>
      <c r="C1934" s="21">
        <f>原本!A1933</f>
        <v>198</v>
      </c>
      <c r="D1934" s="22" t="s">
        <v>9</v>
      </c>
      <c r="E1934" s="23">
        <f>原本!B1933</f>
        <v>10</v>
      </c>
      <c r="F1934" s="21">
        <f>原本!C1933</f>
        <v>0</v>
      </c>
      <c r="G1934" s="21" t="str">
        <f t="shared" si="152"/>
        <v>198-10</v>
      </c>
      <c r="H1934" s="44"/>
      <c r="I1934" s="24" t="str">
        <f>原本!D1933</f>
        <v>CHANEL</v>
      </c>
      <c r="J1934" s="25" t="str">
        <f>原本!E1933</f>
        <v>小物</v>
      </c>
      <c r="K1934" s="25" t="str">
        <f>原本!G1933</f>
        <v>デニム</v>
      </c>
      <c r="L1934" s="26">
        <f t="shared" si="153"/>
        <v>198</v>
      </c>
      <c r="M1934" s="26" t="s">
        <v>0</v>
      </c>
      <c r="N1934" s="26">
        <f t="shared" si="154"/>
        <v>10</v>
      </c>
    </row>
    <row r="1935" spans="1:14" ht="31.5" customHeight="1" x14ac:dyDescent="0.45">
      <c r="A1935" s="6" t="str">
        <f t="shared" si="150"/>
        <v>199-1</v>
      </c>
      <c r="B1935" s="6" t="str">
        <f t="shared" si="151"/>
        <v>199-1</v>
      </c>
      <c r="C1935" s="21">
        <f>原本!A1934</f>
        <v>199</v>
      </c>
      <c r="D1935" s="22" t="s">
        <v>9</v>
      </c>
      <c r="E1935" s="23">
        <f>原本!B1934</f>
        <v>1</v>
      </c>
      <c r="F1935" s="21">
        <f>原本!C1934</f>
        <v>0</v>
      </c>
      <c r="G1935" s="21" t="str">
        <f t="shared" si="152"/>
        <v>199-1</v>
      </c>
      <c r="H1935" s="44"/>
      <c r="I1935" s="24" t="str">
        <f>原本!D1934</f>
        <v>CHANEL</v>
      </c>
      <c r="J1935" s="25" t="str">
        <f>原本!E1934</f>
        <v>バッグ</v>
      </c>
      <c r="K1935" s="25" t="str">
        <f>原本!G1934</f>
        <v>【別展】キャビアスキン　マトラッセ/付属品:保存袋　シール</v>
      </c>
      <c r="L1935" s="26">
        <f t="shared" si="153"/>
        <v>199</v>
      </c>
      <c r="M1935" s="26" t="s">
        <v>0</v>
      </c>
      <c r="N1935" s="26">
        <f t="shared" si="154"/>
        <v>1</v>
      </c>
    </row>
    <row r="1936" spans="1:14" ht="31.5" customHeight="1" x14ac:dyDescent="0.45">
      <c r="A1936" s="6" t="str">
        <f t="shared" si="150"/>
        <v>199-2</v>
      </c>
      <c r="B1936" s="6" t="str">
        <f t="shared" si="151"/>
        <v>199-2</v>
      </c>
      <c r="C1936" s="21">
        <f>原本!A1935</f>
        <v>199</v>
      </c>
      <c r="D1936" s="22" t="s">
        <v>9</v>
      </c>
      <c r="E1936" s="23">
        <f>原本!B1935</f>
        <v>2</v>
      </c>
      <c r="F1936" s="21">
        <f>原本!C1935</f>
        <v>0</v>
      </c>
      <c r="G1936" s="21" t="str">
        <f t="shared" si="152"/>
        <v>199-2</v>
      </c>
      <c r="H1936" s="44"/>
      <c r="I1936" s="24" t="str">
        <f>原本!D1935</f>
        <v>CHANEL</v>
      </c>
      <c r="J1936" s="25" t="str">
        <f>原本!E1935</f>
        <v>バッグ</v>
      </c>
      <c r="K1936" s="25" t="str">
        <f>原本!G1935</f>
        <v>【別展】キャビアスキン　マトラッセ　ピンク/付属品:シール</v>
      </c>
      <c r="L1936" s="26">
        <f t="shared" si="153"/>
        <v>199</v>
      </c>
      <c r="M1936" s="26" t="s">
        <v>0</v>
      </c>
      <c r="N1936" s="26">
        <f t="shared" si="154"/>
        <v>2</v>
      </c>
    </row>
    <row r="1937" spans="1:14" ht="31.5" customHeight="1" x14ac:dyDescent="0.45">
      <c r="A1937" s="6" t="str">
        <f t="shared" si="150"/>
        <v>199-3</v>
      </c>
      <c r="B1937" s="6" t="str">
        <f t="shared" si="151"/>
        <v>199-3</v>
      </c>
      <c r="C1937" s="21">
        <f>原本!A1936</f>
        <v>199</v>
      </c>
      <c r="D1937" s="22" t="s">
        <v>9</v>
      </c>
      <c r="E1937" s="23">
        <f>原本!B1936</f>
        <v>3</v>
      </c>
      <c r="F1937" s="21">
        <f>原本!C1936</f>
        <v>0</v>
      </c>
      <c r="G1937" s="21" t="str">
        <f t="shared" si="152"/>
        <v>199-3</v>
      </c>
      <c r="H1937" s="44"/>
      <c r="I1937" s="24" t="str">
        <f>原本!D1936</f>
        <v>CHANEL</v>
      </c>
      <c r="J1937" s="25" t="str">
        <f>原本!E1936</f>
        <v>バッグ</v>
      </c>
      <c r="K1937" s="25" t="str">
        <f>原本!G1936</f>
        <v>ラムスキン　リュック/付属品:ギャランティカード　シール</v>
      </c>
      <c r="L1937" s="26">
        <f t="shared" si="153"/>
        <v>199</v>
      </c>
      <c r="M1937" s="26" t="s">
        <v>0</v>
      </c>
      <c r="N1937" s="26">
        <f t="shared" si="154"/>
        <v>3</v>
      </c>
    </row>
    <row r="1938" spans="1:14" ht="31.5" customHeight="1" x14ac:dyDescent="0.45">
      <c r="A1938" s="6" t="str">
        <f t="shared" si="150"/>
        <v>199-4</v>
      </c>
      <c r="B1938" s="6" t="str">
        <f t="shared" si="151"/>
        <v>199-4</v>
      </c>
      <c r="C1938" s="21">
        <f>原本!A1937</f>
        <v>199</v>
      </c>
      <c r="D1938" s="22" t="s">
        <v>9</v>
      </c>
      <c r="E1938" s="23">
        <f>原本!B1937</f>
        <v>4</v>
      </c>
      <c r="F1938" s="21">
        <f>原本!C1937</f>
        <v>0</v>
      </c>
      <c r="G1938" s="21" t="str">
        <f t="shared" si="152"/>
        <v>199-4</v>
      </c>
      <c r="H1938" s="44"/>
      <c r="I1938" s="24" t="str">
        <f>原本!D1937</f>
        <v>CHANEL</v>
      </c>
      <c r="J1938" s="25" t="str">
        <f>原本!E1937</f>
        <v>バッグ</v>
      </c>
      <c r="K1938" s="25" t="str">
        <f>原本!G1937</f>
        <v>【別展】ミニミニ　サテン/付属品:シール</v>
      </c>
      <c r="L1938" s="26">
        <f t="shared" si="153"/>
        <v>199</v>
      </c>
      <c r="M1938" s="26" t="s">
        <v>0</v>
      </c>
      <c r="N1938" s="26">
        <f t="shared" si="154"/>
        <v>4</v>
      </c>
    </row>
    <row r="1939" spans="1:14" ht="31.5" customHeight="1" x14ac:dyDescent="0.45">
      <c r="A1939" s="6" t="str">
        <f t="shared" si="150"/>
        <v>199-5</v>
      </c>
      <c r="B1939" s="6" t="str">
        <f t="shared" si="151"/>
        <v>199-5</v>
      </c>
      <c r="C1939" s="21">
        <f>原本!A1938</f>
        <v>199</v>
      </c>
      <c r="D1939" s="22" t="s">
        <v>9</v>
      </c>
      <c r="E1939" s="23">
        <f>原本!B1938</f>
        <v>5</v>
      </c>
      <c r="F1939" s="21">
        <f>原本!C1938</f>
        <v>0</v>
      </c>
      <c r="G1939" s="21" t="str">
        <f t="shared" si="152"/>
        <v>199-5</v>
      </c>
      <c r="H1939" s="44"/>
      <c r="I1939" s="24" t="str">
        <f>原本!D1938</f>
        <v>CHANEL</v>
      </c>
      <c r="J1939" s="25" t="str">
        <f>原本!E1938</f>
        <v>バッグ</v>
      </c>
      <c r="K1939" s="25" t="str">
        <f>原本!G1938</f>
        <v>てんとう虫　ショルダーバッグ/付属品:シール</v>
      </c>
      <c r="L1939" s="26">
        <f t="shared" si="153"/>
        <v>199</v>
      </c>
      <c r="M1939" s="26" t="s">
        <v>0</v>
      </c>
      <c r="N1939" s="26">
        <f t="shared" si="154"/>
        <v>5</v>
      </c>
    </row>
    <row r="1940" spans="1:14" ht="31.5" customHeight="1" x14ac:dyDescent="0.45">
      <c r="A1940" s="6" t="str">
        <f t="shared" si="150"/>
        <v>200-1</v>
      </c>
      <c r="B1940" s="6" t="str">
        <f t="shared" si="151"/>
        <v>200-1</v>
      </c>
      <c r="C1940" s="21">
        <f>原本!A1939</f>
        <v>200</v>
      </c>
      <c r="D1940" s="22" t="s">
        <v>9</v>
      </c>
      <c r="E1940" s="23">
        <f>原本!B1939</f>
        <v>1</v>
      </c>
      <c r="F1940" s="21">
        <f>原本!C1939</f>
        <v>0</v>
      </c>
      <c r="G1940" s="21" t="str">
        <f t="shared" si="152"/>
        <v>200-1</v>
      </c>
      <c r="H1940" s="44"/>
      <c r="I1940" s="24" t="str">
        <f>原本!D1939</f>
        <v>LOUIS VUITTON</v>
      </c>
      <c r="J1940" s="25" t="str">
        <f>原本!E1939</f>
        <v>バッグ</v>
      </c>
      <c r="K1940" s="25" t="str">
        <f>原本!G1939</f>
        <v>アルマBB　M91606/ヴェルニ/AA2153/付属品:保存袋,ストラップ</v>
      </c>
      <c r="L1940" s="26">
        <f t="shared" si="153"/>
        <v>200</v>
      </c>
      <c r="M1940" s="26" t="s">
        <v>0</v>
      </c>
      <c r="N1940" s="26">
        <f t="shared" si="154"/>
        <v>1</v>
      </c>
    </row>
    <row r="1941" spans="1:14" ht="31.5" customHeight="1" x14ac:dyDescent="0.45">
      <c r="A1941" s="6" t="str">
        <f t="shared" si="150"/>
        <v>200-2</v>
      </c>
      <c r="B1941" s="6" t="str">
        <f t="shared" si="151"/>
        <v>200-2</v>
      </c>
      <c r="C1941" s="21">
        <f>原本!A1940</f>
        <v>200</v>
      </c>
      <c r="D1941" s="22" t="s">
        <v>9</v>
      </c>
      <c r="E1941" s="23">
        <f>原本!B1940</f>
        <v>2</v>
      </c>
      <c r="F1941" s="21">
        <f>原本!C1940</f>
        <v>0</v>
      </c>
      <c r="G1941" s="21" t="str">
        <f t="shared" si="152"/>
        <v>200-2</v>
      </c>
      <c r="H1941" s="44"/>
      <c r="I1941" s="24" t="str">
        <f>原本!D1940</f>
        <v>LOUIS VUITTON</v>
      </c>
      <c r="J1941" s="25" t="str">
        <f>原本!E1940</f>
        <v>バッグ</v>
      </c>
      <c r="K1941" s="25" t="str">
        <f>原本!G1940</f>
        <v>ビバリー　M51121/モノグラム/SL0928</v>
      </c>
      <c r="L1941" s="26">
        <f t="shared" si="153"/>
        <v>200</v>
      </c>
      <c r="M1941" s="26" t="s">
        <v>0</v>
      </c>
      <c r="N1941" s="26">
        <f t="shared" si="154"/>
        <v>2</v>
      </c>
    </row>
    <row r="1942" spans="1:14" ht="31.5" customHeight="1" x14ac:dyDescent="0.45">
      <c r="A1942" s="6" t="str">
        <f t="shared" si="150"/>
        <v>200-3</v>
      </c>
      <c r="B1942" s="6" t="str">
        <f t="shared" si="151"/>
        <v>200-3</v>
      </c>
      <c r="C1942" s="21">
        <f>原本!A1941</f>
        <v>200</v>
      </c>
      <c r="D1942" s="22" t="s">
        <v>9</v>
      </c>
      <c r="E1942" s="23">
        <f>原本!B1941</f>
        <v>3</v>
      </c>
      <c r="F1942" s="21">
        <f>原本!C1941</f>
        <v>0</v>
      </c>
      <c r="G1942" s="21" t="str">
        <f t="shared" si="152"/>
        <v>200-3</v>
      </c>
      <c r="H1942" s="44"/>
      <c r="I1942" s="24" t="str">
        <f>原本!D1941</f>
        <v>LOUIS VUITTON</v>
      </c>
      <c r="J1942" s="25" t="str">
        <f>原本!E1941</f>
        <v>バッグ</v>
      </c>
      <c r="K1942" s="25" t="str">
        <f>原本!G1941</f>
        <v>ミュルティプリシテ　M51162/モノグラム/MB0065</v>
      </c>
      <c r="L1942" s="26">
        <f t="shared" si="153"/>
        <v>200</v>
      </c>
      <c r="M1942" s="26" t="s">
        <v>0</v>
      </c>
      <c r="N1942" s="26">
        <f t="shared" si="154"/>
        <v>3</v>
      </c>
    </row>
    <row r="1943" spans="1:14" ht="31.5" customHeight="1" x14ac:dyDescent="0.45">
      <c r="A1943" s="6" t="str">
        <f t="shared" si="150"/>
        <v>200-4</v>
      </c>
      <c r="B1943" s="6" t="str">
        <f t="shared" si="151"/>
        <v>200-4</v>
      </c>
      <c r="C1943" s="21">
        <f>原本!A1942</f>
        <v>200</v>
      </c>
      <c r="D1943" s="22" t="s">
        <v>9</v>
      </c>
      <c r="E1943" s="23">
        <f>原本!B1942</f>
        <v>4</v>
      </c>
      <c r="F1943" s="21">
        <f>原本!C1942</f>
        <v>0</v>
      </c>
      <c r="G1943" s="21" t="str">
        <f t="shared" si="152"/>
        <v>200-4</v>
      </c>
      <c r="H1943" s="44"/>
      <c r="I1943" s="24" t="str">
        <f>原本!D1942</f>
        <v>LOUIS VUITTON</v>
      </c>
      <c r="J1943" s="25" t="str">
        <f>原本!E1942</f>
        <v>バッグ</v>
      </c>
      <c r="K1943" s="25" t="str">
        <f>原本!G1942</f>
        <v>スピーディ25　M41528/モノグラム/SP0964</v>
      </c>
      <c r="L1943" s="26">
        <f t="shared" si="153"/>
        <v>200</v>
      </c>
      <c r="M1943" s="26" t="s">
        <v>0</v>
      </c>
      <c r="N1943" s="26">
        <f t="shared" si="154"/>
        <v>4</v>
      </c>
    </row>
    <row r="1944" spans="1:14" ht="31.5" customHeight="1" x14ac:dyDescent="0.45">
      <c r="A1944" s="6" t="str">
        <f t="shared" si="150"/>
        <v>200-5</v>
      </c>
      <c r="B1944" s="6" t="str">
        <f t="shared" si="151"/>
        <v>200-5</v>
      </c>
      <c r="C1944" s="21">
        <f>原本!A1943</f>
        <v>200</v>
      </c>
      <c r="D1944" s="22" t="s">
        <v>9</v>
      </c>
      <c r="E1944" s="23">
        <f>原本!B1943</f>
        <v>5</v>
      </c>
      <c r="F1944" s="21">
        <f>原本!C1943</f>
        <v>0</v>
      </c>
      <c r="G1944" s="21" t="str">
        <f t="shared" si="152"/>
        <v>200-5</v>
      </c>
      <c r="H1944" s="44"/>
      <c r="I1944" s="24" t="str">
        <f>原本!D1943</f>
        <v>LOUIS VUITTON</v>
      </c>
      <c r="J1944" s="25" t="str">
        <f>原本!E1943</f>
        <v>バッグ</v>
      </c>
      <c r="K1944" s="25" t="str">
        <f>原本!G1943</f>
        <v>スピーディ30　M41526/モノグラム/SP0995</v>
      </c>
      <c r="L1944" s="26">
        <f t="shared" si="153"/>
        <v>200</v>
      </c>
      <c r="M1944" s="26" t="s">
        <v>0</v>
      </c>
      <c r="N1944" s="26">
        <f t="shared" si="154"/>
        <v>5</v>
      </c>
    </row>
    <row r="1945" spans="1:14" ht="31.5" customHeight="1" x14ac:dyDescent="0.45">
      <c r="A1945" s="6" t="str">
        <f t="shared" si="150"/>
        <v>200-6</v>
      </c>
      <c r="B1945" s="6" t="str">
        <f t="shared" si="151"/>
        <v>200-6</v>
      </c>
      <c r="C1945" s="21">
        <f>原本!A1944</f>
        <v>200</v>
      </c>
      <c r="D1945" s="22" t="s">
        <v>9</v>
      </c>
      <c r="E1945" s="23">
        <f>原本!B1944</f>
        <v>6</v>
      </c>
      <c r="F1945" s="21">
        <f>原本!C1944</f>
        <v>0</v>
      </c>
      <c r="G1945" s="21" t="str">
        <f t="shared" si="152"/>
        <v>200-6</v>
      </c>
      <c r="H1945" s="44"/>
      <c r="I1945" s="24" t="str">
        <f>原本!D1944</f>
        <v>LOUIS VUITTON</v>
      </c>
      <c r="J1945" s="25" t="str">
        <f>原本!E1944</f>
        <v>バッグ</v>
      </c>
      <c r="K1945" s="25" t="str">
        <f>原本!G1944</f>
        <v>スピーディ40　M41522/モノグラム/SP0919</v>
      </c>
      <c r="L1945" s="26">
        <f t="shared" si="153"/>
        <v>200</v>
      </c>
      <c r="M1945" s="26" t="s">
        <v>0</v>
      </c>
      <c r="N1945" s="26">
        <f t="shared" si="154"/>
        <v>6</v>
      </c>
    </row>
    <row r="1946" spans="1:14" ht="31.5" customHeight="1" x14ac:dyDescent="0.45">
      <c r="A1946" s="6" t="str">
        <f t="shared" si="150"/>
        <v>200-7</v>
      </c>
      <c r="B1946" s="6" t="str">
        <f t="shared" si="151"/>
        <v>200-7</v>
      </c>
      <c r="C1946" s="21">
        <f>原本!A1945</f>
        <v>200</v>
      </c>
      <c r="D1946" s="22" t="s">
        <v>9</v>
      </c>
      <c r="E1946" s="23">
        <f>原本!B1945</f>
        <v>7</v>
      </c>
      <c r="F1946" s="21">
        <f>原本!C1945</f>
        <v>0</v>
      </c>
      <c r="G1946" s="21" t="str">
        <f t="shared" si="152"/>
        <v>200-7</v>
      </c>
      <c r="H1946" s="44"/>
      <c r="I1946" s="24" t="str">
        <f>原本!D1945</f>
        <v>LOUIS VUITTON</v>
      </c>
      <c r="J1946" s="25" t="str">
        <f>原本!E1945</f>
        <v>バッグ</v>
      </c>
      <c r="K1946" s="25" t="str">
        <f>原本!G1945</f>
        <v>スピーディ40　M41522/モノグラム/SP1923</v>
      </c>
      <c r="L1946" s="26">
        <f t="shared" si="153"/>
        <v>200</v>
      </c>
      <c r="M1946" s="26" t="s">
        <v>0</v>
      </c>
      <c r="N1946" s="26">
        <f t="shared" si="154"/>
        <v>7</v>
      </c>
    </row>
    <row r="1947" spans="1:14" ht="31.5" customHeight="1" x14ac:dyDescent="0.45">
      <c r="A1947" s="6" t="str">
        <f t="shared" si="150"/>
        <v>200-8</v>
      </c>
      <c r="B1947" s="6" t="str">
        <f t="shared" si="151"/>
        <v>200-8</v>
      </c>
      <c r="C1947" s="21">
        <f>原本!A1946</f>
        <v>200</v>
      </c>
      <c r="D1947" s="22" t="s">
        <v>9</v>
      </c>
      <c r="E1947" s="23">
        <f>原本!B1946</f>
        <v>8</v>
      </c>
      <c r="F1947" s="21">
        <f>原本!C1946</f>
        <v>0</v>
      </c>
      <c r="G1947" s="21" t="str">
        <f t="shared" si="152"/>
        <v>200-8</v>
      </c>
      <c r="H1947" s="44"/>
      <c r="I1947" s="24" t="str">
        <f>原本!D1946</f>
        <v>LOUIS VUITTON</v>
      </c>
      <c r="J1947" s="25" t="str">
        <f>原本!E1946</f>
        <v>バッグ</v>
      </c>
      <c r="K1947" s="25" t="str">
        <f>原本!G1946</f>
        <v>カルトシエールMM　M51253/モノグラム/SL0920</v>
      </c>
      <c r="L1947" s="26">
        <f t="shared" si="153"/>
        <v>200</v>
      </c>
      <c r="M1947" s="26" t="s">
        <v>0</v>
      </c>
      <c r="N1947" s="26">
        <f t="shared" si="154"/>
        <v>8</v>
      </c>
    </row>
    <row r="1948" spans="1:14" ht="31.5" customHeight="1" x14ac:dyDescent="0.45">
      <c r="A1948" s="6" t="str">
        <f t="shared" si="150"/>
        <v>200-9</v>
      </c>
      <c r="B1948" s="6" t="str">
        <f t="shared" si="151"/>
        <v>200-9</v>
      </c>
      <c r="C1948" s="21">
        <f>原本!A1947</f>
        <v>200</v>
      </c>
      <c r="D1948" s="22" t="s">
        <v>9</v>
      </c>
      <c r="E1948" s="23">
        <f>原本!B1947</f>
        <v>9</v>
      </c>
      <c r="F1948" s="21">
        <f>原本!C1947</f>
        <v>0</v>
      </c>
      <c r="G1948" s="21" t="str">
        <f t="shared" si="152"/>
        <v>200-9</v>
      </c>
      <c r="H1948" s="44"/>
      <c r="I1948" s="24" t="str">
        <f>原本!D1947</f>
        <v>LOUIS VUITTON</v>
      </c>
      <c r="J1948" s="25" t="str">
        <f>原本!E1947</f>
        <v>バッグ</v>
      </c>
      <c r="K1948" s="25" t="str">
        <f>原本!G1947</f>
        <v>メニルモンタンPM　M40474/モノグラム/MI2181</v>
      </c>
      <c r="L1948" s="26">
        <f t="shared" si="153"/>
        <v>200</v>
      </c>
      <c r="M1948" s="26" t="s">
        <v>0</v>
      </c>
      <c r="N1948" s="26">
        <f t="shared" si="154"/>
        <v>9</v>
      </c>
    </row>
    <row r="1949" spans="1:14" ht="31.5" customHeight="1" x14ac:dyDescent="0.45">
      <c r="A1949" s="6" t="str">
        <f t="shared" si="150"/>
        <v>200-10</v>
      </c>
      <c r="B1949" s="6" t="str">
        <f t="shared" si="151"/>
        <v>200-10</v>
      </c>
      <c r="C1949" s="21">
        <f>原本!A1948</f>
        <v>200</v>
      </c>
      <c r="D1949" s="22" t="s">
        <v>9</v>
      </c>
      <c r="E1949" s="23">
        <f>原本!B1948</f>
        <v>10</v>
      </c>
      <c r="F1949" s="21">
        <f>原本!C1948</f>
        <v>0</v>
      </c>
      <c r="G1949" s="21" t="str">
        <f t="shared" si="152"/>
        <v>200-10</v>
      </c>
      <c r="H1949" s="44"/>
      <c r="I1949" s="24" t="str">
        <f>原本!D1948</f>
        <v>LOUIS VUITTON</v>
      </c>
      <c r="J1949" s="25" t="str">
        <f>原本!E1948</f>
        <v>バッグ</v>
      </c>
      <c r="K1949" s="25" t="str">
        <f>原本!G1948</f>
        <v>ポンヌフPM　M59072/エピ/FL0161</v>
      </c>
      <c r="L1949" s="26">
        <f t="shared" si="153"/>
        <v>200</v>
      </c>
      <c r="M1949" s="26" t="s">
        <v>0</v>
      </c>
      <c r="N1949" s="26">
        <f t="shared" si="154"/>
        <v>10</v>
      </c>
    </row>
    <row r="1950" spans="1:14" ht="31.5" customHeight="1" x14ac:dyDescent="0.45">
      <c r="A1950" s="6" t="str">
        <f t="shared" si="150"/>
        <v>201-1</v>
      </c>
      <c r="B1950" s="6" t="str">
        <f t="shared" si="151"/>
        <v>201-1</v>
      </c>
      <c r="C1950" s="21">
        <f>原本!A1949</f>
        <v>201</v>
      </c>
      <c r="D1950" s="22" t="s">
        <v>9</v>
      </c>
      <c r="E1950" s="23">
        <f>原本!B1949</f>
        <v>1</v>
      </c>
      <c r="F1950" s="21">
        <f>原本!C1949</f>
        <v>0</v>
      </c>
      <c r="G1950" s="21" t="str">
        <f t="shared" si="152"/>
        <v>201-1</v>
      </c>
      <c r="H1950" s="44"/>
      <c r="I1950" s="24" t="str">
        <f>原本!D1949</f>
        <v>Christian Dior</v>
      </c>
      <c r="J1950" s="25" t="str">
        <f>原本!E1949</f>
        <v>バッグ</v>
      </c>
      <c r="K1950" s="25" t="str">
        <f>原本!G1949</f>
        <v>2way　トップハンドルバック/付属品:ストラップ</v>
      </c>
      <c r="L1950" s="26">
        <f t="shared" si="153"/>
        <v>201</v>
      </c>
      <c r="M1950" s="26" t="s">
        <v>0</v>
      </c>
      <c r="N1950" s="26">
        <f t="shared" si="154"/>
        <v>1</v>
      </c>
    </row>
    <row r="1951" spans="1:14" ht="31.5" customHeight="1" x14ac:dyDescent="0.45">
      <c r="A1951" s="6" t="str">
        <f t="shared" si="150"/>
        <v>201-2</v>
      </c>
      <c r="B1951" s="6" t="str">
        <f t="shared" si="151"/>
        <v>201-2</v>
      </c>
      <c r="C1951" s="21">
        <f>原本!A1950</f>
        <v>201</v>
      </c>
      <c r="D1951" s="22" t="s">
        <v>9</v>
      </c>
      <c r="E1951" s="23">
        <f>原本!B1950</f>
        <v>2</v>
      </c>
      <c r="F1951" s="21">
        <f>原本!C1950</f>
        <v>0</v>
      </c>
      <c r="G1951" s="21" t="str">
        <f t="shared" si="152"/>
        <v>201-2</v>
      </c>
      <c r="H1951" s="44"/>
      <c r="I1951" s="24" t="str">
        <f>原本!D1950</f>
        <v>Christian Dior</v>
      </c>
      <c r="J1951" s="25" t="str">
        <f>原本!E1950</f>
        <v>バッグ</v>
      </c>
      <c r="K1951" s="25" t="str">
        <f>原本!G1950</f>
        <v>2way　トップハンドルバック/付属品:ストラップ</v>
      </c>
      <c r="L1951" s="26">
        <f t="shared" si="153"/>
        <v>201</v>
      </c>
      <c r="M1951" s="26" t="s">
        <v>0</v>
      </c>
      <c r="N1951" s="26">
        <f t="shared" si="154"/>
        <v>2</v>
      </c>
    </row>
    <row r="1952" spans="1:14" ht="31.5" customHeight="1" x14ac:dyDescent="0.45">
      <c r="A1952" s="6" t="str">
        <f t="shared" si="150"/>
        <v>201-3</v>
      </c>
      <c r="B1952" s="6" t="str">
        <f t="shared" si="151"/>
        <v>201-3</v>
      </c>
      <c r="C1952" s="21">
        <f>原本!A1951</f>
        <v>201</v>
      </c>
      <c r="D1952" s="22" t="s">
        <v>9</v>
      </c>
      <c r="E1952" s="23">
        <f>原本!B1951</f>
        <v>3</v>
      </c>
      <c r="F1952" s="21">
        <f>原本!C1951</f>
        <v>0</v>
      </c>
      <c r="G1952" s="21" t="str">
        <f t="shared" si="152"/>
        <v>201-3</v>
      </c>
      <c r="H1952" s="44"/>
      <c r="I1952" s="24" t="str">
        <f>原本!D1951</f>
        <v>Christian Dior</v>
      </c>
      <c r="J1952" s="25" t="str">
        <f>原本!E1951</f>
        <v>バッグ</v>
      </c>
      <c r="K1952" s="25" t="str">
        <f>原本!G1951</f>
        <v>CD金具　ボストンバック</v>
      </c>
      <c r="L1952" s="26">
        <f t="shared" si="153"/>
        <v>201</v>
      </c>
      <c r="M1952" s="26" t="s">
        <v>0</v>
      </c>
      <c r="N1952" s="26">
        <f t="shared" si="154"/>
        <v>3</v>
      </c>
    </row>
    <row r="1953" spans="1:14" ht="31.5" customHeight="1" x14ac:dyDescent="0.45">
      <c r="A1953" s="6" t="str">
        <f t="shared" si="150"/>
        <v>201-4</v>
      </c>
      <c r="B1953" s="6" t="str">
        <f t="shared" si="151"/>
        <v>201-4</v>
      </c>
      <c r="C1953" s="21">
        <f>原本!A1952</f>
        <v>201</v>
      </c>
      <c r="D1953" s="22" t="s">
        <v>9</v>
      </c>
      <c r="E1953" s="23">
        <f>原本!B1952</f>
        <v>4</v>
      </c>
      <c r="F1953" s="21">
        <f>原本!C1952</f>
        <v>0</v>
      </c>
      <c r="G1953" s="21" t="str">
        <f t="shared" si="152"/>
        <v>201-4</v>
      </c>
      <c r="H1953" s="44"/>
      <c r="I1953" s="24" t="str">
        <f>原本!D1952</f>
        <v>Christian Dior</v>
      </c>
      <c r="J1953" s="25" t="str">
        <f>原本!E1952</f>
        <v>バッグ</v>
      </c>
      <c r="K1953" s="25" t="str">
        <f>原本!G1952</f>
        <v>ハニカム　バケットショルダー/付属品:付属ポーチ</v>
      </c>
      <c r="L1953" s="26">
        <f t="shared" si="153"/>
        <v>201</v>
      </c>
      <c r="M1953" s="26" t="s">
        <v>0</v>
      </c>
      <c r="N1953" s="26">
        <f t="shared" si="154"/>
        <v>4</v>
      </c>
    </row>
    <row r="1954" spans="1:14" ht="31.5" customHeight="1" x14ac:dyDescent="0.45">
      <c r="A1954" s="6" t="str">
        <f t="shared" si="150"/>
        <v>201-5</v>
      </c>
      <c r="B1954" s="6" t="str">
        <f t="shared" si="151"/>
        <v>201-5</v>
      </c>
      <c r="C1954" s="21">
        <f>原本!A1953</f>
        <v>201</v>
      </c>
      <c r="D1954" s="22" t="s">
        <v>9</v>
      </c>
      <c r="E1954" s="23">
        <f>原本!B1953</f>
        <v>5</v>
      </c>
      <c r="F1954" s="21">
        <f>原本!C1953</f>
        <v>0</v>
      </c>
      <c r="G1954" s="21" t="str">
        <f t="shared" si="152"/>
        <v>201-5</v>
      </c>
      <c r="H1954" s="44"/>
      <c r="I1954" s="24" t="str">
        <f>原本!D1953</f>
        <v>Christian Dior</v>
      </c>
      <c r="J1954" s="25" t="str">
        <f>原本!E1953</f>
        <v>バッグ</v>
      </c>
      <c r="K1954" s="25" t="str">
        <f>原本!G1953</f>
        <v>ハニカムボストン</v>
      </c>
      <c r="L1954" s="26">
        <f t="shared" si="153"/>
        <v>201</v>
      </c>
      <c r="M1954" s="26" t="s">
        <v>0</v>
      </c>
      <c r="N1954" s="26">
        <f t="shared" si="154"/>
        <v>5</v>
      </c>
    </row>
    <row r="1955" spans="1:14" ht="31.5" customHeight="1" x14ac:dyDescent="0.45">
      <c r="A1955" s="6" t="str">
        <f t="shared" si="150"/>
        <v>201-6</v>
      </c>
      <c r="B1955" s="6" t="str">
        <f t="shared" si="151"/>
        <v>201-6</v>
      </c>
      <c r="C1955" s="21">
        <f>原本!A1954</f>
        <v>201</v>
      </c>
      <c r="D1955" s="22" t="s">
        <v>9</v>
      </c>
      <c r="E1955" s="23">
        <f>原本!B1954</f>
        <v>6</v>
      </c>
      <c r="F1955" s="21">
        <f>原本!C1954</f>
        <v>0</v>
      </c>
      <c r="G1955" s="21" t="str">
        <f t="shared" si="152"/>
        <v>201-6</v>
      </c>
      <c r="H1955" s="44"/>
      <c r="I1955" s="24" t="str">
        <f>原本!D1954</f>
        <v>Christian Dior</v>
      </c>
      <c r="J1955" s="25" t="str">
        <f>原本!E1954</f>
        <v>バッグ</v>
      </c>
      <c r="K1955" s="25" t="str">
        <f>原本!G1954</f>
        <v>2way　ハニカムボストン/付属品:ST　鍵　カデナ　ネームタグ</v>
      </c>
      <c r="L1955" s="26">
        <f t="shared" si="153"/>
        <v>201</v>
      </c>
      <c r="M1955" s="26" t="s">
        <v>0</v>
      </c>
      <c r="N1955" s="26">
        <f t="shared" si="154"/>
        <v>6</v>
      </c>
    </row>
    <row r="1956" spans="1:14" ht="31.5" customHeight="1" x14ac:dyDescent="0.45">
      <c r="A1956" s="6" t="str">
        <f t="shared" si="150"/>
        <v>201-7</v>
      </c>
      <c r="B1956" s="6" t="str">
        <f t="shared" si="151"/>
        <v>201-7</v>
      </c>
      <c r="C1956" s="21">
        <f>原本!A1955</f>
        <v>201</v>
      </c>
      <c r="D1956" s="22" t="s">
        <v>9</v>
      </c>
      <c r="E1956" s="23">
        <f>原本!B1955</f>
        <v>7</v>
      </c>
      <c r="F1956" s="21">
        <f>原本!C1955</f>
        <v>0</v>
      </c>
      <c r="G1956" s="21" t="str">
        <f t="shared" si="152"/>
        <v>201-7</v>
      </c>
      <c r="H1956" s="44"/>
      <c r="I1956" s="24" t="str">
        <f>原本!D1955</f>
        <v>Christian Dior</v>
      </c>
      <c r="J1956" s="25" t="str">
        <f>原本!E1955</f>
        <v>バッグ</v>
      </c>
      <c r="K1956" s="25" t="str">
        <f>原本!G1955</f>
        <v>ハニカムボストン/付属品:ネームタグ</v>
      </c>
      <c r="L1956" s="26">
        <f t="shared" si="153"/>
        <v>201</v>
      </c>
      <c r="M1956" s="26" t="s">
        <v>0</v>
      </c>
      <c r="N1956" s="26">
        <f t="shared" si="154"/>
        <v>7</v>
      </c>
    </row>
    <row r="1957" spans="1:14" ht="31.5" customHeight="1" x14ac:dyDescent="0.45">
      <c r="A1957" s="6" t="str">
        <f t="shared" si="150"/>
        <v>201-8</v>
      </c>
      <c r="B1957" s="6" t="str">
        <f t="shared" si="151"/>
        <v>201-8</v>
      </c>
      <c r="C1957" s="21">
        <f>原本!A1956</f>
        <v>201</v>
      </c>
      <c r="D1957" s="22" t="s">
        <v>9</v>
      </c>
      <c r="E1957" s="23">
        <f>原本!B1956</f>
        <v>8</v>
      </c>
      <c r="F1957" s="21">
        <f>原本!C1956</f>
        <v>0</v>
      </c>
      <c r="G1957" s="21" t="str">
        <f t="shared" si="152"/>
        <v>201-8</v>
      </c>
      <c r="H1957" s="44"/>
      <c r="I1957" s="24" t="str">
        <f>原本!D1956</f>
        <v>Christian Dior</v>
      </c>
      <c r="J1957" s="25" t="str">
        <f>原本!E1956</f>
        <v>バッグ</v>
      </c>
      <c r="K1957" s="25" t="str">
        <f>原本!G1956</f>
        <v>ハニカムボストン</v>
      </c>
      <c r="L1957" s="26">
        <f t="shared" si="153"/>
        <v>201</v>
      </c>
      <c r="M1957" s="26" t="s">
        <v>0</v>
      </c>
      <c r="N1957" s="26">
        <f t="shared" si="154"/>
        <v>8</v>
      </c>
    </row>
    <row r="1958" spans="1:14" ht="31.5" customHeight="1" x14ac:dyDescent="0.45">
      <c r="A1958" s="6" t="str">
        <f t="shared" si="150"/>
        <v>201-9</v>
      </c>
      <c r="B1958" s="6" t="str">
        <f t="shared" si="151"/>
        <v>201-9</v>
      </c>
      <c r="C1958" s="21">
        <f>原本!A1957</f>
        <v>201</v>
      </c>
      <c r="D1958" s="22" t="s">
        <v>9</v>
      </c>
      <c r="E1958" s="23">
        <f>原本!B1957</f>
        <v>9</v>
      </c>
      <c r="F1958" s="21">
        <f>原本!C1957</f>
        <v>0</v>
      </c>
      <c r="G1958" s="21" t="str">
        <f t="shared" si="152"/>
        <v>201-9</v>
      </c>
      <c r="H1958" s="44"/>
      <c r="I1958" s="24" t="str">
        <f>原本!D1957</f>
        <v>Christian Dior</v>
      </c>
      <c r="J1958" s="25" t="str">
        <f>原本!E1957</f>
        <v>バッグ</v>
      </c>
      <c r="K1958" s="25" t="str">
        <f>原本!G1957</f>
        <v>ハニカムショルダー</v>
      </c>
      <c r="L1958" s="26">
        <f t="shared" si="153"/>
        <v>201</v>
      </c>
      <c r="M1958" s="26" t="s">
        <v>0</v>
      </c>
      <c r="N1958" s="26">
        <f t="shared" si="154"/>
        <v>9</v>
      </c>
    </row>
    <row r="1959" spans="1:14" ht="31.5" customHeight="1" x14ac:dyDescent="0.45">
      <c r="A1959" s="6" t="str">
        <f t="shared" si="150"/>
        <v>201-10</v>
      </c>
      <c r="B1959" s="6" t="str">
        <f t="shared" si="151"/>
        <v>201-10</v>
      </c>
      <c r="C1959" s="21">
        <f>原本!A1958</f>
        <v>201</v>
      </c>
      <c r="D1959" s="22" t="s">
        <v>9</v>
      </c>
      <c r="E1959" s="23">
        <f>原本!B1958</f>
        <v>10</v>
      </c>
      <c r="F1959" s="21">
        <f>原本!C1958</f>
        <v>0</v>
      </c>
      <c r="G1959" s="21" t="str">
        <f t="shared" si="152"/>
        <v>201-10</v>
      </c>
      <c r="H1959" s="44"/>
      <c r="I1959" s="24" t="str">
        <f>原本!D1958</f>
        <v>Christian Dior</v>
      </c>
      <c r="J1959" s="25" t="str">
        <f>原本!E1958</f>
        <v>バッグ</v>
      </c>
      <c r="K1959" s="25" t="str">
        <f>原本!G1958</f>
        <v>ハニカムショルダー</v>
      </c>
      <c r="L1959" s="26">
        <f t="shared" si="153"/>
        <v>201</v>
      </c>
      <c r="M1959" s="26" t="s">
        <v>0</v>
      </c>
      <c r="N1959" s="26">
        <f t="shared" si="154"/>
        <v>10</v>
      </c>
    </row>
    <row r="1960" spans="1:14" ht="31.5" customHeight="1" x14ac:dyDescent="0.45">
      <c r="A1960" s="6" t="str">
        <f t="shared" si="150"/>
        <v>202-1</v>
      </c>
      <c r="B1960" s="6" t="str">
        <f t="shared" si="151"/>
        <v>202-1</v>
      </c>
      <c r="C1960" s="21">
        <f>原本!A1959</f>
        <v>202</v>
      </c>
      <c r="D1960" s="22" t="s">
        <v>9</v>
      </c>
      <c r="E1960" s="23">
        <f>原本!B1959</f>
        <v>1</v>
      </c>
      <c r="F1960" s="21">
        <f>原本!C1959</f>
        <v>0</v>
      </c>
      <c r="G1960" s="21" t="str">
        <f t="shared" si="152"/>
        <v>202-1</v>
      </c>
      <c r="H1960" s="44"/>
      <c r="I1960" s="24" t="str">
        <f>原本!D1959</f>
        <v>LOUIS VUITTON</v>
      </c>
      <c r="J1960" s="25" t="str">
        <f>原本!E1959</f>
        <v>バッグ</v>
      </c>
      <c r="K1960" s="25" t="str">
        <f>原本!G1959</f>
        <v>トリヨン
サックプラクロス/M59960 RFID /付属品:ストラップ,ネームタグ</v>
      </c>
      <c r="L1960" s="26">
        <f t="shared" si="153"/>
        <v>202</v>
      </c>
      <c r="M1960" s="26" t="s">
        <v>0</v>
      </c>
      <c r="N1960" s="26">
        <f t="shared" si="154"/>
        <v>1</v>
      </c>
    </row>
    <row r="1961" spans="1:14" ht="31.5" customHeight="1" x14ac:dyDescent="0.45">
      <c r="A1961" s="6" t="str">
        <f t="shared" si="150"/>
        <v>202-2</v>
      </c>
      <c r="B1961" s="6" t="str">
        <f t="shared" si="151"/>
        <v>202-2</v>
      </c>
      <c r="C1961" s="21">
        <f>原本!A1960</f>
        <v>202</v>
      </c>
      <c r="D1961" s="22" t="s">
        <v>9</v>
      </c>
      <c r="E1961" s="23">
        <f>原本!B1960</f>
        <v>2</v>
      </c>
      <c r="F1961" s="21">
        <f>原本!C1960</f>
        <v>0</v>
      </c>
      <c r="G1961" s="21" t="str">
        <f t="shared" si="152"/>
        <v>202-2</v>
      </c>
      <c r="H1961" s="44"/>
      <c r="I1961" s="24" t="str">
        <f>原本!D1960</f>
        <v>LOUIS VUITTON</v>
      </c>
      <c r="J1961" s="25" t="str">
        <f>原本!E1960</f>
        <v>バッグ</v>
      </c>
      <c r="K1961" s="25" t="str">
        <f>原本!G1960</f>
        <v xml:space="preserve">【別展】リバース
オンザゴーMM/M45321 TR3260 </v>
      </c>
      <c r="L1961" s="26">
        <f t="shared" si="153"/>
        <v>202</v>
      </c>
      <c r="M1961" s="26" t="s">
        <v>0</v>
      </c>
      <c r="N1961" s="26">
        <f t="shared" si="154"/>
        <v>2</v>
      </c>
    </row>
    <row r="1962" spans="1:14" ht="31.5" customHeight="1" x14ac:dyDescent="0.45">
      <c r="A1962" s="6" t="str">
        <f t="shared" si="150"/>
        <v>202-3</v>
      </c>
      <c r="B1962" s="6" t="str">
        <f t="shared" si="151"/>
        <v>202-3</v>
      </c>
      <c r="C1962" s="21">
        <f>原本!A1961</f>
        <v>202</v>
      </c>
      <c r="D1962" s="22" t="s">
        <v>9</v>
      </c>
      <c r="E1962" s="23">
        <f>原本!B1961</f>
        <v>3</v>
      </c>
      <c r="F1962" s="21">
        <f>原本!C1961</f>
        <v>0</v>
      </c>
      <c r="G1962" s="21" t="str">
        <f t="shared" si="152"/>
        <v>202-3</v>
      </c>
      <c r="H1962" s="44"/>
      <c r="I1962" s="24" t="str">
        <f>原本!D1961</f>
        <v>LOUIS VUITTON</v>
      </c>
      <c r="J1962" s="25" t="str">
        <f>原本!E1961</f>
        <v>バッグ</v>
      </c>
      <c r="K1962" s="25" t="str">
        <f>原本!G1961</f>
        <v xml:space="preserve">ダミエジャイアントスプレー
トリオメッセンジャー/M20665 RFID </v>
      </c>
      <c r="L1962" s="26">
        <f t="shared" si="153"/>
        <v>202</v>
      </c>
      <c r="M1962" s="26" t="s">
        <v>0</v>
      </c>
      <c r="N1962" s="26">
        <f t="shared" si="154"/>
        <v>3</v>
      </c>
    </row>
    <row r="1963" spans="1:14" ht="31.5" customHeight="1" x14ac:dyDescent="0.45">
      <c r="A1963" s="6" t="str">
        <f t="shared" si="150"/>
        <v>202-4</v>
      </c>
      <c r="B1963" s="6" t="str">
        <f t="shared" si="151"/>
        <v>202-4</v>
      </c>
      <c r="C1963" s="21">
        <f>原本!A1962</f>
        <v>202</v>
      </c>
      <c r="D1963" s="22" t="s">
        <v>9</v>
      </c>
      <c r="E1963" s="23">
        <f>原本!B1962</f>
        <v>4</v>
      </c>
      <c r="F1963" s="21">
        <f>原本!C1962</f>
        <v>0</v>
      </c>
      <c r="G1963" s="21" t="str">
        <f t="shared" si="152"/>
        <v>202-4</v>
      </c>
      <c r="H1963" s="44"/>
      <c r="I1963" s="24" t="str">
        <f>原本!D1962</f>
        <v>LOUIS VUITTON</v>
      </c>
      <c r="J1963" s="25" t="str">
        <f>原本!E1962</f>
        <v>バッグ</v>
      </c>
      <c r="K1963" s="25" t="str">
        <f>原本!G1962</f>
        <v>モノグラム
テュイルリートート/M41454 FL5118 /付属品:ストラップ</v>
      </c>
      <c r="L1963" s="26">
        <f t="shared" si="153"/>
        <v>202</v>
      </c>
      <c r="M1963" s="26" t="s">
        <v>0</v>
      </c>
      <c r="N1963" s="26">
        <f t="shared" si="154"/>
        <v>4</v>
      </c>
    </row>
    <row r="1964" spans="1:14" ht="31.5" customHeight="1" x14ac:dyDescent="0.45">
      <c r="A1964" s="6" t="str">
        <f t="shared" si="150"/>
        <v>202-5</v>
      </c>
      <c r="B1964" s="6" t="str">
        <f t="shared" si="151"/>
        <v>202-5</v>
      </c>
      <c r="C1964" s="21">
        <f>原本!A1963</f>
        <v>202</v>
      </c>
      <c r="D1964" s="22" t="s">
        <v>9</v>
      </c>
      <c r="E1964" s="23">
        <f>原本!B1963</f>
        <v>5</v>
      </c>
      <c r="F1964" s="21">
        <f>原本!C1963</f>
        <v>0</v>
      </c>
      <c r="G1964" s="21" t="str">
        <f t="shared" si="152"/>
        <v>202-5</v>
      </c>
      <c r="H1964" s="44"/>
      <c r="I1964" s="24" t="str">
        <f>原本!D1963</f>
        <v>LOUIS VUITTON</v>
      </c>
      <c r="J1964" s="25" t="str">
        <f>原本!E1963</f>
        <v>バッグ</v>
      </c>
      <c r="K1964" s="25" t="str">
        <f>原本!G1963</f>
        <v>アンプラント
オンザゴーPM/M46569 RFID 白/付属品:ストラップ</v>
      </c>
      <c r="L1964" s="26">
        <f t="shared" si="153"/>
        <v>202</v>
      </c>
      <c r="M1964" s="26" t="s">
        <v>0</v>
      </c>
      <c r="N1964" s="26">
        <f t="shared" si="154"/>
        <v>5</v>
      </c>
    </row>
    <row r="1965" spans="1:14" ht="31.5" customHeight="1" x14ac:dyDescent="0.45">
      <c r="A1965" s="6" t="str">
        <f t="shared" si="150"/>
        <v>202-6</v>
      </c>
      <c r="B1965" s="6" t="str">
        <f t="shared" si="151"/>
        <v>202-6</v>
      </c>
      <c r="C1965" s="21">
        <f>原本!A1964</f>
        <v>202</v>
      </c>
      <c r="D1965" s="22" t="s">
        <v>9</v>
      </c>
      <c r="E1965" s="23">
        <f>原本!B1964</f>
        <v>6</v>
      </c>
      <c r="F1965" s="21">
        <f>原本!C1964</f>
        <v>0</v>
      </c>
      <c r="G1965" s="21" t="str">
        <f t="shared" si="152"/>
        <v>202-6</v>
      </c>
      <c r="H1965" s="44"/>
      <c r="I1965" s="24" t="str">
        <f>原本!D1964</f>
        <v>LOUIS VUITTON</v>
      </c>
      <c r="J1965" s="25" t="str">
        <f>原本!E1964</f>
        <v>バッグ</v>
      </c>
      <c r="K1965" s="25" t="str">
        <f>原本!G1964</f>
        <v>モノグラム
マリニャン/M44257 AR5107 /付属品:ストラップ</v>
      </c>
      <c r="L1965" s="26">
        <f t="shared" si="153"/>
        <v>202</v>
      </c>
      <c r="M1965" s="26" t="s">
        <v>0</v>
      </c>
      <c r="N1965" s="26">
        <f t="shared" si="154"/>
        <v>6</v>
      </c>
    </row>
    <row r="1966" spans="1:14" ht="31.5" customHeight="1" x14ac:dyDescent="0.45">
      <c r="A1966" s="6" t="str">
        <f t="shared" si="150"/>
        <v>202-7</v>
      </c>
      <c r="B1966" s="6" t="str">
        <f t="shared" si="151"/>
        <v>202-7</v>
      </c>
      <c r="C1966" s="21">
        <f>原本!A1965</f>
        <v>202</v>
      </c>
      <c r="D1966" s="22" t="s">
        <v>9</v>
      </c>
      <c r="E1966" s="23">
        <f>原本!B1965</f>
        <v>7</v>
      </c>
      <c r="F1966" s="21">
        <f>原本!C1965</f>
        <v>0</v>
      </c>
      <c r="G1966" s="21" t="str">
        <f t="shared" si="152"/>
        <v>202-7</v>
      </c>
      <c r="H1966" s="44"/>
      <c r="I1966" s="24" t="str">
        <f>原本!D1965</f>
        <v>LOUIS VUITTON</v>
      </c>
      <c r="J1966" s="25" t="str">
        <f>原本!E1965</f>
        <v>バッグ</v>
      </c>
      <c r="K1966" s="25" t="str">
        <f>原本!G1965</f>
        <v>モノグラム
ラスパイユPM/M40608 CA2122 /付属品:ポワニエ</v>
      </c>
      <c r="L1966" s="26">
        <f t="shared" si="153"/>
        <v>202</v>
      </c>
      <c r="M1966" s="26" t="s">
        <v>0</v>
      </c>
      <c r="N1966" s="26">
        <f t="shared" si="154"/>
        <v>7</v>
      </c>
    </row>
    <row r="1967" spans="1:14" ht="31.5" customHeight="1" x14ac:dyDescent="0.45">
      <c r="A1967" s="6" t="str">
        <f t="shared" si="150"/>
        <v>202-8</v>
      </c>
      <c r="B1967" s="6" t="str">
        <f t="shared" si="151"/>
        <v>202-8</v>
      </c>
      <c r="C1967" s="21">
        <f>原本!A1966</f>
        <v>202</v>
      </c>
      <c r="D1967" s="22" t="s">
        <v>9</v>
      </c>
      <c r="E1967" s="23">
        <f>原本!B1966</f>
        <v>8</v>
      </c>
      <c r="F1967" s="21">
        <f>原本!C1966</f>
        <v>0</v>
      </c>
      <c r="G1967" s="21" t="str">
        <f t="shared" si="152"/>
        <v>202-8</v>
      </c>
      <c r="H1967" s="44"/>
      <c r="I1967" s="24" t="str">
        <f>原本!D1966</f>
        <v>LOUIS VUITTON</v>
      </c>
      <c r="J1967" s="25" t="str">
        <f>原本!E1966</f>
        <v>バッグ</v>
      </c>
      <c r="K1967" s="25" t="str">
        <f>原本!G1966</f>
        <v>モノグラム
モンテーニュBB/M41056 TR2189 /付属品:ストラップ　カデナ,クロシェット　鍵</v>
      </c>
      <c r="L1967" s="26">
        <f t="shared" si="153"/>
        <v>202</v>
      </c>
      <c r="M1967" s="26" t="s">
        <v>0</v>
      </c>
      <c r="N1967" s="26">
        <f t="shared" si="154"/>
        <v>8</v>
      </c>
    </row>
    <row r="1968" spans="1:14" ht="31.5" customHeight="1" x14ac:dyDescent="0.45">
      <c r="A1968" s="6" t="str">
        <f t="shared" si="150"/>
        <v>202-9</v>
      </c>
      <c r="B1968" s="6" t="str">
        <f t="shared" si="151"/>
        <v>202-9</v>
      </c>
      <c r="C1968" s="21">
        <f>原本!A1967</f>
        <v>202</v>
      </c>
      <c r="D1968" s="22" t="s">
        <v>9</v>
      </c>
      <c r="E1968" s="23">
        <f>原本!B1967</f>
        <v>9</v>
      </c>
      <c r="F1968" s="21">
        <f>原本!C1967</f>
        <v>0</v>
      </c>
      <c r="G1968" s="21" t="str">
        <f t="shared" si="152"/>
        <v>202-9</v>
      </c>
      <c r="H1968" s="44"/>
      <c r="I1968" s="24" t="str">
        <f>原本!D1967</f>
        <v>LOUIS VUITTON</v>
      </c>
      <c r="J1968" s="25" t="str">
        <f>原本!E1967</f>
        <v>バッグ</v>
      </c>
      <c r="K1968" s="25" t="str">
        <f>原本!G1967</f>
        <v>アンプラント
スピーディバンドリエール25/M40755 SP0153 /付属品:ストラップ　カデナ,クロシェット　鍵</v>
      </c>
      <c r="L1968" s="26">
        <f t="shared" si="153"/>
        <v>202</v>
      </c>
      <c r="M1968" s="26" t="s">
        <v>0</v>
      </c>
      <c r="N1968" s="26">
        <f t="shared" si="154"/>
        <v>9</v>
      </c>
    </row>
    <row r="1969" spans="1:14" ht="31.5" customHeight="1" x14ac:dyDescent="0.45">
      <c r="A1969" s="6" t="str">
        <f t="shared" si="150"/>
        <v>202-10</v>
      </c>
      <c r="B1969" s="6" t="str">
        <f t="shared" si="151"/>
        <v>202-10</v>
      </c>
      <c r="C1969" s="21">
        <f>原本!A1968</f>
        <v>202</v>
      </c>
      <c r="D1969" s="22" t="s">
        <v>9</v>
      </c>
      <c r="E1969" s="23">
        <f>原本!B1968</f>
        <v>10</v>
      </c>
      <c r="F1969" s="21">
        <f>原本!C1968</f>
        <v>0</v>
      </c>
      <c r="G1969" s="21" t="str">
        <f t="shared" si="152"/>
        <v>202-10</v>
      </c>
      <c r="H1969" s="44"/>
      <c r="I1969" s="24" t="str">
        <f>原本!D1968</f>
        <v>LOUIS VUITTON</v>
      </c>
      <c r="J1969" s="25" t="str">
        <f>原本!E1968</f>
        <v>バッグ</v>
      </c>
      <c r="K1969" s="25" t="str">
        <f>原本!G1968</f>
        <v>ダミエ
ポルトドキュマンヴォワヤージュ/N41124 TH0036 ビス取れ</v>
      </c>
      <c r="L1969" s="26">
        <f t="shared" si="153"/>
        <v>202</v>
      </c>
      <c r="M1969" s="26" t="s">
        <v>0</v>
      </c>
      <c r="N1969" s="26">
        <f t="shared" si="154"/>
        <v>10</v>
      </c>
    </row>
    <row r="1970" spans="1:14" ht="31.5" customHeight="1" x14ac:dyDescent="0.45">
      <c r="A1970" s="6" t="str">
        <f t="shared" si="150"/>
        <v>203-1</v>
      </c>
      <c r="B1970" s="6" t="str">
        <f t="shared" si="151"/>
        <v>203-1</v>
      </c>
      <c r="C1970" s="21">
        <f>原本!A1969</f>
        <v>203</v>
      </c>
      <c r="D1970" s="22" t="s">
        <v>9</v>
      </c>
      <c r="E1970" s="23">
        <f>原本!B1969</f>
        <v>1</v>
      </c>
      <c r="F1970" s="21">
        <f>原本!C1969</f>
        <v>0</v>
      </c>
      <c r="G1970" s="21" t="str">
        <f t="shared" si="152"/>
        <v>203-1</v>
      </c>
      <c r="H1970" s="44"/>
      <c r="I1970" s="24" t="str">
        <f>原本!D1969</f>
        <v>PRADA</v>
      </c>
      <c r="J1970" s="25" t="str">
        <f>原本!E1969</f>
        <v>バッグ</v>
      </c>
      <c r="K1970" s="25" t="str">
        <f>原本!G1969</f>
        <v>2wayハンドバッグ/1BG865  /付属品:ストラップ　カード</v>
      </c>
      <c r="L1970" s="26">
        <f t="shared" si="153"/>
        <v>203</v>
      </c>
      <c r="M1970" s="26" t="s">
        <v>0</v>
      </c>
      <c r="N1970" s="26">
        <f t="shared" si="154"/>
        <v>1</v>
      </c>
    </row>
    <row r="1971" spans="1:14" ht="31.5" customHeight="1" x14ac:dyDescent="0.45">
      <c r="A1971" s="6" t="str">
        <f t="shared" si="150"/>
        <v>203-2</v>
      </c>
      <c r="B1971" s="6" t="str">
        <f t="shared" si="151"/>
        <v>203-2</v>
      </c>
      <c r="C1971" s="21">
        <f>原本!A1970</f>
        <v>203</v>
      </c>
      <c r="D1971" s="22" t="s">
        <v>9</v>
      </c>
      <c r="E1971" s="23">
        <f>原本!B1970</f>
        <v>2</v>
      </c>
      <c r="F1971" s="21">
        <f>原本!C1970</f>
        <v>0</v>
      </c>
      <c r="G1971" s="21" t="str">
        <f t="shared" si="152"/>
        <v>203-2</v>
      </c>
      <c r="H1971" s="44"/>
      <c r="I1971" s="24" t="str">
        <f>原本!D1970</f>
        <v>PRADA</v>
      </c>
      <c r="J1971" s="25" t="str">
        <f>原本!E1970</f>
        <v>バッグ</v>
      </c>
      <c r="K1971" s="25" t="str">
        <f>原本!G1970</f>
        <v>ショルダーバッグ/B4894M  /付属品:カード</v>
      </c>
      <c r="L1971" s="26">
        <f t="shared" si="153"/>
        <v>203</v>
      </c>
      <c r="M1971" s="26" t="s">
        <v>0</v>
      </c>
      <c r="N1971" s="26">
        <f t="shared" si="154"/>
        <v>2</v>
      </c>
    </row>
    <row r="1972" spans="1:14" ht="31.5" customHeight="1" x14ac:dyDescent="0.45">
      <c r="A1972" s="6" t="str">
        <f t="shared" si="150"/>
        <v>203-3</v>
      </c>
      <c r="B1972" s="6" t="str">
        <f t="shared" si="151"/>
        <v>203-3</v>
      </c>
      <c r="C1972" s="21">
        <f>原本!A1971</f>
        <v>203</v>
      </c>
      <c r="D1972" s="22" t="s">
        <v>9</v>
      </c>
      <c r="E1972" s="23">
        <f>原本!B1971</f>
        <v>3</v>
      </c>
      <c r="F1972" s="21">
        <f>原本!C1971</f>
        <v>0</v>
      </c>
      <c r="G1972" s="21" t="str">
        <f t="shared" si="152"/>
        <v>203-3</v>
      </c>
      <c r="H1972" s="44"/>
      <c r="I1972" s="24" t="str">
        <f>原本!D1971</f>
        <v>PRADA</v>
      </c>
      <c r="J1972" s="25" t="str">
        <f>原本!E1971</f>
        <v>バッグ</v>
      </c>
      <c r="K1972" s="25" t="str">
        <f>原本!G1971</f>
        <v>2wayトートバッグ/付属品:袋　カード</v>
      </c>
      <c r="L1972" s="26">
        <f t="shared" si="153"/>
        <v>203</v>
      </c>
      <c r="M1972" s="26" t="s">
        <v>0</v>
      </c>
      <c r="N1972" s="26">
        <f t="shared" si="154"/>
        <v>3</v>
      </c>
    </row>
    <row r="1973" spans="1:14" ht="31.5" customHeight="1" x14ac:dyDescent="0.45">
      <c r="A1973" s="6" t="str">
        <f t="shared" si="150"/>
        <v>203-4</v>
      </c>
      <c r="B1973" s="6" t="str">
        <f t="shared" si="151"/>
        <v>203-4</v>
      </c>
      <c r="C1973" s="21">
        <f>原本!A1972</f>
        <v>203</v>
      </c>
      <c r="D1973" s="22" t="s">
        <v>9</v>
      </c>
      <c r="E1973" s="23">
        <f>原本!B1972</f>
        <v>4</v>
      </c>
      <c r="F1973" s="21">
        <f>原本!C1972</f>
        <v>0</v>
      </c>
      <c r="G1973" s="21" t="str">
        <f t="shared" si="152"/>
        <v>203-4</v>
      </c>
      <c r="H1973" s="44"/>
      <c r="I1973" s="24" t="str">
        <f>原本!D1972</f>
        <v>PRADA</v>
      </c>
      <c r="J1973" s="25" t="str">
        <f>原本!E1972</f>
        <v>バッグ</v>
      </c>
      <c r="K1973" s="25" t="str">
        <f>原本!G1972</f>
        <v>ﾜﾝｼｮﾙﾀﾞｰﾊﾞｯｸﾞ/BN4311  /付属品:袋　カード</v>
      </c>
      <c r="L1973" s="26">
        <f t="shared" si="153"/>
        <v>203</v>
      </c>
      <c r="M1973" s="26" t="s">
        <v>0</v>
      </c>
      <c r="N1973" s="26">
        <f t="shared" si="154"/>
        <v>4</v>
      </c>
    </row>
    <row r="1974" spans="1:14" ht="31.5" customHeight="1" x14ac:dyDescent="0.45">
      <c r="A1974" s="6" t="str">
        <f t="shared" si="150"/>
        <v>203-5</v>
      </c>
      <c r="B1974" s="6" t="str">
        <f t="shared" si="151"/>
        <v>203-5</v>
      </c>
      <c r="C1974" s="21">
        <f>原本!A1973</f>
        <v>203</v>
      </c>
      <c r="D1974" s="22" t="s">
        <v>9</v>
      </c>
      <c r="E1974" s="23">
        <f>原本!B1973</f>
        <v>5</v>
      </c>
      <c r="F1974" s="21">
        <f>原本!C1973</f>
        <v>0</v>
      </c>
      <c r="G1974" s="21" t="str">
        <f t="shared" si="152"/>
        <v>203-5</v>
      </c>
      <c r="H1974" s="44"/>
      <c r="I1974" s="24" t="str">
        <f>原本!D1973</f>
        <v>PRADA</v>
      </c>
      <c r="J1974" s="25" t="str">
        <f>原本!E1973</f>
        <v>バッグ</v>
      </c>
      <c r="K1974" s="25" t="str">
        <f>原本!G1973</f>
        <v>ハンドバッグ/BN2420  /付属品:袋　カード</v>
      </c>
      <c r="L1974" s="26">
        <f t="shared" si="153"/>
        <v>203</v>
      </c>
      <c r="M1974" s="26" t="s">
        <v>0</v>
      </c>
      <c r="N1974" s="26">
        <f t="shared" si="154"/>
        <v>5</v>
      </c>
    </row>
    <row r="1975" spans="1:14" ht="31.5" customHeight="1" x14ac:dyDescent="0.45">
      <c r="A1975" s="6" t="str">
        <f t="shared" si="150"/>
        <v>203-6</v>
      </c>
      <c r="B1975" s="6" t="str">
        <f t="shared" si="151"/>
        <v>203-6</v>
      </c>
      <c r="C1975" s="21">
        <f>原本!A1974</f>
        <v>203</v>
      </c>
      <c r="D1975" s="22" t="s">
        <v>9</v>
      </c>
      <c r="E1975" s="23">
        <f>原本!B1974</f>
        <v>6</v>
      </c>
      <c r="F1975" s="21">
        <f>原本!C1974</f>
        <v>0</v>
      </c>
      <c r="G1975" s="21" t="str">
        <f t="shared" si="152"/>
        <v>203-6</v>
      </c>
      <c r="H1975" s="44"/>
      <c r="I1975" s="24" t="str">
        <f>原本!D1974</f>
        <v>PRADA</v>
      </c>
      <c r="J1975" s="25" t="str">
        <f>原本!E1974</f>
        <v>バッグ</v>
      </c>
      <c r="K1975" s="25" t="str">
        <f>原本!G1974</f>
        <v xml:space="preserve">2wayトートバッグ/1BG209  </v>
      </c>
      <c r="L1975" s="26">
        <f t="shared" si="153"/>
        <v>203</v>
      </c>
      <c r="M1975" s="26" t="s">
        <v>0</v>
      </c>
      <c r="N1975" s="26">
        <f t="shared" si="154"/>
        <v>6</v>
      </c>
    </row>
    <row r="1976" spans="1:14" ht="31.5" customHeight="1" x14ac:dyDescent="0.45">
      <c r="A1976" s="6" t="str">
        <f t="shared" si="150"/>
        <v>203-7</v>
      </c>
      <c r="B1976" s="6" t="str">
        <f t="shared" si="151"/>
        <v>203-7</v>
      </c>
      <c r="C1976" s="21">
        <f>原本!A1975</f>
        <v>203</v>
      </c>
      <c r="D1976" s="22" t="s">
        <v>9</v>
      </c>
      <c r="E1976" s="23">
        <f>原本!B1975</f>
        <v>7</v>
      </c>
      <c r="F1976" s="21">
        <f>原本!C1975</f>
        <v>0</v>
      </c>
      <c r="G1976" s="21" t="str">
        <f t="shared" si="152"/>
        <v>203-7</v>
      </c>
      <c r="H1976" s="44"/>
      <c r="I1976" s="24" t="str">
        <f>原本!D1975</f>
        <v>PRADA</v>
      </c>
      <c r="J1976" s="25" t="str">
        <f>原本!E1975</f>
        <v>バッグ</v>
      </c>
      <c r="K1976" s="25" t="str">
        <f>原本!G1975</f>
        <v>ショルダーバッグ/1BE023  /付属品:袋　カード</v>
      </c>
      <c r="L1976" s="26">
        <f t="shared" si="153"/>
        <v>203</v>
      </c>
      <c r="M1976" s="26" t="s">
        <v>0</v>
      </c>
      <c r="N1976" s="26">
        <f t="shared" si="154"/>
        <v>7</v>
      </c>
    </row>
    <row r="1977" spans="1:14" ht="31.5" customHeight="1" x14ac:dyDescent="0.45">
      <c r="A1977" s="6" t="str">
        <f t="shared" si="150"/>
        <v>203-8</v>
      </c>
      <c r="B1977" s="6" t="str">
        <f t="shared" si="151"/>
        <v>203-8</v>
      </c>
      <c r="C1977" s="21">
        <f>原本!A1976</f>
        <v>203</v>
      </c>
      <c r="D1977" s="22" t="s">
        <v>9</v>
      </c>
      <c r="E1977" s="23">
        <f>原本!B1976</f>
        <v>8</v>
      </c>
      <c r="F1977" s="21">
        <f>原本!C1976</f>
        <v>0</v>
      </c>
      <c r="G1977" s="21" t="str">
        <f t="shared" si="152"/>
        <v>203-8</v>
      </c>
      <c r="H1977" s="44"/>
      <c r="I1977" s="24" t="str">
        <f>原本!D1976</f>
        <v>PRADA</v>
      </c>
      <c r="J1977" s="25" t="str">
        <f>原本!E1976</f>
        <v>バッグ</v>
      </c>
      <c r="K1977" s="25" t="str">
        <f>原本!G1976</f>
        <v>2wayハンドバッグ/1BA175  /付属品:袋　カード　ストラップ</v>
      </c>
      <c r="L1977" s="26">
        <f t="shared" si="153"/>
        <v>203</v>
      </c>
      <c r="M1977" s="26" t="s">
        <v>0</v>
      </c>
      <c r="N1977" s="26">
        <f t="shared" si="154"/>
        <v>8</v>
      </c>
    </row>
    <row r="1978" spans="1:14" ht="31.5" customHeight="1" x14ac:dyDescent="0.45">
      <c r="A1978" s="6" t="str">
        <f t="shared" si="150"/>
        <v>203-9</v>
      </c>
      <c r="B1978" s="6" t="str">
        <f t="shared" si="151"/>
        <v>203-9</v>
      </c>
      <c r="C1978" s="21">
        <f>原本!A1977</f>
        <v>203</v>
      </c>
      <c r="D1978" s="22" t="s">
        <v>9</v>
      </c>
      <c r="E1978" s="23">
        <f>原本!B1977</f>
        <v>9</v>
      </c>
      <c r="F1978" s="21">
        <f>原本!C1977</f>
        <v>0</v>
      </c>
      <c r="G1978" s="21" t="str">
        <f t="shared" si="152"/>
        <v>203-9</v>
      </c>
      <c r="H1978" s="44"/>
      <c r="I1978" s="24" t="str">
        <f>原本!D1977</f>
        <v>PRADA</v>
      </c>
      <c r="J1978" s="25" t="str">
        <f>原本!E1977</f>
        <v>バッグ</v>
      </c>
      <c r="K1978" s="25" t="str">
        <f>原本!G1977</f>
        <v>ショルダーバッグ</v>
      </c>
      <c r="L1978" s="26">
        <f t="shared" si="153"/>
        <v>203</v>
      </c>
      <c r="M1978" s="26" t="s">
        <v>0</v>
      </c>
      <c r="N1978" s="26">
        <f t="shared" si="154"/>
        <v>9</v>
      </c>
    </row>
    <row r="1979" spans="1:14" ht="31.5" customHeight="1" x14ac:dyDescent="0.45">
      <c r="A1979" s="6" t="str">
        <f t="shared" si="150"/>
        <v>203-10</v>
      </c>
      <c r="B1979" s="6" t="str">
        <f t="shared" si="151"/>
        <v>203-10</v>
      </c>
      <c r="C1979" s="21">
        <f>原本!A1978</f>
        <v>203</v>
      </c>
      <c r="D1979" s="22" t="s">
        <v>9</v>
      </c>
      <c r="E1979" s="23">
        <f>原本!B1978</f>
        <v>10</v>
      </c>
      <c r="F1979" s="21">
        <f>原本!C1978</f>
        <v>0</v>
      </c>
      <c r="G1979" s="21" t="str">
        <f t="shared" si="152"/>
        <v>203-10</v>
      </c>
      <c r="H1979" s="44"/>
      <c r="I1979" s="24" t="str">
        <f>原本!D1978</f>
        <v>PRADA</v>
      </c>
      <c r="J1979" s="25" t="str">
        <f>原本!E1978</f>
        <v>バッグ</v>
      </c>
      <c r="K1979" s="25" t="str">
        <f>原本!G1978</f>
        <v>ダイヤグラム　バックバック</v>
      </c>
      <c r="L1979" s="26">
        <f t="shared" si="153"/>
        <v>203</v>
      </c>
      <c r="M1979" s="26" t="s">
        <v>0</v>
      </c>
      <c r="N1979" s="26">
        <f t="shared" si="154"/>
        <v>10</v>
      </c>
    </row>
    <row r="1980" spans="1:14" ht="31.5" customHeight="1" x14ac:dyDescent="0.45">
      <c r="A1980" s="6" t="str">
        <f t="shared" si="150"/>
        <v>204-1</v>
      </c>
      <c r="B1980" s="6" t="str">
        <f t="shared" si="151"/>
        <v>204-1</v>
      </c>
      <c r="C1980" s="21">
        <f>原本!A1979</f>
        <v>204</v>
      </c>
      <c r="D1980" s="22" t="s">
        <v>9</v>
      </c>
      <c r="E1980" s="23">
        <f>原本!B1979</f>
        <v>1</v>
      </c>
      <c r="F1980" s="21">
        <f>原本!C1979</f>
        <v>0</v>
      </c>
      <c r="G1980" s="21" t="str">
        <f t="shared" si="152"/>
        <v>204-1</v>
      </c>
      <c r="H1980" s="44"/>
      <c r="I1980" s="24" t="str">
        <f>原本!D1979</f>
        <v>CHANEL</v>
      </c>
      <c r="J1980" s="25" t="str">
        <f>原本!E1979</f>
        <v>バッグ</v>
      </c>
      <c r="K1980" s="25" t="str">
        <f>原本!G1979</f>
        <v xml:space="preserve">  マトラッセ デカ ココマーク キャビアスキン  復刻 トート バッグ/ 6200150 /付属品:保存袋</v>
      </c>
      <c r="L1980" s="26">
        <f t="shared" si="153"/>
        <v>204</v>
      </c>
      <c r="M1980" s="26" t="s">
        <v>0</v>
      </c>
      <c r="N1980" s="26">
        <f t="shared" si="154"/>
        <v>1</v>
      </c>
    </row>
    <row r="1981" spans="1:14" ht="31.5" customHeight="1" x14ac:dyDescent="0.45">
      <c r="A1981" s="6" t="str">
        <f t="shared" si="150"/>
        <v>204-2</v>
      </c>
      <c r="B1981" s="6" t="str">
        <f t="shared" si="151"/>
        <v>204-2</v>
      </c>
      <c r="C1981" s="21">
        <f>原本!A1980</f>
        <v>204</v>
      </c>
      <c r="D1981" s="22" t="s">
        <v>9</v>
      </c>
      <c r="E1981" s="23">
        <f>原本!B1980</f>
        <v>2</v>
      </c>
      <c r="F1981" s="21">
        <f>原本!C1980</f>
        <v>0</v>
      </c>
      <c r="G1981" s="21" t="str">
        <f t="shared" si="152"/>
        <v>204-2</v>
      </c>
      <c r="H1981" s="44"/>
      <c r="I1981" s="24" t="str">
        <f>原本!D1980</f>
        <v>PRADA</v>
      </c>
      <c r="J1981" s="25" t="str">
        <f>原本!E1980</f>
        <v>バッグ</v>
      </c>
      <c r="K1981" s="25" t="str">
        <f>原本!G1980</f>
        <v xml:space="preserve">  三角ロゴ プレート ナイロン ミニ ハンド バッグ アクセサリー ポーチ/ 白タグ38 </v>
      </c>
      <c r="L1981" s="26">
        <f t="shared" si="153"/>
        <v>204</v>
      </c>
      <c r="M1981" s="26" t="s">
        <v>0</v>
      </c>
      <c r="N1981" s="26">
        <f t="shared" si="154"/>
        <v>2</v>
      </c>
    </row>
    <row r="1982" spans="1:14" ht="31.5" customHeight="1" x14ac:dyDescent="0.45">
      <c r="A1982" s="6" t="str">
        <f t="shared" si="150"/>
        <v>204-3</v>
      </c>
      <c r="B1982" s="6" t="str">
        <f t="shared" si="151"/>
        <v>204-3</v>
      </c>
      <c r="C1982" s="21">
        <f>原本!A1981</f>
        <v>204</v>
      </c>
      <c r="D1982" s="22" t="s">
        <v>9</v>
      </c>
      <c r="E1982" s="23">
        <f>原本!B1981</f>
        <v>3</v>
      </c>
      <c r="F1982" s="21">
        <f>原本!C1981</f>
        <v>0</v>
      </c>
      <c r="G1982" s="21" t="str">
        <f t="shared" si="152"/>
        <v>204-3</v>
      </c>
      <c r="H1982" s="44"/>
      <c r="I1982" s="24" t="str">
        <f>原本!D1981</f>
        <v>CHANEL</v>
      </c>
      <c r="J1982" s="25" t="str">
        <f>原本!E1981</f>
        <v>バッグ</v>
      </c>
      <c r="K1982" s="25" t="str">
        <f>原本!G1981</f>
        <v xml:space="preserve">  マトラッセ ターンロック デカ ココマーク キャビアスキン ハンド バッグ/ 不鮮明 </v>
      </c>
      <c r="L1982" s="26">
        <f t="shared" si="153"/>
        <v>204</v>
      </c>
      <c r="M1982" s="26" t="s">
        <v>0</v>
      </c>
      <c r="N1982" s="26">
        <f t="shared" si="154"/>
        <v>3</v>
      </c>
    </row>
    <row r="1983" spans="1:14" ht="31.5" customHeight="1" x14ac:dyDescent="0.45">
      <c r="A1983" s="6" t="str">
        <f t="shared" si="150"/>
        <v>204-4</v>
      </c>
      <c r="B1983" s="6" t="str">
        <f t="shared" si="151"/>
        <v>204-4</v>
      </c>
      <c r="C1983" s="21">
        <f>原本!A1982</f>
        <v>204</v>
      </c>
      <c r="D1983" s="22" t="s">
        <v>9</v>
      </c>
      <c r="E1983" s="23">
        <f>原本!B1982</f>
        <v>4</v>
      </c>
      <c r="F1983" s="21">
        <f>原本!C1982</f>
        <v>0</v>
      </c>
      <c r="G1983" s="21" t="str">
        <f t="shared" si="152"/>
        <v>204-4</v>
      </c>
      <c r="H1983" s="44"/>
      <c r="I1983" s="24" t="str">
        <f>原本!D1982</f>
        <v>FENDI</v>
      </c>
      <c r="J1983" s="25" t="str">
        <f>原本!E1982</f>
        <v>バッグ</v>
      </c>
      <c r="K1983" s="25" t="str">
        <f>原本!G1982</f>
        <v xml:space="preserve">  ズッカ キャンバス レザー ハンド バッグ</v>
      </c>
      <c r="L1983" s="26">
        <f t="shared" si="153"/>
        <v>204</v>
      </c>
      <c r="M1983" s="26" t="s">
        <v>0</v>
      </c>
      <c r="N1983" s="26">
        <f t="shared" si="154"/>
        <v>4</v>
      </c>
    </row>
    <row r="1984" spans="1:14" ht="31.5" customHeight="1" x14ac:dyDescent="0.45">
      <c r="A1984" s="6" t="str">
        <f t="shared" si="150"/>
        <v>204-5</v>
      </c>
      <c r="B1984" s="6" t="str">
        <f t="shared" si="151"/>
        <v>204-5</v>
      </c>
      <c r="C1984" s="21">
        <f>原本!A1983</f>
        <v>204</v>
      </c>
      <c r="D1984" s="22" t="s">
        <v>9</v>
      </c>
      <c r="E1984" s="23">
        <f>原本!B1983</f>
        <v>5</v>
      </c>
      <c r="F1984" s="21">
        <f>原本!C1983</f>
        <v>0</v>
      </c>
      <c r="G1984" s="21" t="str">
        <f t="shared" si="152"/>
        <v>204-5</v>
      </c>
      <c r="H1984" s="44"/>
      <c r="I1984" s="24" t="str">
        <f>原本!D1983</f>
        <v>FENDI</v>
      </c>
      <c r="J1984" s="25" t="str">
        <f>原本!E1983</f>
        <v>バッグ</v>
      </c>
      <c r="K1984" s="25" t="str">
        <f>原本!G1983</f>
        <v xml:space="preserve">  ズッカ 2way キャンバス レザー ハンド ショルダー バッグ/付属品:ストラップ</v>
      </c>
      <c r="L1984" s="26">
        <f t="shared" si="153"/>
        <v>204</v>
      </c>
      <c r="M1984" s="26" t="s">
        <v>0</v>
      </c>
      <c r="N1984" s="26">
        <f t="shared" si="154"/>
        <v>5</v>
      </c>
    </row>
    <row r="1985" spans="1:14" ht="31.5" customHeight="1" x14ac:dyDescent="0.45">
      <c r="A1985" s="6" t="str">
        <f t="shared" si="150"/>
        <v>204-6</v>
      </c>
      <c r="B1985" s="6" t="str">
        <f t="shared" si="151"/>
        <v>204-6</v>
      </c>
      <c r="C1985" s="21">
        <f>原本!A1984</f>
        <v>204</v>
      </c>
      <c r="D1985" s="22" t="s">
        <v>9</v>
      </c>
      <c r="E1985" s="23">
        <f>原本!B1984</f>
        <v>6</v>
      </c>
      <c r="F1985" s="21">
        <f>原本!C1984</f>
        <v>0</v>
      </c>
      <c r="G1985" s="21" t="str">
        <f t="shared" si="152"/>
        <v>204-6</v>
      </c>
      <c r="H1985" s="44"/>
      <c r="I1985" s="24" t="str">
        <f>原本!D1984</f>
        <v>PRADA</v>
      </c>
      <c r="J1985" s="25" t="str">
        <f>原本!E1984</f>
        <v>バッグ</v>
      </c>
      <c r="K1985" s="25" t="str">
        <f>原本!G1984</f>
        <v xml:space="preserve">  三角ロゴ プレート 2way ヴィッテロダイノ レザー ハンド ショルダー バッグ/ 白タグ117 /付属品:社外ストラップ、ネームタグ</v>
      </c>
      <c r="L1985" s="26">
        <f t="shared" si="153"/>
        <v>204</v>
      </c>
      <c r="M1985" s="26" t="s">
        <v>0</v>
      </c>
      <c r="N1985" s="26">
        <f t="shared" si="154"/>
        <v>6</v>
      </c>
    </row>
    <row r="1986" spans="1:14" ht="31.5" customHeight="1" x14ac:dyDescent="0.45">
      <c r="A1986" s="6" t="str">
        <f t="shared" si="150"/>
        <v>204-7</v>
      </c>
      <c r="B1986" s="6" t="str">
        <f t="shared" si="151"/>
        <v>204-7</v>
      </c>
      <c r="C1986" s="21">
        <f>原本!A1985</f>
        <v>204</v>
      </c>
      <c r="D1986" s="22" t="s">
        <v>9</v>
      </c>
      <c r="E1986" s="23">
        <f>原本!B1985</f>
        <v>7</v>
      </c>
      <c r="F1986" s="21">
        <f>原本!C1985</f>
        <v>0</v>
      </c>
      <c r="G1986" s="21" t="str">
        <f t="shared" si="152"/>
        <v>204-7</v>
      </c>
      <c r="H1986" s="44"/>
      <c r="I1986" s="24" t="str">
        <f>原本!D1985</f>
        <v>BOTTEGA VENETA</v>
      </c>
      <c r="J1986" s="25" t="str">
        <f>原本!E1985</f>
        <v>バッグ</v>
      </c>
      <c r="K1986" s="25" t="str">
        <f>原本!G1985</f>
        <v xml:space="preserve">  イントレチャート レザー ハンド バッグ</v>
      </c>
      <c r="L1986" s="26">
        <f t="shared" si="153"/>
        <v>204</v>
      </c>
      <c r="M1986" s="26" t="s">
        <v>0</v>
      </c>
      <c r="N1986" s="26">
        <f t="shared" si="154"/>
        <v>7</v>
      </c>
    </row>
    <row r="1987" spans="1:14" ht="31.5" customHeight="1" x14ac:dyDescent="0.45">
      <c r="A1987" s="6" t="str">
        <f t="shared" si="150"/>
        <v>204-8</v>
      </c>
      <c r="B1987" s="6" t="str">
        <f t="shared" si="151"/>
        <v>204-8</v>
      </c>
      <c r="C1987" s="21">
        <f>原本!A1986</f>
        <v>204</v>
      </c>
      <c r="D1987" s="22" t="s">
        <v>9</v>
      </c>
      <c r="E1987" s="23">
        <f>原本!B1986</f>
        <v>8</v>
      </c>
      <c r="F1987" s="21">
        <f>原本!C1986</f>
        <v>0</v>
      </c>
      <c r="G1987" s="21" t="str">
        <f t="shared" si="152"/>
        <v>204-8</v>
      </c>
      <c r="H1987" s="44"/>
      <c r="I1987" s="24" t="str">
        <f>原本!D1986</f>
        <v>HERMES</v>
      </c>
      <c r="J1987" s="25" t="str">
        <f>原本!E1986</f>
        <v>バッグ</v>
      </c>
      <c r="K1987" s="25" t="str">
        <f>原本!G1986</f>
        <v>【別展】メドール ヴォータデラクト クラッチ バッグ/ T刻印 /付属品:保存袋</v>
      </c>
      <c r="L1987" s="26">
        <f t="shared" si="153"/>
        <v>204</v>
      </c>
      <c r="M1987" s="26" t="s">
        <v>0</v>
      </c>
      <c r="N1987" s="26">
        <f t="shared" si="154"/>
        <v>8</v>
      </c>
    </row>
    <row r="1988" spans="1:14" ht="31.5" customHeight="1" x14ac:dyDescent="0.45">
      <c r="A1988" s="6" t="str">
        <f t="shared" si="150"/>
        <v>204-9</v>
      </c>
      <c r="B1988" s="6" t="str">
        <f t="shared" si="151"/>
        <v>204-9</v>
      </c>
      <c r="C1988" s="21">
        <f>原本!A1987</f>
        <v>204</v>
      </c>
      <c r="D1988" s="22" t="s">
        <v>9</v>
      </c>
      <c r="E1988" s="23">
        <f>原本!B1987</f>
        <v>9</v>
      </c>
      <c r="F1988" s="21">
        <f>原本!C1987</f>
        <v>0</v>
      </c>
      <c r="G1988" s="21" t="str">
        <f t="shared" si="152"/>
        <v>204-9</v>
      </c>
      <c r="H1988" s="44"/>
      <c r="I1988" s="24" t="str">
        <f>原本!D1987</f>
        <v>GUCCI</v>
      </c>
      <c r="J1988" s="25" t="str">
        <f>原本!E1987</f>
        <v>バッグ</v>
      </c>
      <c r="K1988" s="25" t="str">
        <f>原本!G1987</f>
        <v xml:space="preserve"> GG キャンバス レザー ショルダー バッグ/ 131326204991 </v>
      </c>
      <c r="L1988" s="26">
        <f t="shared" si="153"/>
        <v>204</v>
      </c>
      <c r="M1988" s="26" t="s">
        <v>0</v>
      </c>
      <c r="N1988" s="26">
        <f t="shared" si="154"/>
        <v>9</v>
      </c>
    </row>
    <row r="1989" spans="1:14" ht="31.5" customHeight="1" x14ac:dyDescent="0.45">
      <c r="A1989" s="6" t="str">
        <f t="shared" si="150"/>
        <v>204-10</v>
      </c>
      <c r="B1989" s="6" t="str">
        <f t="shared" si="151"/>
        <v>204-10</v>
      </c>
      <c r="C1989" s="21">
        <f>原本!A1988</f>
        <v>204</v>
      </c>
      <c r="D1989" s="22" t="s">
        <v>9</v>
      </c>
      <c r="E1989" s="23">
        <f>原本!B1988</f>
        <v>10</v>
      </c>
      <c r="F1989" s="21">
        <f>原本!C1988</f>
        <v>0</v>
      </c>
      <c r="G1989" s="21" t="str">
        <f t="shared" si="152"/>
        <v>204-10</v>
      </c>
      <c r="H1989" s="44"/>
      <c r="I1989" s="24" t="str">
        <f>原本!D1988</f>
        <v>BOTTEGA VENETA</v>
      </c>
      <c r="J1989" s="25" t="str">
        <f>原本!E1988</f>
        <v>バッグ</v>
      </c>
      <c r="K1989" s="25" t="str">
        <f>原本!G1988</f>
        <v xml:space="preserve">  マキシ イントレチャート レザー ショルダー バッグ</v>
      </c>
      <c r="L1989" s="26">
        <f t="shared" si="153"/>
        <v>204</v>
      </c>
      <c r="M1989" s="26" t="s">
        <v>0</v>
      </c>
      <c r="N1989" s="26">
        <f t="shared" si="154"/>
        <v>10</v>
      </c>
    </row>
    <row r="1990" spans="1:14" ht="31.5" customHeight="1" x14ac:dyDescent="0.45">
      <c r="A1990" s="6" t="str">
        <f t="shared" ref="A1990:A2053" si="155">$C$3&amp;B1990</f>
        <v>205-1</v>
      </c>
      <c r="B1990" s="6" t="str">
        <f t="shared" ref="B1990:B2053" si="156">C1990&amp;-E1990</f>
        <v>205-1</v>
      </c>
      <c r="C1990" s="21">
        <f>原本!A1989</f>
        <v>205</v>
      </c>
      <c r="D1990" s="22" t="s">
        <v>9</v>
      </c>
      <c r="E1990" s="23">
        <f>原本!B1989</f>
        <v>1</v>
      </c>
      <c r="F1990" s="21">
        <f>原本!C1989</f>
        <v>0</v>
      </c>
      <c r="G1990" s="21" t="str">
        <f t="shared" ref="G1990:G2053" si="157">C1990&amp;-E1990</f>
        <v>205-1</v>
      </c>
      <c r="H1990" s="44"/>
      <c r="I1990" s="24" t="str">
        <f>原本!D1989</f>
        <v>CELINE</v>
      </c>
      <c r="J1990" s="25" t="str">
        <f>原本!E1989</f>
        <v>バッグ</v>
      </c>
      <c r="K1990" s="25" t="str">
        <f>原本!G1989</f>
        <v>マカダム　ショルダーバック</v>
      </c>
      <c r="L1990" s="26">
        <f t="shared" ref="L1990:L2053" si="158">C1990</f>
        <v>205</v>
      </c>
      <c r="M1990" s="26" t="s">
        <v>0</v>
      </c>
      <c r="N1990" s="26">
        <f t="shared" ref="N1990:N2053" si="159">E1990</f>
        <v>1</v>
      </c>
    </row>
    <row r="1991" spans="1:14" ht="31.5" customHeight="1" x14ac:dyDescent="0.45">
      <c r="A1991" s="6" t="str">
        <f t="shared" si="155"/>
        <v>205-2</v>
      </c>
      <c r="B1991" s="6" t="str">
        <f t="shared" si="156"/>
        <v>205-2</v>
      </c>
      <c r="C1991" s="21">
        <f>原本!A1990</f>
        <v>205</v>
      </c>
      <c r="D1991" s="22" t="s">
        <v>9</v>
      </c>
      <c r="E1991" s="23">
        <f>原本!B1990</f>
        <v>2</v>
      </c>
      <c r="F1991" s="21">
        <f>原本!C1990</f>
        <v>0</v>
      </c>
      <c r="G1991" s="21" t="str">
        <f t="shared" si="157"/>
        <v>205-2</v>
      </c>
      <c r="H1991" s="44"/>
      <c r="I1991" s="24" t="str">
        <f>原本!D1990</f>
        <v>CELINE</v>
      </c>
      <c r="J1991" s="25" t="str">
        <f>原本!E1990</f>
        <v>バッグ</v>
      </c>
      <c r="K1991" s="25" t="str">
        <f>原本!G1990</f>
        <v>マカダム　デニム　ショルダーバック/付属品:袋</v>
      </c>
      <c r="L1991" s="26">
        <f t="shared" si="158"/>
        <v>205</v>
      </c>
      <c r="M1991" s="26" t="s">
        <v>0</v>
      </c>
      <c r="N1991" s="26">
        <f t="shared" si="159"/>
        <v>2</v>
      </c>
    </row>
    <row r="1992" spans="1:14" ht="31.5" customHeight="1" x14ac:dyDescent="0.45">
      <c r="A1992" s="6" t="str">
        <f t="shared" si="155"/>
        <v>205-3</v>
      </c>
      <c r="B1992" s="6" t="str">
        <f t="shared" si="156"/>
        <v>205-3</v>
      </c>
      <c r="C1992" s="21">
        <f>原本!A1991</f>
        <v>205</v>
      </c>
      <c r="D1992" s="22" t="s">
        <v>9</v>
      </c>
      <c r="E1992" s="23">
        <f>原本!B1991</f>
        <v>3</v>
      </c>
      <c r="F1992" s="21">
        <f>原本!C1991</f>
        <v>0</v>
      </c>
      <c r="G1992" s="21" t="str">
        <f t="shared" si="157"/>
        <v>205-3</v>
      </c>
      <c r="H1992" s="44"/>
      <c r="I1992" s="24" t="str">
        <f>原本!D1991</f>
        <v>CELINE</v>
      </c>
      <c r="J1992" s="25" t="str">
        <f>原本!E1991</f>
        <v>バッグ</v>
      </c>
      <c r="K1992" s="25" t="str">
        <f>原本!G1991</f>
        <v>マカダム　デニム　ハンドバック/付属品:袋</v>
      </c>
      <c r="L1992" s="26">
        <f t="shared" si="158"/>
        <v>205</v>
      </c>
      <c r="M1992" s="26" t="s">
        <v>0</v>
      </c>
      <c r="N1992" s="26">
        <f t="shared" si="159"/>
        <v>3</v>
      </c>
    </row>
    <row r="1993" spans="1:14" ht="31.5" customHeight="1" x14ac:dyDescent="0.45">
      <c r="A1993" s="6" t="str">
        <f t="shared" si="155"/>
        <v>205-4</v>
      </c>
      <c r="B1993" s="6" t="str">
        <f t="shared" si="156"/>
        <v>205-4</v>
      </c>
      <c r="C1993" s="21">
        <f>原本!A1992</f>
        <v>205</v>
      </c>
      <c r="D1993" s="22" t="s">
        <v>9</v>
      </c>
      <c r="E1993" s="23">
        <f>原本!B1992</f>
        <v>4</v>
      </c>
      <c r="F1993" s="21">
        <f>原本!C1992</f>
        <v>0</v>
      </c>
      <c r="G1993" s="21" t="str">
        <f t="shared" si="157"/>
        <v>205-4</v>
      </c>
      <c r="H1993" s="44"/>
      <c r="I1993" s="24" t="str">
        <f>原本!D1992</f>
        <v>CELINE</v>
      </c>
      <c r="J1993" s="25" t="str">
        <f>原本!E1992</f>
        <v>バッグ</v>
      </c>
      <c r="K1993" s="25" t="str">
        <f>原本!G1992</f>
        <v>マカダム　デニム　ハンドバック</v>
      </c>
      <c r="L1993" s="26">
        <f t="shared" si="158"/>
        <v>205</v>
      </c>
      <c r="M1993" s="26" t="s">
        <v>0</v>
      </c>
      <c r="N1993" s="26">
        <f t="shared" si="159"/>
        <v>4</v>
      </c>
    </row>
    <row r="1994" spans="1:14" ht="31.5" customHeight="1" x14ac:dyDescent="0.45">
      <c r="A1994" s="6" t="str">
        <f t="shared" si="155"/>
        <v>205-5</v>
      </c>
      <c r="B1994" s="6" t="str">
        <f t="shared" si="156"/>
        <v>205-5</v>
      </c>
      <c r="C1994" s="21">
        <f>原本!A1993</f>
        <v>205</v>
      </c>
      <c r="D1994" s="22" t="s">
        <v>9</v>
      </c>
      <c r="E1994" s="23">
        <f>原本!B1993</f>
        <v>5</v>
      </c>
      <c r="F1994" s="21">
        <f>原本!C1993</f>
        <v>0</v>
      </c>
      <c r="G1994" s="21" t="str">
        <f t="shared" si="157"/>
        <v>205-5</v>
      </c>
      <c r="H1994" s="44"/>
      <c r="I1994" s="24" t="str">
        <f>原本!D1993</f>
        <v>CELINE</v>
      </c>
      <c r="J1994" s="25" t="str">
        <f>原本!E1993</f>
        <v>バッグ</v>
      </c>
      <c r="K1994" s="25" t="str">
        <f>原本!G1993</f>
        <v>ブギーバック</v>
      </c>
      <c r="L1994" s="26">
        <f t="shared" si="158"/>
        <v>205</v>
      </c>
      <c r="M1994" s="26" t="s">
        <v>0</v>
      </c>
      <c r="N1994" s="26">
        <f t="shared" si="159"/>
        <v>5</v>
      </c>
    </row>
    <row r="1995" spans="1:14" ht="31.5" customHeight="1" x14ac:dyDescent="0.45">
      <c r="A1995" s="6" t="str">
        <f t="shared" si="155"/>
        <v>205-6</v>
      </c>
      <c r="B1995" s="6" t="str">
        <f t="shared" si="156"/>
        <v>205-6</v>
      </c>
      <c r="C1995" s="21">
        <f>原本!A1994</f>
        <v>205</v>
      </c>
      <c r="D1995" s="22" t="s">
        <v>9</v>
      </c>
      <c r="E1995" s="23">
        <f>原本!B1994</f>
        <v>6</v>
      </c>
      <c r="F1995" s="21">
        <f>原本!C1994</f>
        <v>0</v>
      </c>
      <c r="G1995" s="21" t="str">
        <f t="shared" si="157"/>
        <v>205-6</v>
      </c>
      <c r="H1995" s="44"/>
      <c r="I1995" s="24" t="str">
        <f>原本!D1994</f>
        <v>CELINE</v>
      </c>
      <c r="J1995" s="25" t="str">
        <f>原本!E1994</f>
        <v>バッグ</v>
      </c>
      <c r="K1995" s="25" t="str">
        <f>原本!G1994</f>
        <v>CCロゴ　アクセサリーポーチ</v>
      </c>
      <c r="L1995" s="26">
        <f t="shared" si="158"/>
        <v>205</v>
      </c>
      <c r="M1995" s="26" t="s">
        <v>0</v>
      </c>
      <c r="N1995" s="26">
        <f t="shared" si="159"/>
        <v>6</v>
      </c>
    </row>
    <row r="1996" spans="1:14" ht="31.5" customHeight="1" x14ac:dyDescent="0.45">
      <c r="A1996" s="6" t="str">
        <f t="shared" si="155"/>
        <v>205-7</v>
      </c>
      <c r="B1996" s="6" t="str">
        <f t="shared" si="156"/>
        <v>205-7</v>
      </c>
      <c r="C1996" s="21">
        <f>原本!A1995</f>
        <v>205</v>
      </c>
      <c r="D1996" s="22" t="s">
        <v>9</v>
      </c>
      <c r="E1996" s="23">
        <f>原本!B1995</f>
        <v>7</v>
      </c>
      <c r="F1996" s="21">
        <f>原本!C1995</f>
        <v>0</v>
      </c>
      <c r="G1996" s="21" t="str">
        <f t="shared" si="157"/>
        <v>205-7</v>
      </c>
      <c r="H1996" s="44"/>
      <c r="I1996" s="24" t="str">
        <f>原本!D1995</f>
        <v>CELINE</v>
      </c>
      <c r="J1996" s="25" t="str">
        <f>原本!E1995</f>
        <v>バッグ</v>
      </c>
      <c r="K1996" s="25" t="str">
        <f>原本!G1995</f>
        <v>マカダム　バケットショルダー/付属品:付属ポーチ</v>
      </c>
      <c r="L1996" s="26">
        <f t="shared" si="158"/>
        <v>205</v>
      </c>
      <c r="M1996" s="26" t="s">
        <v>0</v>
      </c>
      <c r="N1996" s="26">
        <f t="shared" si="159"/>
        <v>7</v>
      </c>
    </row>
    <row r="1997" spans="1:14" ht="31.5" customHeight="1" x14ac:dyDescent="0.45">
      <c r="A1997" s="6" t="str">
        <f t="shared" si="155"/>
        <v>205-8</v>
      </c>
      <c r="B1997" s="6" t="str">
        <f t="shared" si="156"/>
        <v>205-8</v>
      </c>
      <c r="C1997" s="21">
        <f>原本!A1996</f>
        <v>205</v>
      </c>
      <c r="D1997" s="22" t="s">
        <v>9</v>
      </c>
      <c r="E1997" s="23">
        <f>原本!B1996</f>
        <v>8</v>
      </c>
      <c r="F1997" s="21">
        <f>原本!C1996</f>
        <v>0</v>
      </c>
      <c r="G1997" s="21" t="str">
        <f t="shared" si="157"/>
        <v>205-8</v>
      </c>
      <c r="H1997" s="44"/>
      <c r="I1997" s="24" t="str">
        <f>原本!D1996</f>
        <v>CELINE</v>
      </c>
      <c r="J1997" s="25" t="str">
        <f>原本!E1996</f>
        <v>バッグ</v>
      </c>
      <c r="K1997" s="25" t="str">
        <f>原本!G1996</f>
        <v>マカダム　バケットショルダー/付属品:付属ポーチ</v>
      </c>
      <c r="L1997" s="26">
        <f t="shared" si="158"/>
        <v>205</v>
      </c>
      <c r="M1997" s="26" t="s">
        <v>0</v>
      </c>
      <c r="N1997" s="26">
        <f t="shared" si="159"/>
        <v>8</v>
      </c>
    </row>
    <row r="1998" spans="1:14" ht="31.5" customHeight="1" x14ac:dyDescent="0.45">
      <c r="A1998" s="6" t="str">
        <f t="shared" si="155"/>
        <v>205-9</v>
      </c>
      <c r="B1998" s="6" t="str">
        <f t="shared" si="156"/>
        <v>205-9</v>
      </c>
      <c r="C1998" s="21">
        <f>原本!A1997</f>
        <v>205</v>
      </c>
      <c r="D1998" s="22" t="s">
        <v>9</v>
      </c>
      <c r="E1998" s="23">
        <f>原本!B1997</f>
        <v>9</v>
      </c>
      <c r="F1998" s="21">
        <f>原本!C1997</f>
        <v>0</v>
      </c>
      <c r="G1998" s="21" t="str">
        <f t="shared" si="157"/>
        <v>205-9</v>
      </c>
      <c r="H1998" s="44"/>
      <c r="I1998" s="24" t="str">
        <f>原本!D1997</f>
        <v>CELINE</v>
      </c>
      <c r="J1998" s="25" t="str">
        <f>原本!E1997</f>
        <v>バッグ</v>
      </c>
      <c r="K1998" s="25" t="str">
        <f>原本!G1997</f>
        <v>マカダム　ショルダーバック</v>
      </c>
      <c r="L1998" s="26">
        <f t="shared" si="158"/>
        <v>205</v>
      </c>
      <c r="M1998" s="26" t="s">
        <v>0</v>
      </c>
      <c r="N1998" s="26">
        <f t="shared" si="159"/>
        <v>9</v>
      </c>
    </row>
    <row r="1999" spans="1:14" ht="31.5" customHeight="1" x14ac:dyDescent="0.45">
      <c r="A1999" s="6" t="str">
        <f t="shared" si="155"/>
        <v>205-10</v>
      </c>
      <c r="B1999" s="6" t="str">
        <f t="shared" si="156"/>
        <v>205-10</v>
      </c>
      <c r="C1999" s="21">
        <f>原本!A1998</f>
        <v>205</v>
      </c>
      <c r="D1999" s="22" t="s">
        <v>9</v>
      </c>
      <c r="E1999" s="23">
        <f>原本!B1998</f>
        <v>10</v>
      </c>
      <c r="F1999" s="21">
        <f>原本!C1998</f>
        <v>0</v>
      </c>
      <c r="G1999" s="21" t="str">
        <f t="shared" si="157"/>
        <v>205-10</v>
      </c>
      <c r="H1999" s="44"/>
      <c r="I1999" s="24" t="str">
        <f>原本!D1998</f>
        <v>CELINE</v>
      </c>
      <c r="J1999" s="25" t="str">
        <f>原本!E1998</f>
        <v>バッグ</v>
      </c>
      <c r="K1999" s="25" t="str">
        <f>原本!G1998</f>
        <v>マカダム　ハンドバック</v>
      </c>
      <c r="L1999" s="26">
        <f t="shared" si="158"/>
        <v>205</v>
      </c>
      <c r="M1999" s="26" t="s">
        <v>0</v>
      </c>
      <c r="N1999" s="26">
        <f t="shared" si="159"/>
        <v>10</v>
      </c>
    </row>
    <row r="2000" spans="1:14" ht="31.5" customHeight="1" x14ac:dyDescent="0.45">
      <c r="A2000" s="6" t="str">
        <f t="shared" si="155"/>
        <v>206-1</v>
      </c>
      <c r="B2000" s="6" t="str">
        <f t="shared" si="156"/>
        <v>206-1</v>
      </c>
      <c r="C2000" s="21">
        <f>原本!A1999</f>
        <v>206</v>
      </c>
      <c r="D2000" s="22" t="s">
        <v>9</v>
      </c>
      <c r="E2000" s="23">
        <f>原本!B1999</f>
        <v>1</v>
      </c>
      <c r="F2000" s="21">
        <f>原本!C1999</f>
        <v>0</v>
      </c>
      <c r="G2000" s="21" t="str">
        <f t="shared" si="157"/>
        <v>206-1</v>
      </c>
      <c r="H2000" s="44"/>
      <c r="I2000" s="24" t="str">
        <f>原本!D1999</f>
        <v>Christian Dior</v>
      </c>
      <c r="J2000" s="25" t="str">
        <f>原本!E1999</f>
        <v>バッグ</v>
      </c>
      <c r="K2000" s="25" t="str">
        <f>原本!G1999</f>
        <v>レディディオール/vernis/付属品:ストラップ</v>
      </c>
      <c r="L2000" s="26">
        <f t="shared" si="158"/>
        <v>206</v>
      </c>
      <c r="M2000" s="26" t="s">
        <v>0</v>
      </c>
      <c r="N2000" s="26">
        <f t="shared" si="159"/>
        <v>1</v>
      </c>
    </row>
    <row r="2001" spans="1:14" ht="31.5" customHeight="1" x14ac:dyDescent="0.45">
      <c r="A2001" s="6" t="str">
        <f t="shared" si="155"/>
        <v>206-2</v>
      </c>
      <c r="B2001" s="6" t="str">
        <f t="shared" si="156"/>
        <v>206-2</v>
      </c>
      <c r="C2001" s="21">
        <f>原本!A2000</f>
        <v>206</v>
      </c>
      <c r="D2001" s="22" t="s">
        <v>9</v>
      </c>
      <c r="E2001" s="23">
        <f>原本!B2000</f>
        <v>2</v>
      </c>
      <c r="F2001" s="21">
        <f>原本!C2000</f>
        <v>0</v>
      </c>
      <c r="G2001" s="21" t="str">
        <f t="shared" si="157"/>
        <v>206-2</v>
      </c>
      <c r="H2001" s="44"/>
      <c r="I2001" s="24" t="str">
        <f>原本!D2000</f>
        <v>LOUIS VUITTON</v>
      </c>
      <c r="J2001" s="25" t="str">
        <f>原本!E2000</f>
        <v>バッグ</v>
      </c>
      <c r="K2001" s="25" t="str">
        <f>原本!G2000</f>
        <v>pvc/付属品:ストラップ</v>
      </c>
      <c r="L2001" s="26">
        <f t="shared" si="158"/>
        <v>206</v>
      </c>
      <c r="M2001" s="26" t="s">
        <v>0</v>
      </c>
      <c r="N2001" s="26">
        <f t="shared" si="159"/>
        <v>2</v>
      </c>
    </row>
    <row r="2002" spans="1:14" ht="31.5" customHeight="1" x14ac:dyDescent="0.45">
      <c r="A2002" s="6" t="str">
        <f t="shared" si="155"/>
        <v>206-3</v>
      </c>
      <c r="B2002" s="6" t="str">
        <f t="shared" si="156"/>
        <v>206-3</v>
      </c>
      <c r="C2002" s="21">
        <f>原本!A2001</f>
        <v>206</v>
      </c>
      <c r="D2002" s="22" t="s">
        <v>9</v>
      </c>
      <c r="E2002" s="23">
        <f>原本!B2001</f>
        <v>3</v>
      </c>
      <c r="F2002" s="21">
        <f>原本!C2001</f>
        <v>0</v>
      </c>
      <c r="G2002" s="21" t="str">
        <f t="shared" si="157"/>
        <v>206-3</v>
      </c>
      <c r="H2002" s="44"/>
      <c r="I2002" s="24" t="str">
        <f>原本!D2001</f>
        <v>Christian Dior</v>
      </c>
      <c r="J2002" s="25" t="str">
        <f>原本!E2001</f>
        <v>バッグ</v>
      </c>
      <c r="K2002" s="25" t="str">
        <f>原本!G2001</f>
        <v>レディディオール</v>
      </c>
      <c r="L2002" s="26">
        <f t="shared" si="158"/>
        <v>206</v>
      </c>
      <c r="M2002" s="26" t="s">
        <v>0</v>
      </c>
      <c r="N2002" s="26">
        <f t="shared" si="159"/>
        <v>3</v>
      </c>
    </row>
    <row r="2003" spans="1:14" ht="31.5" customHeight="1" x14ac:dyDescent="0.45">
      <c r="A2003" s="6" t="str">
        <f t="shared" si="155"/>
        <v>206-4</v>
      </c>
      <c r="B2003" s="6" t="str">
        <f t="shared" si="156"/>
        <v>206-4</v>
      </c>
      <c r="C2003" s="21">
        <f>原本!A2002</f>
        <v>206</v>
      </c>
      <c r="D2003" s="22" t="s">
        <v>9</v>
      </c>
      <c r="E2003" s="23">
        <f>原本!B2002</f>
        <v>4</v>
      </c>
      <c r="F2003" s="21">
        <f>原本!C2002</f>
        <v>0</v>
      </c>
      <c r="G2003" s="21" t="str">
        <f t="shared" si="157"/>
        <v>206-4</v>
      </c>
      <c r="H2003" s="44"/>
      <c r="I2003" s="24" t="str">
        <f>原本!D2002</f>
        <v>LOUIS VUITTON</v>
      </c>
      <c r="J2003" s="25" t="str">
        <f>原本!E2002</f>
        <v>バッグ</v>
      </c>
      <c r="K2003" s="25" t="str">
        <f>原本!G2002</f>
        <v>モンテーニュ/pvc/付属品:ストラップ</v>
      </c>
      <c r="L2003" s="26">
        <f t="shared" si="158"/>
        <v>206</v>
      </c>
      <c r="M2003" s="26" t="s">
        <v>0</v>
      </c>
      <c r="N2003" s="26">
        <f t="shared" si="159"/>
        <v>4</v>
      </c>
    </row>
    <row r="2004" spans="1:14" ht="31.5" customHeight="1" x14ac:dyDescent="0.45">
      <c r="A2004" s="6" t="str">
        <f t="shared" si="155"/>
        <v>206-5</v>
      </c>
      <c r="B2004" s="6" t="str">
        <f t="shared" si="156"/>
        <v>206-5</v>
      </c>
      <c r="C2004" s="21">
        <f>原本!A2003</f>
        <v>206</v>
      </c>
      <c r="D2004" s="22" t="s">
        <v>9</v>
      </c>
      <c r="E2004" s="23">
        <f>原本!B2003</f>
        <v>5</v>
      </c>
      <c r="F2004" s="21">
        <f>原本!C2003</f>
        <v>0</v>
      </c>
      <c r="G2004" s="21" t="str">
        <f t="shared" si="157"/>
        <v>206-5</v>
      </c>
      <c r="H2004" s="44"/>
      <c r="I2004" s="24" t="str">
        <f>原本!D2003</f>
        <v>LOUIS VUITTON</v>
      </c>
      <c r="J2004" s="25" t="str">
        <f>原本!E2003</f>
        <v>バッグ</v>
      </c>
      <c r="K2004" s="25" t="str">
        <f>原本!G2003</f>
        <v>サンシュルピス/レザー</v>
      </c>
      <c r="L2004" s="26">
        <f t="shared" si="158"/>
        <v>206</v>
      </c>
      <c r="M2004" s="26" t="s">
        <v>0</v>
      </c>
      <c r="N2004" s="26">
        <f t="shared" si="159"/>
        <v>5</v>
      </c>
    </row>
    <row r="2005" spans="1:14" ht="31.5" customHeight="1" x14ac:dyDescent="0.45">
      <c r="A2005" s="6" t="str">
        <f t="shared" si="155"/>
        <v>206-6</v>
      </c>
      <c r="B2005" s="6" t="str">
        <f t="shared" si="156"/>
        <v>206-6</v>
      </c>
      <c r="C2005" s="21">
        <f>原本!A2004</f>
        <v>206</v>
      </c>
      <c r="D2005" s="22" t="s">
        <v>9</v>
      </c>
      <c r="E2005" s="23">
        <f>原本!B2004</f>
        <v>6</v>
      </c>
      <c r="F2005" s="21">
        <f>原本!C2004</f>
        <v>0</v>
      </c>
      <c r="G2005" s="21" t="str">
        <f t="shared" si="157"/>
        <v>206-6</v>
      </c>
      <c r="H2005" s="44"/>
      <c r="I2005" s="24" t="str">
        <f>原本!D2004</f>
        <v>LOUIS VUITTON</v>
      </c>
      <c r="J2005" s="25" t="str">
        <f>原本!E2004</f>
        <v>バッグ</v>
      </c>
      <c r="K2005" s="25" t="str">
        <f>原本!G2004</f>
        <v>モンテーニュ/レザー</v>
      </c>
      <c r="L2005" s="26">
        <f t="shared" si="158"/>
        <v>206</v>
      </c>
      <c r="M2005" s="26" t="s">
        <v>0</v>
      </c>
      <c r="N2005" s="26">
        <f t="shared" si="159"/>
        <v>6</v>
      </c>
    </row>
    <row r="2006" spans="1:14" ht="31.5" customHeight="1" x14ac:dyDescent="0.45">
      <c r="A2006" s="6" t="str">
        <f t="shared" si="155"/>
        <v>206-7</v>
      </c>
      <c r="B2006" s="6" t="str">
        <f t="shared" si="156"/>
        <v>206-7</v>
      </c>
      <c r="C2006" s="21">
        <f>原本!A2005</f>
        <v>206</v>
      </c>
      <c r="D2006" s="22" t="s">
        <v>9</v>
      </c>
      <c r="E2006" s="23">
        <f>原本!B2005</f>
        <v>7</v>
      </c>
      <c r="F2006" s="21">
        <f>原本!C2005</f>
        <v>0</v>
      </c>
      <c r="G2006" s="21" t="str">
        <f t="shared" si="157"/>
        <v>206-7</v>
      </c>
      <c r="H2006" s="44"/>
      <c r="I2006" s="24" t="str">
        <f>原本!D2005</f>
        <v>LOUIS VUITTON</v>
      </c>
      <c r="J2006" s="25" t="str">
        <f>原本!E2005</f>
        <v>バッグ</v>
      </c>
      <c r="K2006" s="25" t="str">
        <f>原本!G2005</f>
        <v>サントンジュ/pvc</v>
      </c>
      <c r="L2006" s="26">
        <f t="shared" si="158"/>
        <v>206</v>
      </c>
      <c r="M2006" s="26" t="s">
        <v>0</v>
      </c>
      <c r="N2006" s="26">
        <f t="shared" si="159"/>
        <v>7</v>
      </c>
    </row>
    <row r="2007" spans="1:14" ht="31.5" customHeight="1" x14ac:dyDescent="0.45">
      <c r="A2007" s="6" t="str">
        <f t="shared" si="155"/>
        <v>206-8</v>
      </c>
      <c r="B2007" s="6" t="str">
        <f t="shared" si="156"/>
        <v>206-8</v>
      </c>
      <c r="C2007" s="21">
        <f>原本!A2006</f>
        <v>206</v>
      </c>
      <c r="D2007" s="22" t="s">
        <v>9</v>
      </c>
      <c r="E2007" s="23">
        <f>原本!B2006</f>
        <v>8</v>
      </c>
      <c r="F2007" s="21">
        <f>原本!C2006</f>
        <v>0</v>
      </c>
      <c r="G2007" s="21" t="str">
        <f t="shared" si="157"/>
        <v>206-8</v>
      </c>
      <c r="H2007" s="44"/>
      <c r="I2007" s="24" t="str">
        <f>原本!D2006</f>
        <v>LOUIS VUITTON</v>
      </c>
      <c r="J2007" s="25" t="str">
        <f>原本!E2006</f>
        <v>バッグ</v>
      </c>
      <c r="K2007" s="25" t="str">
        <f>原本!G2006</f>
        <v>pvc/付属品:保存袋</v>
      </c>
      <c r="L2007" s="26">
        <f t="shared" si="158"/>
        <v>206</v>
      </c>
      <c r="M2007" s="26" t="s">
        <v>0</v>
      </c>
      <c r="N2007" s="26">
        <f t="shared" si="159"/>
        <v>8</v>
      </c>
    </row>
    <row r="2008" spans="1:14" ht="31.5" customHeight="1" x14ac:dyDescent="0.45">
      <c r="A2008" s="6" t="str">
        <f t="shared" si="155"/>
        <v>206-9</v>
      </c>
      <c r="B2008" s="6" t="str">
        <f t="shared" si="156"/>
        <v>206-9</v>
      </c>
      <c r="C2008" s="21">
        <f>原本!A2007</f>
        <v>206</v>
      </c>
      <c r="D2008" s="22" t="s">
        <v>9</v>
      </c>
      <c r="E2008" s="23">
        <f>原本!B2007</f>
        <v>9</v>
      </c>
      <c r="F2008" s="21">
        <f>原本!C2007</f>
        <v>0</v>
      </c>
      <c r="G2008" s="21" t="str">
        <f t="shared" si="157"/>
        <v>206-9</v>
      </c>
      <c r="H2008" s="44"/>
      <c r="I2008" s="24" t="str">
        <f>原本!D2007</f>
        <v>LOUIS VUITTON</v>
      </c>
      <c r="J2008" s="25" t="str">
        <f>原本!E2007</f>
        <v>バッグ</v>
      </c>
      <c r="K2008" s="25" t="str">
        <f>原本!G2007</f>
        <v>パラス/レザー/付属品:ストラップ,保存袋</v>
      </c>
      <c r="L2008" s="26">
        <f t="shared" si="158"/>
        <v>206</v>
      </c>
      <c r="M2008" s="26" t="s">
        <v>0</v>
      </c>
      <c r="N2008" s="26">
        <f t="shared" si="159"/>
        <v>9</v>
      </c>
    </row>
    <row r="2009" spans="1:14" ht="31.5" customHeight="1" x14ac:dyDescent="0.45">
      <c r="A2009" s="6" t="str">
        <f t="shared" si="155"/>
        <v>206-10</v>
      </c>
      <c r="B2009" s="6" t="str">
        <f t="shared" si="156"/>
        <v>206-10</v>
      </c>
      <c r="C2009" s="21">
        <f>原本!A2008</f>
        <v>206</v>
      </c>
      <c r="D2009" s="22" t="s">
        <v>9</v>
      </c>
      <c r="E2009" s="23">
        <f>原本!B2008</f>
        <v>10</v>
      </c>
      <c r="F2009" s="21">
        <f>原本!C2008</f>
        <v>0</v>
      </c>
      <c r="G2009" s="21" t="str">
        <f t="shared" si="157"/>
        <v>206-10</v>
      </c>
      <c r="H2009" s="44"/>
      <c r="I2009" s="24" t="str">
        <f>原本!D2008</f>
        <v>LOUIS VUITTON</v>
      </c>
      <c r="J2009" s="25" t="str">
        <f>原本!E2008</f>
        <v>バッグ</v>
      </c>
      <c r="K2009" s="25" t="str">
        <f>原本!G2008</f>
        <v>pvc/付属品:ストラップ,保存袋</v>
      </c>
      <c r="L2009" s="26">
        <f t="shared" si="158"/>
        <v>206</v>
      </c>
      <c r="M2009" s="26" t="s">
        <v>0</v>
      </c>
      <c r="N2009" s="26">
        <f t="shared" si="159"/>
        <v>10</v>
      </c>
    </row>
    <row r="2010" spans="1:14" ht="31.5" customHeight="1" x14ac:dyDescent="0.45">
      <c r="A2010" s="6" t="str">
        <f t="shared" si="155"/>
        <v>207-1</v>
      </c>
      <c r="B2010" s="6" t="str">
        <f t="shared" si="156"/>
        <v>207-1</v>
      </c>
      <c r="C2010" s="21">
        <f>原本!A2009</f>
        <v>207</v>
      </c>
      <c r="D2010" s="22" t="s">
        <v>9</v>
      </c>
      <c r="E2010" s="23">
        <f>原本!B2009</f>
        <v>1</v>
      </c>
      <c r="F2010" s="21">
        <f>原本!C2009</f>
        <v>0</v>
      </c>
      <c r="G2010" s="21" t="str">
        <f t="shared" si="157"/>
        <v>207-1</v>
      </c>
      <c r="H2010" s="44"/>
      <c r="I2010" s="24" t="str">
        <f>原本!D2009</f>
        <v>LOUIS VUITTON</v>
      </c>
      <c r="J2010" s="25" t="str">
        <f>原本!E2009</f>
        <v>バッグ</v>
      </c>
      <c r="K2010" s="25" t="str">
        <f>原本!G2009</f>
        <v>ヴェルニ・サンセットブルーバード・ヴィオレット/☆M93571 TH5017 /付属品:☆箱・袋</v>
      </c>
      <c r="L2010" s="26">
        <f t="shared" si="158"/>
        <v>207</v>
      </c>
      <c r="M2010" s="26" t="s">
        <v>0</v>
      </c>
      <c r="N2010" s="26">
        <f t="shared" si="159"/>
        <v>1</v>
      </c>
    </row>
    <row r="2011" spans="1:14" ht="31.5" customHeight="1" x14ac:dyDescent="0.45">
      <c r="A2011" s="6" t="str">
        <f t="shared" si="155"/>
        <v>207-2</v>
      </c>
      <c r="B2011" s="6" t="str">
        <f t="shared" si="156"/>
        <v>207-2</v>
      </c>
      <c r="C2011" s="21">
        <f>原本!A2010</f>
        <v>207</v>
      </c>
      <c r="D2011" s="22" t="s">
        <v>9</v>
      </c>
      <c r="E2011" s="23">
        <f>原本!B2010</f>
        <v>2</v>
      </c>
      <c r="F2011" s="21">
        <f>原本!C2010</f>
        <v>0</v>
      </c>
      <c r="G2011" s="21" t="str">
        <f t="shared" si="157"/>
        <v>207-2</v>
      </c>
      <c r="H2011" s="44"/>
      <c r="I2011" s="24" t="str">
        <f>原本!D2010</f>
        <v>LOUIS VUITTON</v>
      </c>
      <c r="J2011" s="25" t="str">
        <f>原本!E2010</f>
        <v>バッグ</v>
      </c>
      <c r="K2011" s="25" t="str">
        <f>原本!G2010</f>
        <v>ヴェルニ・ロクスバリードライブ・ボムダムール/☆M91987  SR4100 /付属品:☆ストラップ</v>
      </c>
      <c r="L2011" s="26">
        <f t="shared" si="158"/>
        <v>207</v>
      </c>
      <c r="M2011" s="26" t="s">
        <v>0</v>
      </c>
      <c r="N2011" s="26">
        <f t="shared" si="159"/>
        <v>2</v>
      </c>
    </row>
    <row r="2012" spans="1:14" ht="31.5" customHeight="1" x14ac:dyDescent="0.45">
      <c r="A2012" s="6" t="str">
        <f t="shared" si="155"/>
        <v>207-3</v>
      </c>
      <c r="B2012" s="6" t="str">
        <f t="shared" si="156"/>
        <v>207-3</v>
      </c>
      <c r="C2012" s="21">
        <f>原本!A2011</f>
        <v>207</v>
      </c>
      <c r="D2012" s="22" t="s">
        <v>9</v>
      </c>
      <c r="E2012" s="23">
        <f>原本!B2011</f>
        <v>3</v>
      </c>
      <c r="F2012" s="21">
        <f>原本!C2011</f>
        <v>0</v>
      </c>
      <c r="G2012" s="21" t="str">
        <f t="shared" si="157"/>
        <v>207-3</v>
      </c>
      <c r="H2012" s="44"/>
      <c r="I2012" s="24" t="str">
        <f>原本!D2011</f>
        <v>LOUIS VUITTON</v>
      </c>
      <c r="J2012" s="25" t="str">
        <f>原本!E2011</f>
        <v>バッグ</v>
      </c>
      <c r="K2012" s="25" t="str">
        <f>原本!G2011</f>
        <v xml:space="preserve">ヴェルニ・リードPM・アマラント/☆M91993 MI1078 </v>
      </c>
      <c r="L2012" s="26">
        <f t="shared" si="158"/>
        <v>207</v>
      </c>
      <c r="M2012" s="26" t="s">
        <v>0</v>
      </c>
      <c r="N2012" s="26">
        <f t="shared" si="159"/>
        <v>3</v>
      </c>
    </row>
    <row r="2013" spans="1:14" ht="31.5" customHeight="1" x14ac:dyDescent="0.45">
      <c r="A2013" s="6" t="str">
        <f t="shared" si="155"/>
        <v>207-4</v>
      </c>
      <c r="B2013" s="6" t="str">
        <f t="shared" si="156"/>
        <v>207-4</v>
      </c>
      <c r="C2013" s="21">
        <f>原本!A2012</f>
        <v>207</v>
      </c>
      <c r="D2013" s="22" t="s">
        <v>9</v>
      </c>
      <c r="E2013" s="23">
        <f>原本!B2012</f>
        <v>4</v>
      </c>
      <c r="F2013" s="21">
        <f>原本!C2012</f>
        <v>0</v>
      </c>
      <c r="G2013" s="21" t="str">
        <f t="shared" si="157"/>
        <v>207-4</v>
      </c>
      <c r="H2013" s="44"/>
      <c r="I2013" s="24" t="str">
        <f>原本!D2012</f>
        <v>LOUIS VUITTON</v>
      </c>
      <c r="J2013" s="25" t="str">
        <f>原本!E2012</f>
        <v>バッグ</v>
      </c>
      <c r="K2013" s="25" t="str">
        <f>原本!G2012</f>
        <v xml:space="preserve">ヴェルニ・ウィルシャーPM・ルージュフォーヴィスト/☆M91644 SN114？ </v>
      </c>
      <c r="L2013" s="26">
        <f t="shared" si="158"/>
        <v>207</v>
      </c>
      <c r="M2013" s="26" t="s">
        <v>0</v>
      </c>
      <c r="N2013" s="26">
        <f t="shared" si="159"/>
        <v>4</v>
      </c>
    </row>
    <row r="2014" spans="1:14" ht="31.5" customHeight="1" x14ac:dyDescent="0.45">
      <c r="A2014" s="6" t="str">
        <f t="shared" si="155"/>
        <v>207-5</v>
      </c>
      <c r="B2014" s="6" t="str">
        <f t="shared" si="156"/>
        <v>207-5</v>
      </c>
      <c r="C2014" s="21">
        <f>原本!A2013</f>
        <v>207</v>
      </c>
      <c r="D2014" s="22" t="s">
        <v>9</v>
      </c>
      <c r="E2014" s="23">
        <f>原本!B2013</f>
        <v>5</v>
      </c>
      <c r="F2014" s="21">
        <f>原本!C2013</f>
        <v>0</v>
      </c>
      <c r="G2014" s="21" t="str">
        <f t="shared" si="157"/>
        <v>207-5</v>
      </c>
      <c r="H2014" s="44"/>
      <c r="I2014" s="24" t="str">
        <f>原本!D2013</f>
        <v>LOUIS VUITTON</v>
      </c>
      <c r="J2014" s="25" t="str">
        <f>原本!E2013</f>
        <v>バッグ</v>
      </c>
      <c r="K2014" s="25" t="str">
        <f>原本!G2013</f>
        <v>ヴェルニ・アルマPM・シトリン/☆M90101 AA2145 /付属品:☆クロシェット</v>
      </c>
      <c r="L2014" s="26">
        <f t="shared" si="158"/>
        <v>207</v>
      </c>
      <c r="M2014" s="26" t="s">
        <v>0</v>
      </c>
      <c r="N2014" s="26">
        <f t="shared" si="159"/>
        <v>5</v>
      </c>
    </row>
    <row r="2015" spans="1:14" ht="31.5" customHeight="1" x14ac:dyDescent="0.45">
      <c r="A2015" s="6" t="str">
        <f t="shared" si="155"/>
        <v>207-6</v>
      </c>
      <c r="B2015" s="6" t="str">
        <f t="shared" si="156"/>
        <v>207-6</v>
      </c>
      <c r="C2015" s="21">
        <f>原本!A2014</f>
        <v>207</v>
      </c>
      <c r="D2015" s="22" t="s">
        <v>9</v>
      </c>
      <c r="E2015" s="23">
        <f>原本!B2014</f>
        <v>6</v>
      </c>
      <c r="F2015" s="21">
        <f>原本!C2014</f>
        <v>0</v>
      </c>
      <c r="G2015" s="21" t="str">
        <f t="shared" si="157"/>
        <v>207-6</v>
      </c>
      <c r="H2015" s="44"/>
      <c r="I2015" s="24" t="str">
        <f>原本!D2014</f>
        <v>LOUIS VUITTON</v>
      </c>
      <c r="J2015" s="25" t="str">
        <f>原本!E2014</f>
        <v>バッグ</v>
      </c>
      <c r="K2015" s="25" t="str">
        <f>原本!G2014</f>
        <v xml:space="preserve">エピ・パッシィPM・カシス/☆M5926K SR2086 </v>
      </c>
      <c r="L2015" s="26">
        <f t="shared" si="158"/>
        <v>207</v>
      </c>
      <c r="M2015" s="26" t="s">
        <v>0</v>
      </c>
      <c r="N2015" s="26">
        <f t="shared" si="159"/>
        <v>6</v>
      </c>
    </row>
    <row r="2016" spans="1:14" ht="31.5" customHeight="1" x14ac:dyDescent="0.45">
      <c r="A2016" s="6" t="str">
        <f t="shared" si="155"/>
        <v>207-7</v>
      </c>
      <c r="B2016" s="6" t="str">
        <f t="shared" si="156"/>
        <v>207-7</v>
      </c>
      <c r="C2016" s="21">
        <f>原本!A2015</f>
        <v>207</v>
      </c>
      <c r="D2016" s="22" t="s">
        <v>9</v>
      </c>
      <c r="E2016" s="23">
        <f>原本!B2015</f>
        <v>7</v>
      </c>
      <c r="F2016" s="21">
        <f>原本!C2015</f>
        <v>0</v>
      </c>
      <c r="G2016" s="21" t="str">
        <f t="shared" si="157"/>
        <v>207-7</v>
      </c>
      <c r="H2016" s="44"/>
      <c r="I2016" s="24" t="str">
        <f>原本!D2015</f>
        <v>LOUIS VUITTON</v>
      </c>
      <c r="J2016" s="25" t="str">
        <f>原本!E2015</f>
        <v>バッグ</v>
      </c>
      <c r="K2016" s="25" t="str">
        <f>原本!G2015</f>
        <v>エピ・ブレアMM・カーマイン/☆M4030E SR5133 /付属品:☆ストラップ</v>
      </c>
      <c r="L2016" s="26">
        <f t="shared" si="158"/>
        <v>207</v>
      </c>
      <c r="M2016" s="26" t="s">
        <v>0</v>
      </c>
      <c r="N2016" s="26">
        <f t="shared" si="159"/>
        <v>7</v>
      </c>
    </row>
    <row r="2017" spans="1:14" ht="31.5" customHeight="1" x14ac:dyDescent="0.45">
      <c r="A2017" s="6" t="str">
        <f t="shared" si="155"/>
        <v>207-8</v>
      </c>
      <c r="B2017" s="6" t="str">
        <f t="shared" si="156"/>
        <v>207-8</v>
      </c>
      <c r="C2017" s="21">
        <f>原本!A2016</f>
        <v>207</v>
      </c>
      <c r="D2017" s="22" t="s">
        <v>9</v>
      </c>
      <c r="E2017" s="23">
        <f>原本!B2016</f>
        <v>8</v>
      </c>
      <c r="F2017" s="21">
        <f>原本!C2016</f>
        <v>0</v>
      </c>
      <c r="G2017" s="21" t="str">
        <f t="shared" si="157"/>
        <v>207-8</v>
      </c>
      <c r="H2017" s="44"/>
      <c r="I2017" s="24" t="str">
        <f>原本!D2016</f>
        <v>LOUIS VUITTON</v>
      </c>
      <c r="J2017" s="25" t="str">
        <f>原本!E2016</f>
        <v>バッグ</v>
      </c>
      <c r="K2017" s="25" t="str">
        <f>原本!G2016</f>
        <v xml:space="preserve">モノグラム・ルーピングMM/☆M51146 FL0052 </v>
      </c>
      <c r="L2017" s="26">
        <f t="shared" si="158"/>
        <v>207</v>
      </c>
      <c r="M2017" s="26" t="s">
        <v>0</v>
      </c>
      <c r="N2017" s="26">
        <f t="shared" si="159"/>
        <v>8</v>
      </c>
    </row>
    <row r="2018" spans="1:14" ht="31.5" customHeight="1" x14ac:dyDescent="0.45">
      <c r="A2018" s="6" t="str">
        <f t="shared" si="155"/>
        <v>207-9</v>
      </c>
      <c r="B2018" s="6" t="str">
        <f t="shared" si="156"/>
        <v>207-9</v>
      </c>
      <c r="C2018" s="21">
        <f>原本!A2017</f>
        <v>207</v>
      </c>
      <c r="D2018" s="22" t="s">
        <v>9</v>
      </c>
      <c r="E2018" s="23">
        <f>原本!B2017</f>
        <v>9</v>
      </c>
      <c r="F2018" s="21">
        <f>原本!C2017</f>
        <v>0</v>
      </c>
      <c r="G2018" s="21" t="str">
        <f t="shared" si="157"/>
        <v>207-9</v>
      </c>
      <c r="H2018" s="44"/>
      <c r="I2018" s="24" t="str">
        <f>原本!D2017</f>
        <v>LOUIS VUITTON</v>
      </c>
      <c r="J2018" s="25" t="str">
        <f>原本!E2017</f>
        <v>バッグ</v>
      </c>
      <c r="K2018" s="25" t="str">
        <f>原本!G2017</f>
        <v xml:space="preserve">モノグラム・ルーピングMM/☆M51146 FL0071 </v>
      </c>
      <c r="L2018" s="26">
        <f t="shared" si="158"/>
        <v>207</v>
      </c>
      <c r="M2018" s="26" t="s">
        <v>0</v>
      </c>
      <c r="N2018" s="26">
        <f t="shared" si="159"/>
        <v>9</v>
      </c>
    </row>
    <row r="2019" spans="1:14" ht="31.5" customHeight="1" x14ac:dyDescent="0.45">
      <c r="A2019" s="6" t="str">
        <f t="shared" si="155"/>
        <v>207-10</v>
      </c>
      <c r="B2019" s="6" t="str">
        <f t="shared" si="156"/>
        <v>207-10</v>
      </c>
      <c r="C2019" s="21">
        <f>原本!A2018</f>
        <v>207</v>
      </c>
      <c r="D2019" s="22" t="s">
        <v>9</v>
      </c>
      <c r="E2019" s="23">
        <f>原本!B2018</f>
        <v>10</v>
      </c>
      <c r="F2019" s="21">
        <f>原本!C2018</f>
        <v>0</v>
      </c>
      <c r="G2019" s="21" t="str">
        <f t="shared" si="157"/>
        <v>207-10</v>
      </c>
      <c r="H2019" s="44"/>
      <c r="I2019" s="24" t="str">
        <f>原本!D2018</f>
        <v>LOUIS VUITTON</v>
      </c>
      <c r="J2019" s="25" t="str">
        <f>原本!E2018</f>
        <v>バッグ</v>
      </c>
      <c r="K2019" s="25" t="str">
        <f>原本!G2018</f>
        <v xml:space="preserve">モノグラム・ルーピングMM/☆M51146 FL0031 </v>
      </c>
      <c r="L2019" s="26">
        <f t="shared" si="158"/>
        <v>207</v>
      </c>
      <c r="M2019" s="26" t="s">
        <v>0</v>
      </c>
      <c r="N2019" s="26">
        <f t="shared" si="159"/>
        <v>10</v>
      </c>
    </row>
    <row r="2020" spans="1:14" ht="31.5" customHeight="1" x14ac:dyDescent="0.45">
      <c r="A2020" s="6" t="str">
        <f t="shared" si="155"/>
        <v>208-1</v>
      </c>
      <c r="B2020" s="6" t="str">
        <f t="shared" si="156"/>
        <v>208-1</v>
      </c>
      <c r="C2020" s="21">
        <f>原本!A2019</f>
        <v>208</v>
      </c>
      <c r="D2020" s="22" t="s">
        <v>9</v>
      </c>
      <c r="E2020" s="23">
        <f>原本!B2019</f>
        <v>1</v>
      </c>
      <c r="F2020" s="21">
        <f>原本!C2019</f>
        <v>0</v>
      </c>
      <c r="G2020" s="21" t="str">
        <f t="shared" si="157"/>
        <v>208-1</v>
      </c>
      <c r="H2020" s="44"/>
      <c r="I2020" s="24" t="str">
        <f>原本!D2019</f>
        <v>LOUIS VUITTON</v>
      </c>
      <c r="J2020" s="25" t="str">
        <f>原本!E2019</f>
        <v>バッグ</v>
      </c>
      <c r="K2020" s="25" t="str">
        <f>原本!G2019</f>
        <v>ブルームズベリPM</v>
      </c>
      <c r="L2020" s="26">
        <f t="shared" si="158"/>
        <v>208</v>
      </c>
      <c r="M2020" s="26" t="s">
        <v>0</v>
      </c>
      <c r="N2020" s="26">
        <f t="shared" si="159"/>
        <v>1</v>
      </c>
    </row>
    <row r="2021" spans="1:14" ht="31.5" customHeight="1" x14ac:dyDescent="0.45">
      <c r="A2021" s="6" t="str">
        <f t="shared" si="155"/>
        <v>208-2</v>
      </c>
      <c r="B2021" s="6" t="str">
        <f t="shared" si="156"/>
        <v>208-2</v>
      </c>
      <c r="C2021" s="21">
        <f>原本!A2020</f>
        <v>208</v>
      </c>
      <c r="D2021" s="22" t="s">
        <v>9</v>
      </c>
      <c r="E2021" s="23">
        <f>原本!B2020</f>
        <v>2</v>
      </c>
      <c r="F2021" s="21">
        <f>原本!C2020</f>
        <v>0</v>
      </c>
      <c r="G2021" s="21" t="str">
        <f t="shared" si="157"/>
        <v>208-2</v>
      </c>
      <c r="H2021" s="44"/>
      <c r="I2021" s="24" t="str">
        <f>原本!D2020</f>
        <v>LOUIS VUITTON</v>
      </c>
      <c r="J2021" s="25" t="str">
        <f>原本!E2020</f>
        <v>バッグ</v>
      </c>
      <c r="K2021" s="25" t="str">
        <f>原本!G2020</f>
        <v>【別展】プティットサックプラ/付属品:ストラップ</v>
      </c>
      <c r="L2021" s="26">
        <f t="shared" si="158"/>
        <v>208</v>
      </c>
      <c r="M2021" s="26" t="s">
        <v>0</v>
      </c>
      <c r="N2021" s="26">
        <f t="shared" si="159"/>
        <v>2</v>
      </c>
    </row>
    <row r="2022" spans="1:14" ht="31.5" customHeight="1" x14ac:dyDescent="0.45">
      <c r="A2022" s="6" t="str">
        <f t="shared" si="155"/>
        <v>208-3</v>
      </c>
      <c r="B2022" s="6" t="str">
        <f t="shared" si="156"/>
        <v>208-3</v>
      </c>
      <c r="C2022" s="21">
        <f>原本!A2021</f>
        <v>208</v>
      </c>
      <c r="D2022" s="22" t="s">
        <v>9</v>
      </c>
      <c r="E2022" s="23">
        <f>原本!B2021</f>
        <v>3</v>
      </c>
      <c r="F2022" s="21">
        <f>原本!C2021</f>
        <v>0</v>
      </c>
      <c r="G2022" s="21" t="str">
        <f t="shared" si="157"/>
        <v>208-3</v>
      </c>
      <c r="H2022" s="44"/>
      <c r="I2022" s="24" t="str">
        <f>原本!D2021</f>
        <v>MARNI</v>
      </c>
      <c r="J2022" s="25" t="str">
        <f>原本!E2021</f>
        <v>バッグ</v>
      </c>
      <c r="K2022" s="25" t="str">
        <f>原本!G2021</f>
        <v>かごバッグ/付属品:保存袋</v>
      </c>
      <c r="L2022" s="26">
        <f t="shared" si="158"/>
        <v>208</v>
      </c>
      <c r="M2022" s="26" t="s">
        <v>0</v>
      </c>
      <c r="N2022" s="26">
        <f t="shared" si="159"/>
        <v>3</v>
      </c>
    </row>
    <row r="2023" spans="1:14" ht="31.5" customHeight="1" x14ac:dyDescent="0.45">
      <c r="A2023" s="6" t="str">
        <f t="shared" si="155"/>
        <v>208-4</v>
      </c>
      <c r="B2023" s="6" t="str">
        <f t="shared" si="156"/>
        <v>208-4</v>
      </c>
      <c r="C2023" s="21">
        <f>原本!A2022</f>
        <v>208</v>
      </c>
      <c r="D2023" s="22" t="s">
        <v>9</v>
      </c>
      <c r="E2023" s="23">
        <f>原本!B2022</f>
        <v>4</v>
      </c>
      <c r="F2023" s="21">
        <f>原本!C2022</f>
        <v>0</v>
      </c>
      <c r="G2023" s="21" t="str">
        <f t="shared" si="157"/>
        <v>208-4</v>
      </c>
      <c r="H2023" s="44"/>
      <c r="I2023" s="24" t="str">
        <f>原本!D2022</f>
        <v>LOUIS VUITTON</v>
      </c>
      <c r="J2023" s="25" t="str">
        <f>原本!E2022</f>
        <v>バッグ</v>
      </c>
      <c r="K2023" s="25" t="str">
        <f>原本!G2022</f>
        <v>ルーピング　ワンショルダーバッグ/付属品:保存袋</v>
      </c>
      <c r="L2023" s="26">
        <f t="shared" si="158"/>
        <v>208</v>
      </c>
      <c r="M2023" s="26" t="s">
        <v>0</v>
      </c>
      <c r="N2023" s="26">
        <f t="shared" si="159"/>
        <v>4</v>
      </c>
    </row>
    <row r="2024" spans="1:14" ht="31.5" customHeight="1" x14ac:dyDescent="0.45">
      <c r="A2024" s="6" t="str">
        <f t="shared" si="155"/>
        <v>208-5</v>
      </c>
      <c r="B2024" s="6" t="str">
        <f t="shared" si="156"/>
        <v>208-5</v>
      </c>
      <c r="C2024" s="21">
        <f>原本!A2023</f>
        <v>208</v>
      </c>
      <c r="D2024" s="22" t="s">
        <v>9</v>
      </c>
      <c r="E2024" s="23">
        <f>原本!B2023</f>
        <v>5</v>
      </c>
      <c r="F2024" s="21">
        <f>原本!C2023</f>
        <v>0</v>
      </c>
      <c r="G2024" s="21" t="str">
        <f t="shared" si="157"/>
        <v>208-5</v>
      </c>
      <c r="H2024" s="44"/>
      <c r="I2024" s="24" t="str">
        <f>原本!D2023</f>
        <v>LOUIS VUITTON</v>
      </c>
      <c r="J2024" s="25" t="str">
        <f>原本!E2023</f>
        <v>バッグ</v>
      </c>
      <c r="K2024" s="25" t="str">
        <f>原本!G2023</f>
        <v>カバメゾ</v>
      </c>
      <c r="L2024" s="26">
        <f t="shared" si="158"/>
        <v>208</v>
      </c>
      <c r="M2024" s="26" t="s">
        <v>0</v>
      </c>
      <c r="N2024" s="26">
        <f t="shared" si="159"/>
        <v>5</v>
      </c>
    </row>
    <row r="2025" spans="1:14" ht="31.5" customHeight="1" x14ac:dyDescent="0.45">
      <c r="A2025" s="6" t="str">
        <f t="shared" si="155"/>
        <v>208-6</v>
      </c>
      <c r="B2025" s="6" t="str">
        <f t="shared" si="156"/>
        <v>208-6</v>
      </c>
      <c r="C2025" s="21">
        <f>原本!A2024</f>
        <v>208</v>
      </c>
      <c r="D2025" s="22" t="s">
        <v>9</v>
      </c>
      <c r="E2025" s="23">
        <f>原本!B2024</f>
        <v>6</v>
      </c>
      <c r="F2025" s="21">
        <f>原本!C2024</f>
        <v>0</v>
      </c>
      <c r="G2025" s="21" t="str">
        <f t="shared" si="157"/>
        <v>208-6</v>
      </c>
      <c r="H2025" s="44"/>
      <c r="I2025" s="24" t="str">
        <f>原本!D2024</f>
        <v>GUCCI</v>
      </c>
      <c r="J2025" s="25" t="str">
        <f>原本!E2024</f>
        <v>バッグ</v>
      </c>
      <c r="K2025" s="25" t="str">
        <f>原本!G2024</f>
        <v>レザーショルダーバッグ</v>
      </c>
      <c r="L2025" s="26">
        <f t="shared" si="158"/>
        <v>208</v>
      </c>
      <c r="M2025" s="26" t="s">
        <v>0</v>
      </c>
      <c r="N2025" s="26">
        <f t="shared" si="159"/>
        <v>6</v>
      </c>
    </row>
    <row r="2026" spans="1:14" ht="31.5" customHeight="1" x14ac:dyDescent="0.45">
      <c r="A2026" s="6" t="str">
        <f t="shared" si="155"/>
        <v>208-7</v>
      </c>
      <c r="B2026" s="6" t="str">
        <f t="shared" si="156"/>
        <v>208-7</v>
      </c>
      <c r="C2026" s="21">
        <f>原本!A2025</f>
        <v>208</v>
      </c>
      <c r="D2026" s="22" t="s">
        <v>9</v>
      </c>
      <c r="E2026" s="23">
        <f>原本!B2025</f>
        <v>7</v>
      </c>
      <c r="F2026" s="21">
        <f>原本!C2025</f>
        <v>0</v>
      </c>
      <c r="G2026" s="21" t="str">
        <f t="shared" si="157"/>
        <v>208-7</v>
      </c>
      <c r="H2026" s="44"/>
      <c r="I2026" s="24" t="str">
        <f>原本!D2025</f>
        <v>PRADA</v>
      </c>
      <c r="J2026" s="25" t="str">
        <f>原本!E2025</f>
        <v>バッグ</v>
      </c>
      <c r="K2026" s="25" t="str">
        <f>原本!G2025</f>
        <v>ミニカナパトート/付属品:ストラップ</v>
      </c>
      <c r="L2026" s="26">
        <f t="shared" si="158"/>
        <v>208</v>
      </c>
      <c r="M2026" s="26" t="s">
        <v>0</v>
      </c>
      <c r="N2026" s="26">
        <f t="shared" si="159"/>
        <v>7</v>
      </c>
    </row>
    <row r="2027" spans="1:14" ht="31.5" customHeight="1" x14ac:dyDescent="0.45">
      <c r="A2027" s="6" t="str">
        <f t="shared" si="155"/>
        <v>208-8</v>
      </c>
      <c r="B2027" s="6" t="str">
        <f t="shared" si="156"/>
        <v>208-8</v>
      </c>
      <c r="C2027" s="21">
        <f>原本!A2026</f>
        <v>208</v>
      </c>
      <c r="D2027" s="22" t="s">
        <v>9</v>
      </c>
      <c r="E2027" s="23">
        <f>原本!B2026</f>
        <v>8</v>
      </c>
      <c r="F2027" s="21">
        <f>原本!C2026</f>
        <v>0</v>
      </c>
      <c r="G2027" s="21" t="str">
        <f t="shared" si="157"/>
        <v>208-8</v>
      </c>
      <c r="H2027" s="44"/>
      <c r="I2027" s="24" t="str">
        <f>原本!D2026</f>
        <v>LOUIS VUITTON</v>
      </c>
      <c r="J2027" s="25" t="str">
        <f>原本!E2026</f>
        <v>バッグ</v>
      </c>
      <c r="K2027" s="25" t="str">
        <f>原本!G2026</f>
        <v>【別展】レザーショルダーバッグ</v>
      </c>
      <c r="L2027" s="26">
        <f t="shared" si="158"/>
        <v>208</v>
      </c>
      <c r="M2027" s="26" t="s">
        <v>0</v>
      </c>
      <c r="N2027" s="26">
        <f t="shared" si="159"/>
        <v>8</v>
      </c>
    </row>
    <row r="2028" spans="1:14" ht="31.5" customHeight="1" x14ac:dyDescent="0.45">
      <c r="A2028" s="6" t="str">
        <f t="shared" si="155"/>
        <v>208-9</v>
      </c>
      <c r="B2028" s="6" t="str">
        <f t="shared" si="156"/>
        <v>208-9</v>
      </c>
      <c r="C2028" s="21">
        <f>原本!A2027</f>
        <v>208</v>
      </c>
      <c r="D2028" s="22" t="s">
        <v>9</v>
      </c>
      <c r="E2028" s="23">
        <f>原本!B2027</f>
        <v>9</v>
      </c>
      <c r="F2028" s="21">
        <f>原本!C2027</f>
        <v>0</v>
      </c>
      <c r="G2028" s="21" t="str">
        <f t="shared" si="157"/>
        <v>208-9</v>
      </c>
      <c r="H2028" s="44"/>
      <c r="I2028" s="24" t="str">
        <f>原本!D2027</f>
        <v>BOTTEGA VENETA</v>
      </c>
      <c r="J2028" s="25" t="str">
        <f>原本!E2027</f>
        <v>バッグ</v>
      </c>
      <c r="K2028" s="25" t="str">
        <f>原本!G2027</f>
        <v>マレル　ワンショルダーバッグ/付属品:保存袋,ストラップ,ポーチ</v>
      </c>
      <c r="L2028" s="26">
        <f t="shared" si="158"/>
        <v>208</v>
      </c>
      <c r="M2028" s="26" t="s">
        <v>0</v>
      </c>
      <c r="N2028" s="26">
        <f t="shared" si="159"/>
        <v>9</v>
      </c>
    </row>
    <row r="2029" spans="1:14" ht="31.5" customHeight="1" x14ac:dyDescent="0.45">
      <c r="A2029" s="6" t="str">
        <f t="shared" si="155"/>
        <v>208-10</v>
      </c>
      <c r="B2029" s="6" t="str">
        <f t="shared" si="156"/>
        <v>208-10</v>
      </c>
      <c r="C2029" s="21">
        <f>原本!A2028</f>
        <v>208</v>
      </c>
      <c r="D2029" s="22" t="s">
        <v>9</v>
      </c>
      <c r="E2029" s="23">
        <f>原本!B2028</f>
        <v>10</v>
      </c>
      <c r="F2029" s="21">
        <f>原本!C2028</f>
        <v>0</v>
      </c>
      <c r="G2029" s="21" t="str">
        <f t="shared" si="157"/>
        <v>208-10</v>
      </c>
      <c r="H2029" s="44"/>
      <c r="I2029" s="24" t="str">
        <f>原本!D2028</f>
        <v>LOUIS VUITTON</v>
      </c>
      <c r="J2029" s="25" t="str">
        <f>原本!E2028</f>
        <v>バッグ</v>
      </c>
      <c r="K2029" s="25" t="str">
        <f>原本!G2028</f>
        <v>ミュゼット タンゴ</v>
      </c>
      <c r="L2029" s="26">
        <f t="shared" si="158"/>
        <v>208</v>
      </c>
      <c r="M2029" s="26" t="s">
        <v>0</v>
      </c>
      <c r="N2029" s="26">
        <f t="shared" si="159"/>
        <v>10</v>
      </c>
    </row>
    <row r="2030" spans="1:14" ht="31.5" customHeight="1" x14ac:dyDescent="0.45">
      <c r="A2030" s="6" t="str">
        <f t="shared" si="155"/>
        <v>209-1</v>
      </c>
      <c r="B2030" s="6" t="str">
        <f t="shared" si="156"/>
        <v>209-1</v>
      </c>
      <c r="C2030" s="21">
        <f>原本!A2029</f>
        <v>209</v>
      </c>
      <c r="D2030" s="22" t="s">
        <v>9</v>
      </c>
      <c r="E2030" s="23">
        <f>原本!B2029</f>
        <v>1</v>
      </c>
      <c r="F2030" s="21">
        <f>原本!C2029</f>
        <v>0</v>
      </c>
      <c r="G2030" s="21" t="str">
        <f t="shared" si="157"/>
        <v>209-1</v>
      </c>
      <c r="H2030" s="44"/>
      <c r="I2030" s="24" t="str">
        <f>原本!D2029</f>
        <v>GUCCI</v>
      </c>
      <c r="J2030" s="25" t="str">
        <f>原本!E2029</f>
        <v>小物</v>
      </c>
      <c r="K2030" s="25" t="str">
        <f>原本!G2029</f>
        <v>410104　/GGスプリーム/付属品:保存袋,箱</v>
      </c>
      <c r="L2030" s="26">
        <f t="shared" si="158"/>
        <v>209</v>
      </c>
      <c r="M2030" s="26" t="s">
        <v>0</v>
      </c>
      <c r="N2030" s="26">
        <f t="shared" si="159"/>
        <v>1</v>
      </c>
    </row>
    <row r="2031" spans="1:14" ht="31.5" customHeight="1" x14ac:dyDescent="0.45">
      <c r="A2031" s="6" t="str">
        <f t="shared" si="155"/>
        <v>209-2</v>
      </c>
      <c r="B2031" s="6" t="str">
        <f t="shared" si="156"/>
        <v>209-2</v>
      </c>
      <c r="C2031" s="21">
        <f>原本!A2030</f>
        <v>209</v>
      </c>
      <c r="D2031" s="22" t="s">
        <v>9</v>
      </c>
      <c r="E2031" s="23">
        <f>原本!B2030</f>
        <v>2</v>
      </c>
      <c r="F2031" s="21">
        <f>原本!C2030</f>
        <v>0</v>
      </c>
      <c r="G2031" s="21" t="str">
        <f t="shared" si="157"/>
        <v>209-2</v>
      </c>
      <c r="H2031" s="44"/>
      <c r="I2031" s="24" t="str">
        <f>原本!D2030</f>
        <v>GUCCI</v>
      </c>
      <c r="J2031" s="25" t="str">
        <f>原本!E2030</f>
        <v>小物</v>
      </c>
      <c r="K2031" s="25" t="str">
        <f>原本!G2030</f>
        <v>150418/GGキャンバス/付属品:保存袋</v>
      </c>
      <c r="L2031" s="26">
        <f t="shared" si="158"/>
        <v>209</v>
      </c>
      <c r="M2031" s="26" t="s">
        <v>0</v>
      </c>
      <c r="N2031" s="26">
        <f t="shared" si="159"/>
        <v>2</v>
      </c>
    </row>
    <row r="2032" spans="1:14" ht="31.5" customHeight="1" x14ac:dyDescent="0.45">
      <c r="A2032" s="6" t="str">
        <f t="shared" si="155"/>
        <v>209-3</v>
      </c>
      <c r="B2032" s="6" t="str">
        <f t="shared" si="156"/>
        <v>209-3</v>
      </c>
      <c r="C2032" s="21">
        <f>原本!A2031</f>
        <v>209</v>
      </c>
      <c r="D2032" s="22" t="s">
        <v>9</v>
      </c>
      <c r="E2032" s="23">
        <f>原本!B2031</f>
        <v>3</v>
      </c>
      <c r="F2032" s="21">
        <f>原本!C2031</f>
        <v>0</v>
      </c>
      <c r="G2032" s="21" t="str">
        <f t="shared" si="157"/>
        <v>209-3</v>
      </c>
      <c r="H2032" s="44"/>
      <c r="I2032" s="24" t="str">
        <f>原本!D2031</f>
        <v>GUCCI</v>
      </c>
      <c r="J2032" s="25" t="str">
        <f>原本!E2031</f>
        <v>小物</v>
      </c>
      <c r="K2032" s="25" t="str">
        <f>原本!G2031</f>
        <v>598587　/GGスプリーム/付属品:保存袋,箱</v>
      </c>
      <c r="L2032" s="26">
        <f t="shared" si="158"/>
        <v>209</v>
      </c>
      <c r="M2032" s="26" t="s">
        <v>0</v>
      </c>
      <c r="N2032" s="26">
        <f t="shared" si="159"/>
        <v>3</v>
      </c>
    </row>
    <row r="2033" spans="1:14" ht="31.5" customHeight="1" x14ac:dyDescent="0.45">
      <c r="A2033" s="6" t="str">
        <f t="shared" si="155"/>
        <v>209-4</v>
      </c>
      <c r="B2033" s="6" t="str">
        <f t="shared" si="156"/>
        <v>209-4</v>
      </c>
      <c r="C2033" s="21">
        <f>原本!A2032</f>
        <v>209</v>
      </c>
      <c r="D2033" s="22" t="s">
        <v>9</v>
      </c>
      <c r="E2033" s="23">
        <f>原本!B2032</f>
        <v>4</v>
      </c>
      <c r="F2033" s="21">
        <f>原本!C2032</f>
        <v>0</v>
      </c>
      <c r="G2033" s="21" t="str">
        <f t="shared" si="157"/>
        <v>209-4</v>
      </c>
      <c r="H2033" s="44"/>
      <c r="I2033" s="24" t="str">
        <f>原本!D2032</f>
        <v>GUCCI</v>
      </c>
      <c r="J2033" s="25" t="str">
        <f>原本!E2032</f>
        <v>小物</v>
      </c>
      <c r="K2033" s="25" t="str">
        <f>原本!G2032</f>
        <v>466492　/マーモント　/付属品:保存袋</v>
      </c>
      <c r="L2033" s="26">
        <f t="shared" si="158"/>
        <v>209</v>
      </c>
      <c r="M2033" s="26" t="s">
        <v>0</v>
      </c>
      <c r="N2033" s="26">
        <f t="shared" si="159"/>
        <v>4</v>
      </c>
    </row>
    <row r="2034" spans="1:14" ht="31.5" customHeight="1" x14ac:dyDescent="0.45">
      <c r="A2034" s="6" t="str">
        <f t="shared" si="155"/>
        <v>209-5</v>
      </c>
      <c r="B2034" s="6" t="str">
        <f t="shared" si="156"/>
        <v>209-5</v>
      </c>
      <c r="C2034" s="21">
        <f>原本!A2033</f>
        <v>209</v>
      </c>
      <c r="D2034" s="22" t="s">
        <v>9</v>
      </c>
      <c r="E2034" s="23">
        <f>原本!B2033</f>
        <v>5</v>
      </c>
      <c r="F2034" s="21">
        <f>原本!C2033</f>
        <v>0</v>
      </c>
      <c r="G2034" s="21" t="str">
        <f t="shared" si="157"/>
        <v>209-5</v>
      </c>
      <c r="H2034" s="44"/>
      <c r="I2034" s="24" t="str">
        <f>原本!D2033</f>
        <v>GUCCI</v>
      </c>
      <c r="J2034" s="25" t="str">
        <f>原本!E2033</f>
        <v>小物</v>
      </c>
      <c r="K2034" s="25" t="str">
        <f>原本!G2033</f>
        <v>625573　/オフザグリット/付属品:保存袋,箱</v>
      </c>
      <c r="L2034" s="26">
        <f t="shared" si="158"/>
        <v>209</v>
      </c>
      <c r="M2034" s="26" t="s">
        <v>0</v>
      </c>
      <c r="N2034" s="26">
        <f t="shared" si="159"/>
        <v>5</v>
      </c>
    </row>
    <row r="2035" spans="1:14" ht="31.5" customHeight="1" x14ac:dyDescent="0.45">
      <c r="A2035" s="6" t="str">
        <f t="shared" si="155"/>
        <v>209-6</v>
      </c>
      <c r="B2035" s="6" t="str">
        <f t="shared" si="156"/>
        <v>209-6</v>
      </c>
      <c r="C2035" s="21">
        <f>原本!A2034</f>
        <v>209</v>
      </c>
      <c r="D2035" s="22" t="s">
        <v>9</v>
      </c>
      <c r="E2035" s="23">
        <f>原本!B2034</f>
        <v>6</v>
      </c>
      <c r="F2035" s="21">
        <f>原本!C2034</f>
        <v>0</v>
      </c>
      <c r="G2035" s="21" t="str">
        <f t="shared" si="157"/>
        <v>209-6</v>
      </c>
      <c r="H2035" s="44"/>
      <c r="I2035" s="24" t="str">
        <f>原本!D2034</f>
        <v>GUCCI</v>
      </c>
      <c r="J2035" s="25" t="str">
        <f>原本!E2034</f>
        <v>小物</v>
      </c>
      <c r="K2035" s="25" t="str">
        <f>原本!G2034</f>
        <v>473916/グッチシマ/付属品:箱,保存袋</v>
      </c>
      <c r="L2035" s="26">
        <f t="shared" si="158"/>
        <v>209</v>
      </c>
      <c r="M2035" s="26" t="s">
        <v>0</v>
      </c>
      <c r="N2035" s="26">
        <f t="shared" si="159"/>
        <v>6</v>
      </c>
    </row>
    <row r="2036" spans="1:14" ht="31.5" customHeight="1" x14ac:dyDescent="0.45">
      <c r="A2036" s="6" t="str">
        <f t="shared" si="155"/>
        <v>209-7</v>
      </c>
      <c r="B2036" s="6" t="str">
        <f t="shared" si="156"/>
        <v>209-7</v>
      </c>
      <c r="C2036" s="21">
        <f>原本!A2035</f>
        <v>209</v>
      </c>
      <c r="D2036" s="22" t="s">
        <v>9</v>
      </c>
      <c r="E2036" s="23">
        <f>原本!B2035</f>
        <v>7</v>
      </c>
      <c r="F2036" s="21">
        <f>原本!C2035</f>
        <v>0</v>
      </c>
      <c r="G2036" s="21" t="str">
        <f t="shared" si="157"/>
        <v>209-7</v>
      </c>
      <c r="H2036" s="44"/>
      <c r="I2036" s="24" t="str">
        <f>原本!D2035</f>
        <v>GUCCI</v>
      </c>
      <c r="J2036" s="25" t="str">
        <f>原本!E2035</f>
        <v>小物</v>
      </c>
      <c r="K2036" s="25" t="str">
        <f>原本!G2035</f>
        <v>760223/マーモント/付属品:保存袋,箱</v>
      </c>
      <c r="L2036" s="26">
        <f t="shared" si="158"/>
        <v>209</v>
      </c>
      <c r="M2036" s="26" t="s">
        <v>0</v>
      </c>
      <c r="N2036" s="26">
        <f t="shared" si="159"/>
        <v>7</v>
      </c>
    </row>
    <row r="2037" spans="1:14" ht="31.5" customHeight="1" x14ac:dyDescent="0.45">
      <c r="A2037" s="6" t="str">
        <f t="shared" si="155"/>
        <v>209-8</v>
      </c>
      <c r="B2037" s="6" t="str">
        <f t="shared" si="156"/>
        <v>209-8</v>
      </c>
      <c r="C2037" s="21">
        <f>原本!A2036</f>
        <v>209</v>
      </c>
      <c r="D2037" s="22" t="s">
        <v>9</v>
      </c>
      <c r="E2037" s="23">
        <f>原本!B2036</f>
        <v>8</v>
      </c>
      <c r="F2037" s="21">
        <f>原本!C2036</f>
        <v>0</v>
      </c>
      <c r="G2037" s="21" t="str">
        <f t="shared" si="157"/>
        <v>209-8</v>
      </c>
      <c r="H2037" s="44"/>
      <c r="I2037" s="24" t="str">
        <f>原本!D2036</f>
        <v>GUCCI</v>
      </c>
      <c r="J2037" s="25" t="str">
        <f>原本!E2036</f>
        <v>小物</v>
      </c>
      <c r="K2037" s="25" t="str">
        <f>原本!G2036</f>
        <v>428737　/マーモント/未使用/付属品:保存袋,箱</v>
      </c>
      <c r="L2037" s="26">
        <f t="shared" si="158"/>
        <v>209</v>
      </c>
      <c r="M2037" s="26" t="s">
        <v>0</v>
      </c>
      <c r="N2037" s="26">
        <f t="shared" si="159"/>
        <v>8</v>
      </c>
    </row>
    <row r="2038" spans="1:14" ht="31.5" customHeight="1" x14ac:dyDescent="0.45">
      <c r="A2038" s="6" t="str">
        <f t="shared" si="155"/>
        <v>209-9</v>
      </c>
      <c r="B2038" s="6" t="str">
        <f t="shared" si="156"/>
        <v>209-9</v>
      </c>
      <c r="C2038" s="21">
        <f>原本!A2037</f>
        <v>209</v>
      </c>
      <c r="D2038" s="22" t="s">
        <v>9</v>
      </c>
      <c r="E2038" s="23">
        <f>原本!B2037</f>
        <v>9</v>
      </c>
      <c r="F2038" s="21">
        <f>原本!C2037</f>
        <v>0</v>
      </c>
      <c r="G2038" s="21" t="str">
        <f t="shared" si="157"/>
        <v>209-9</v>
      </c>
      <c r="H2038" s="44"/>
      <c r="I2038" s="24" t="str">
        <f>原本!D2037</f>
        <v>GUCCI</v>
      </c>
      <c r="J2038" s="25" t="str">
        <f>原本!E2037</f>
        <v>小物</v>
      </c>
      <c r="K2038" s="25" t="str">
        <f>原本!G2037</f>
        <v>658633/マーモント　バンブー</v>
      </c>
      <c r="L2038" s="26">
        <f t="shared" si="158"/>
        <v>209</v>
      </c>
      <c r="M2038" s="26" t="s">
        <v>0</v>
      </c>
      <c r="N2038" s="26">
        <f t="shared" si="159"/>
        <v>9</v>
      </c>
    </row>
    <row r="2039" spans="1:14" ht="31.5" customHeight="1" x14ac:dyDescent="0.45">
      <c r="A2039" s="6" t="str">
        <f t="shared" si="155"/>
        <v>209-10</v>
      </c>
      <c r="B2039" s="6" t="str">
        <f t="shared" si="156"/>
        <v>209-10</v>
      </c>
      <c r="C2039" s="21">
        <f>原本!A2038</f>
        <v>209</v>
      </c>
      <c r="D2039" s="22" t="s">
        <v>9</v>
      </c>
      <c r="E2039" s="23">
        <f>原本!B2038</f>
        <v>10</v>
      </c>
      <c r="F2039" s="21">
        <f>原本!C2038</f>
        <v>0</v>
      </c>
      <c r="G2039" s="21" t="str">
        <f t="shared" si="157"/>
        <v>209-10</v>
      </c>
      <c r="H2039" s="44"/>
      <c r="I2039" s="24" t="str">
        <f>原本!D2038</f>
        <v>GUCCI</v>
      </c>
      <c r="J2039" s="25" t="str">
        <f>原本!E2038</f>
        <v>小物</v>
      </c>
      <c r="K2039" s="25" t="str">
        <f>原本!G2038</f>
        <v>676150/GGエンボス</v>
      </c>
      <c r="L2039" s="26">
        <f t="shared" si="158"/>
        <v>209</v>
      </c>
      <c r="M2039" s="26" t="s">
        <v>0</v>
      </c>
      <c r="N2039" s="26">
        <f t="shared" si="159"/>
        <v>10</v>
      </c>
    </row>
    <row r="2040" spans="1:14" ht="31.5" customHeight="1" x14ac:dyDescent="0.45">
      <c r="A2040" s="6" t="str">
        <f t="shared" si="155"/>
        <v>210-1</v>
      </c>
      <c r="B2040" s="6" t="str">
        <f t="shared" si="156"/>
        <v>210-1</v>
      </c>
      <c r="C2040" s="21">
        <f>原本!A2039</f>
        <v>210</v>
      </c>
      <c r="D2040" s="22" t="s">
        <v>9</v>
      </c>
      <c r="E2040" s="23">
        <f>原本!B2039</f>
        <v>1</v>
      </c>
      <c r="F2040" s="21">
        <f>原本!C2039</f>
        <v>0</v>
      </c>
      <c r="G2040" s="21" t="str">
        <f t="shared" si="157"/>
        <v>210-1</v>
      </c>
      <c r="H2040" s="44"/>
      <c r="I2040" s="24" t="str">
        <f>原本!D2039</f>
        <v>HERMES</v>
      </c>
      <c r="J2040" s="25" t="str">
        <f>原本!E2039</f>
        <v>バッグ</v>
      </c>
      <c r="K2040" s="25" t="str">
        <f>原本!G2039</f>
        <v>【別展】ピコタンロック18　トリヨン　
ヴェールコミック　SV金具/ B /付属品:鍵2・カデナ</v>
      </c>
      <c r="L2040" s="26">
        <f t="shared" si="158"/>
        <v>210</v>
      </c>
      <c r="M2040" s="26" t="s">
        <v>0</v>
      </c>
      <c r="N2040" s="26">
        <f t="shared" si="159"/>
        <v>1</v>
      </c>
    </row>
    <row r="2041" spans="1:14" ht="31.5" customHeight="1" x14ac:dyDescent="0.45">
      <c r="A2041" s="6" t="str">
        <f t="shared" si="155"/>
        <v>210-2</v>
      </c>
      <c r="B2041" s="6" t="str">
        <f t="shared" si="156"/>
        <v>210-2</v>
      </c>
      <c r="C2041" s="21">
        <f>原本!A2040</f>
        <v>210</v>
      </c>
      <c r="D2041" s="22" t="s">
        <v>9</v>
      </c>
      <c r="E2041" s="23">
        <f>原本!B2040</f>
        <v>2</v>
      </c>
      <c r="F2041" s="21">
        <f>原本!C2040</f>
        <v>0</v>
      </c>
      <c r="G2041" s="21" t="str">
        <f t="shared" si="157"/>
        <v>210-2</v>
      </c>
      <c r="H2041" s="44"/>
      <c r="I2041" s="24" t="str">
        <f>原本!D2040</f>
        <v>HERMES</v>
      </c>
      <c r="J2041" s="25" t="str">
        <f>原本!E2040</f>
        <v>バッグ</v>
      </c>
      <c r="K2041" s="25" t="str">
        <f>原本!G2040</f>
        <v>【別展】ピコタンロック22　トリヨン　
ベトン　SV金具/ C /付属品:鍵・カデナ</v>
      </c>
      <c r="L2041" s="26">
        <f t="shared" si="158"/>
        <v>210</v>
      </c>
      <c r="M2041" s="26" t="s">
        <v>0</v>
      </c>
      <c r="N2041" s="26">
        <f t="shared" si="159"/>
        <v>2</v>
      </c>
    </row>
    <row r="2042" spans="1:14" ht="31.5" customHeight="1" x14ac:dyDescent="0.45">
      <c r="A2042" s="6" t="str">
        <f t="shared" si="155"/>
        <v>210-3</v>
      </c>
      <c r="B2042" s="6" t="str">
        <f t="shared" si="156"/>
        <v>210-3</v>
      </c>
      <c r="C2042" s="21">
        <f>原本!A2041</f>
        <v>210</v>
      </c>
      <c r="D2042" s="22" t="s">
        <v>9</v>
      </c>
      <c r="E2042" s="23">
        <f>原本!B2041</f>
        <v>3</v>
      </c>
      <c r="F2042" s="21">
        <f>原本!C2041</f>
        <v>0</v>
      </c>
      <c r="G2042" s="21" t="str">
        <f t="shared" si="157"/>
        <v>210-3</v>
      </c>
      <c r="H2042" s="44"/>
      <c r="I2042" s="24" t="str">
        <f>原本!D2041</f>
        <v>HERMES</v>
      </c>
      <c r="J2042" s="25" t="str">
        <f>原本!E2041</f>
        <v>バッグ</v>
      </c>
      <c r="K2042" s="25" t="str">
        <f>原本!G2041</f>
        <v>【別展】ピコタンロック18　トリヨン　
ルージュカザック　G金具/ U /付属品:鍵・カデナ</v>
      </c>
      <c r="L2042" s="26">
        <f t="shared" si="158"/>
        <v>210</v>
      </c>
      <c r="M2042" s="26" t="s">
        <v>0</v>
      </c>
      <c r="N2042" s="26">
        <f t="shared" si="159"/>
        <v>3</v>
      </c>
    </row>
    <row r="2043" spans="1:14" ht="31.5" customHeight="1" x14ac:dyDescent="0.45">
      <c r="A2043" s="6" t="str">
        <f t="shared" si="155"/>
        <v>210-4</v>
      </c>
      <c r="B2043" s="6" t="str">
        <f t="shared" si="156"/>
        <v>210-4</v>
      </c>
      <c r="C2043" s="21">
        <f>原本!A2042</f>
        <v>210</v>
      </c>
      <c r="D2043" s="22" t="s">
        <v>9</v>
      </c>
      <c r="E2043" s="23">
        <f>原本!B2042</f>
        <v>4</v>
      </c>
      <c r="F2043" s="21">
        <f>原本!C2042</f>
        <v>0</v>
      </c>
      <c r="G2043" s="21" t="str">
        <f t="shared" si="157"/>
        <v>210-4</v>
      </c>
      <c r="H2043" s="44"/>
      <c r="I2043" s="24" t="str">
        <f>原本!D2042</f>
        <v>HERMES</v>
      </c>
      <c r="J2043" s="25" t="str">
        <f>原本!E2042</f>
        <v>バッグ</v>
      </c>
      <c r="K2043" s="25" t="str">
        <f>原本!G2042</f>
        <v>【別展】ケリー35　内縫い　トゴ　オレンジ×アップルグリーン×ジョーヌ　G金具/ □G /付属品:鍵２・カデナ・クロシェット・ストラップ</v>
      </c>
      <c r="L2043" s="26">
        <f t="shared" si="158"/>
        <v>210</v>
      </c>
      <c r="M2043" s="26" t="s">
        <v>0</v>
      </c>
      <c r="N2043" s="26">
        <f t="shared" si="159"/>
        <v>4</v>
      </c>
    </row>
    <row r="2044" spans="1:14" ht="31.5" customHeight="1" x14ac:dyDescent="0.45">
      <c r="A2044" s="6" t="str">
        <f t="shared" si="155"/>
        <v>210-5</v>
      </c>
      <c r="B2044" s="6" t="str">
        <f t="shared" si="156"/>
        <v>210-5</v>
      </c>
      <c r="C2044" s="21">
        <f>原本!A2043</f>
        <v>210</v>
      </c>
      <c r="D2044" s="22" t="s">
        <v>9</v>
      </c>
      <c r="E2044" s="23">
        <f>原本!B2043</f>
        <v>5</v>
      </c>
      <c r="F2044" s="21">
        <f>原本!C2043</f>
        <v>0</v>
      </c>
      <c r="G2044" s="21" t="str">
        <f t="shared" si="157"/>
        <v>210-5</v>
      </c>
      <c r="H2044" s="44"/>
      <c r="I2044" s="24" t="str">
        <f>原本!D2043</f>
        <v>HERMES</v>
      </c>
      <c r="J2044" s="25" t="str">
        <f>原本!E2043</f>
        <v>バッグ</v>
      </c>
      <c r="K2044" s="25" t="str">
        <f>原本!G2043</f>
        <v>【別展】ボリード35　トリヨン　アイリス　SV金具/ □Q /付属品:鍵２・カデナ・クロシェット・ストラップ</v>
      </c>
      <c r="L2044" s="26">
        <f t="shared" si="158"/>
        <v>210</v>
      </c>
      <c r="M2044" s="26" t="s">
        <v>0</v>
      </c>
      <c r="N2044" s="26">
        <f t="shared" si="159"/>
        <v>5</v>
      </c>
    </row>
    <row r="2045" spans="1:14" ht="31.5" customHeight="1" x14ac:dyDescent="0.45">
      <c r="A2045" s="6" t="str">
        <f t="shared" si="155"/>
        <v>210-6</v>
      </c>
      <c r="B2045" s="6" t="str">
        <f t="shared" si="156"/>
        <v>210-6</v>
      </c>
      <c r="C2045" s="21">
        <f>原本!A2044</f>
        <v>210</v>
      </c>
      <c r="D2045" s="22" t="s">
        <v>9</v>
      </c>
      <c r="E2045" s="23">
        <f>原本!B2044</f>
        <v>6</v>
      </c>
      <c r="F2045" s="21">
        <f>原本!C2044</f>
        <v>0</v>
      </c>
      <c r="G2045" s="21" t="str">
        <f t="shared" si="157"/>
        <v>210-6</v>
      </c>
      <c r="H2045" s="44"/>
      <c r="I2045" s="24" t="str">
        <f>原本!D2044</f>
        <v>HERMES</v>
      </c>
      <c r="J2045" s="25" t="str">
        <f>原本!E2044</f>
        <v>バッグ</v>
      </c>
      <c r="K2045" s="25" t="str">
        <f>原本!G2044</f>
        <v>【別展】ツールボックス26　スイフト　
ルージュクー　G金具/ X /付属品:鍵２・カデナ・クロシェット・ストラップ</v>
      </c>
      <c r="L2045" s="26">
        <f t="shared" si="158"/>
        <v>210</v>
      </c>
      <c r="M2045" s="26" t="s">
        <v>0</v>
      </c>
      <c r="N2045" s="26">
        <f t="shared" si="159"/>
        <v>6</v>
      </c>
    </row>
    <row r="2046" spans="1:14" ht="31.5" customHeight="1" x14ac:dyDescent="0.45">
      <c r="A2046" s="6" t="str">
        <f t="shared" si="155"/>
        <v>211-1</v>
      </c>
      <c r="B2046" s="6" t="str">
        <f t="shared" si="156"/>
        <v>211-1</v>
      </c>
      <c r="C2046" s="21">
        <f>原本!A2045</f>
        <v>211</v>
      </c>
      <c r="D2046" s="22" t="s">
        <v>9</v>
      </c>
      <c r="E2046" s="23">
        <f>原本!B2045</f>
        <v>1</v>
      </c>
      <c r="F2046" s="21">
        <f>原本!C2045</f>
        <v>0</v>
      </c>
      <c r="G2046" s="21" t="str">
        <f t="shared" si="157"/>
        <v>211-1</v>
      </c>
      <c r="H2046" s="44"/>
      <c r="I2046" s="24" t="str">
        <f>原本!D2045</f>
        <v>GUCCI</v>
      </c>
      <c r="J2046" s="25" t="str">
        <f>原本!E2045</f>
        <v>バッグ</v>
      </c>
      <c r="K2046" s="25" t="str">
        <f>原本!G2045</f>
        <v>222291/GGスプリーム/002122
ブラウン</v>
      </c>
      <c r="L2046" s="26">
        <f t="shared" si="158"/>
        <v>211</v>
      </c>
      <c r="M2046" s="26" t="s">
        <v>0</v>
      </c>
      <c r="N2046" s="26">
        <f t="shared" si="159"/>
        <v>1</v>
      </c>
    </row>
    <row r="2047" spans="1:14" ht="31.5" customHeight="1" x14ac:dyDescent="0.45">
      <c r="A2047" s="6" t="str">
        <f t="shared" si="155"/>
        <v>211-2</v>
      </c>
      <c r="B2047" s="6" t="str">
        <f t="shared" si="156"/>
        <v>211-2</v>
      </c>
      <c r="C2047" s="21">
        <f>原本!A2046</f>
        <v>211</v>
      </c>
      <c r="D2047" s="22" t="s">
        <v>9</v>
      </c>
      <c r="E2047" s="23">
        <f>原本!B2046</f>
        <v>2</v>
      </c>
      <c r="F2047" s="21">
        <f>原本!C2046</f>
        <v>0</v>
      </c>
      <c r="G2047" s="21" t="str">
        <f t="shared" si="157"/>
        <v>211-2</v>
      </c>
      <c r="H2047" s="44"/>
      <c r="I2047" s="24" t="str">
        <f>原本!D2046</f>
        <v>GUCCI</v>
      </c>
      <c r="J2047" s="25" t="str">
        <f>原本!E2046</f>
        <v>バッグ</v>
      </c>
      <c r="K2047" s="25" t="str">
        <f>原本!G2046</f>
        <v>303982/レザー/002404
ゴールド</v>
      </c>
      <c r="L2047" s="26">
        <f t="shared" si="158"/>
        <v>211</v>
      </c>
      <c r="M2047" s="26" t="s">
        <v>0</v>
      </c>
      <c r="N2047" s="26">
        <f t="shared" si="159"/>
        <v>2</v>
      </c>
    </row>
    <row r="2048" spans="1:14" ht="31.5" customHeight="1" x14ac:dyDescent="0.45">
      <c r="A2048" s="6" t="str">
        <f t="shared" si="155"/>
        <v>211-3</v>
      </c>
      <c r="B2048" s="6" t="str">
        <f t="shared" si="156"/>
        <v>211-3</v>
      </c>
      <c r="C2048" s="21">
        <f>原本!A2047</f>
        <v>211</v>
      </c>
      <c r="D2048" s="22" t="s">
        <v>9</v>
      </c>
      <c r="E2048" s="23">
        <f>原本!B2047</f>
        <v>3</v>
      </c>
      <c r="F2048" s="21">
        <f>原本!C2047</f>
        <v>0</v>
      </c>
      <c r="G2048" s="21" t="str">
        <f t="shared" si="157"/>
        <v>211-3</v>
      </c>
      <c r="H2048" s="44"/>
      <c r="I2048" s="24" t="str">
        <f>原本!D2047</f>
        <v>GUCCI</v>
      </c>
      <c r="J2048" s="25" t="str">
        <f>原本!E2047</f>
        <v>バッグ</v>
      </c>
      <c r="K2048" s="25" t="str">
        <f>原本!G2047</f>
        <v>341491/GGクリスタル/204991
ブラウン/付属品:保存袋</v>
      </c>
      <c r="L2048" s="26">
        <f t="shared" si="158"/>
        <v>211</v>
      </c>
      <c r="M2048" s="26" t="s">
        <v>0</v>
      </c>
      <c r="N2048" s="26">
        <f t="shared" si="159"/>
        <v>3</v>
      </c>
    </row>
    <row r="2049" spans="1:14" ht="31.5" customHeight="1" x14ac:dyDescent="0.45">
      <c r="A2049" s="6" t="str">
        <f t="shared" si="155"/>
        <v>211-4</v>
      </c>
      <c r="B2049" s="6" t="str">
        <f t="shared" si="156"/>
        <v>211-4</v>
      </c>
      <c r="C2049" s="21">
        <f>原本!A2048</f>
        <v>211</v>
      </c>
      <c r="D2049" s="22" t="s">
        <v>9</v>
      </c>
      <c r="E2049" s="23">
        <f>原本!B2048</f>
        <v>4</v>
      </c>
      <c r="F2049" s="21">
        <f>原本!C2048</f>
        <v>0</v>
      </c>
      <c r="G2049" s="21" t="str">
        <f t="shared" si="157"/>
        <v>211-4</v>
      </c>
      <c r="H2049" s="44"/>
      <c r="I2049" s="24" t="str">
        <f>原本!D2048</f>
        <v>GUCCI</v>
      </c>
      <c r="J2049" s="25" t="str">
        <f>原本!E2048</f>
        <v>バッグ</v>
      </c>
      <c r="K2049" s="25" t="str">
        <f>原本!G2048</f>
        <v>130739/GGキャンバス/002404
ブラウン</v>
      </c>
      <c r="L2049" s="26">
        <f t="shared" si="158"/>
        <v>211</v>
      </c>
      <c r="M2049" s="26" t="s">
        <v>0</v>
      </c>
      <c r="N2049" s="26">
        <f t="shared" si="159"/>
        <v>4</v>
      </c>
    </row>
    <row r="2050" spans="1:14" ht="31.5" customHeight="1" x14ac:dyDescent="0.45">
      <c r="A2050" s="6" t="str">
        <f t="shared" si="155"/>
        <v>211-5</v>
      </c>
      <c r="B2050" s="6" t="str">
        <f t="shared" si="156"/>
        <v>211-5</v>
      </c>
      <c r="C2050" s="21">
        <f>原本!A2049</f>
        <v>211</v>
      </c>
      <c r="D2050" s="22" t="s">
        <v>9</v>
      </c>
      <c r="E2050" s="23">
        <f>原本!B2049</f>
        <v>5</v>
      </c>
      <c r="F2050" s="21">
        <f>原本!C2049</f>
        <v>0</v>
      </c>
      <c r="G2050" s="21" t="str">
        <f t="shared" si="157"/>
        <v>211-5</v>
      </c>
      <c r="H2050" s="44"/>
      <c r="I2050" s="24" t="str">
        <f>原本!D2049</f>
        <v>GUCCI</v>
      </c>
      <c r="J2050" s="25" t="str">
        <f>原本!E2049</f>
        <v>バッグ</v>
      </c>
      <c r="K2050" s="25" t="str">
        <f>原本!G2049</f>
        <v>163805/GGキャンバス/2123
ブラウン</v>
      </c>
      <c r="L2050" s="26">
        <f t="shared" si="158"/>
        <v>211</v>
      </c>
      <c r="M2050" s="26" t="s">
        <v>0</v>
      </c>
      <c r="N2050" s="26">
        <f t="shared" si="159"/>
        <v>5</v>
      </c>
    </row>
    <row r="2051" spans="1:14" ht="31.5" customHeight="1" x14ac:dyDescent="0.45">
      <c r="A2051" s="6" t="str">
        <f t="shared" si="155"/>
        <v>211-6</v>
      </c>
      <c r="B2051" s="6" t="str">
        <f t="shared" si="156"/>
        <v>211-6</v>
      </c>
      <c r="C2051" s="21">
        <f>原本!A2050</f>
        <v>211</v>
      </c>
      <c r="D2051" s="22" t="s">
        <v>9</v>
      </c>
      <c r="E2051" s="23">
        <f>原本!B2050</f>
        <v>6</v>
      </c>
      <c r="F2051" s="21">
        <f>原本!C2050</f>
        <v>0</v>
      </c>
      <c r="G2051" s="21" t="str">
        <f t="shared" si="157"/>
        <v>211-6</v>
      </c>
      <c r="H2051" s="44"/>
      <c r="I2051" s="24" t="str">
        <f>原本!D2050</f>
        <v>GUCCI</v>
      </c>
      <c r="J2051" s="25" t="str">
        <f>原本!E2050</f>
        <v>バッグ</v>
      </c>
      <c r="K2051" s="25" t="str">
        <f>原本!G2050</f>
        <v>169946/GGキャンバス/493075
ブラウン/付属品:保存袋</v>
      </c>
      <c r="L2051" s="26">
        <f t="shared" si="158"/>
        <v>211</v>
      </c>
      <c r="M2051" s="26" t="s">
        <v>0</v>
      </c>
      <c r="N2051" s="26">
        <f t="shared" si="159"/>
        <v>6</v>
      </c>
    </row>
    <row r="2052" spans="1:14" ht="31.5" customHeight="1" x14ac:dyDescent="0.45">
      <c r="A2052" s="6" t="str">
        <f t="shared" si="155"/>
        <v>211-7</v>
      </c>
      <c r="B2052" s="6" t="str">
        <f t="shared" si="156"/>
        <v>211-7</v>
      </c>
      <c r="C2052" s="21">
        <f>原本!A2051</f>
        <v>211</v>
      </c>
      <c r="D2052" s="22" t="s">
        <v>9</v>
      </c>
      <c r="E2052" s="23">
        <f>原本!B2051</f>
        <v>7</v>
      </c>
      <c r="F2052" s="21">
        <f>原本!C2051</f>
        <v>0</v>
      </c>
      <c r="G2052" s="21" t="str">
        <f t="shared" si="157"/>
        <v>211-7</v>
      </c>
      <c r="H2052" s="44"/>
      <c r="I2052" s="24" t="str">
        <f>原本!D2051</f>
        <v>GUCCI</v>
      </c>
      <c r="J2052" s="25" t="str">
        <f>原本!E2051</f>
        <v>バッグ</v>
      </c>
      <c r="K2052" s="25" t="str">
        <f>原本!G2051</f>
        <v>211137/GGインプリメ/492174
ピンクゴールド</v>
      </c>
      <c r="L2052" s="26">
        <f t="shared" si="158"/>
        <v>211</v>
      </c>
      <c r="M2052" s="26" t="s">
        <v>0</v>
      </c>
      <c r="N2052" s="26">
        <f t="shared" si="159"/>
        <v>7</v>
      </c>
    </row>
    <row r="2053" spans="1:14" ht="31.5" customHeight="1" x14ac:dyDescent="0.45">
      <c r="A2053" s="6" t="str">
        <f t="shared" si="155"/>
        <v>211-8</v>
      </c>
      <c r="B2053" s="6" t="str">
        <f t="shared" si="156"/>
        <v>211-8</v>
      </c>
      <c r="C2053" s="21">
        <f>原本!A2052</f>
        <v>211</v>
      </c>
      <c r="D2053" s="22" t="s">
        <v>9</v>
      </c>
      <c r="E2053" s="23">
        <f>原本!B2052</f>
        <v>8</v>
      </c>
      <c r="F2053" s="21">
        <f>原本!C2052</f>
        <v>0</v>
      </c>
      <c r="G2053" s="21" t="str">
        <f t="shared" si="157"/>
        <v>211-8</v>
      </c>
      <c r="H2053" s="44"/>
      <c r="I2053" s="24" t="str">
        <f>原本!D2052</f>
        <v>GUCCI</v>
      </c>
      <c r="J2053" s="25" t="str">
        <f>原本!E2052</f>
        <v>バッグ</v>
      </c>
      <c r="K2053" s="25" t="str">
        <f>原本!G2052</f>
        <v>114288/GGスプリーム/204991
ブラウン</v>
      </c>
      <c r="L2053" s="26">
        <f t="shared" si="158"/>
        <v>211</v>
      </c>
      <c r="M2053" s="26" t="s">
        <v>0</v>
      </c>
      <c r="N2053" s="26">
        <f t="shared" si="159"/>
        <v>8</v>
      </c>
    </row>
    <row r="2054" spans="1:14" ht="31.5" customHeight="1" x14ac:dyDescent="0.45">
      <c r="A2054" s="6" t="str">
        <f t="shared" ref="A2054:A2117" si="160">$C$3&amp;B2054</f>
        <v>211-9</v>
      </c>
      <c r="B2054" s="6" t="str">
        <f t="shared" ref="B2054:B2117" si="161">C2054&amp;-E2054</f>
        <v>211-9</v>
      </c>
      <c r="C2054" s="21">
        <f>原本!A2053</f>
        <v>211</v>
      </c>
      <c r="D2054" s="22" t="s">
        <v>9</v>
      </c>
      <c r="E2054" s="23">
        <f>原本!B2053</f>
        <v>9</v>
      </c>
      <c r="F2054" s="21">
        <f>原本!C2053</f>
        <v>0</v>
      </c>
      <c r="G2054" s="21" t="str">
        <f t="shared" ref="G2054:G2117" si="162">C2054&amp;-E2054</f>
        <v>211-9</v>
      </c>
      <c r="H2054" s="44"/>
      <c r="I2054" s="24" t="str">
        <f>原本!D2053</f>
        <v>GUCCI</v>
      </c>
      <c r="J2054" s="25" t="str">
        <f>原本!E2053</f>
        <v>バッグ</v>
      </c>
      <c r="K2054" s="25" t="str">
        <f>原本!G2053</f>
        <v>170200/GGキャンバス/204991
アイボリー</v>
      </c>
      <c r="L2054" s="26">
        <f t="shared" ref="L2054:L2117" si="163">C2054</f>
        <v>211</v>
      </c>
      <c r="M2054" s="26" t="s">
        <v>0</v>
      </c>
      <c r="N2054" s="26">
        <f t="shared" ref="N2054:N2117" si="164">E2054</f>
        <v>9</v>
      </c>
    </row>
    <row r="2055" spans="1:14" ht="31.5" customHeight="1" x14ac:dyDescent="0.45">
      <c r="A2055" s="6" t="str">
        <f t="shared" si="160"/>
        <v>211-10</v>
      </c>
      <c r="B2055" s="6" t="str">
        <f t="shared" si="161"/>
        <v>211-10</v>
      </c>
      <c r="C2055" s="21">
        <f>原本!A2054</f>
        <v>211</v>
      </c>
      <c r="D2055" s="22" t="s">
        <v>9</v>
      </c>
      <c r="E2055" s="23">
        <f>原本!B2054</f>
        <v>10</v>
      </c>
      <c r="F2055" s="21">
        <f>原本!C2054</f>
        <v>0</v>
      </c>
      <c r="G2055" s="21" t="str">
        <f t="shared" si="162"/>
        <v>211-10</v>
      </c>
      <c r="H2055" s="44"/>
      <c r="I2055" s="24" t="str">
        <f>原本!D2054</f>
        <v>GUCCI</v>
      </c>
      <c r="J2055" s="25" t="str">
        <f>原本!E2054</f>
        <v>バッグ</v>
      </c>
      <c r="K2055" s="25" t="str">
        <f>原本!G2054</f>
        <v>272380/グッチシマ/204046
ブロンズ</v>
      </c>
      <c r="L2055" s="26">
        <f t="shared" si="163"/>
        <v>211</v>
      </c>
      <c r="M2055" s="26" t="s">
        <v>0</v>
      </c>
      <c r="N2055" s="26">
        <f t="shared" si="164"/>
        <v>10</v>
      </c>
    </row>
    <row r="2056" spans="1:14" ht="31.5" customHeight="1" x14ac:dyDescent="0.45">
      <c r="A2056" s="6" t="str">
        <f t="shared" si="160"/>
        <v>212-1</v>
      </c>
      <c r="B2056" s="6" t="str">
        <f t="shared" si="161"/>
        <v>212-1</v>
      </c>
      <c r="C2056" s="21">
        <f>原本!A2055</f>
        <v>212</v>
      </c>
      <c r="D2056" s="22" t="s">
        <v>9</v>
      </c>
      <c r="E2056" s="23">
        <f>原本!B2055</f>
        <v>1</v>
      </c>
      <c r="F2056" s="21">
        <f>原本!C2055</f>
        <v>0</v>
      </c>
      <c r="G2056" s="21" t="str">
        <f t="shared" si="162"/>
        <v>212-1</v>
      </c>
      <c r="H2056" s="44"/>
      <c r="I2056" s="24" t="str">
        <f>原本!D2055</f>
        <v>HERMES</v>
      </c>
      <c r="J2056" s="25" t="str">
        <f>原本!E2055</f>
        <v>バッグ</v>
      </c>
      <c r="K2056" s="25" t="str">
        <f>原本!G2055</f>
        <v xml:space="preserve">【別展】ガーデンパーティ30　ネゴンダ　
ローズパープル　SV金具/ C </v>
      </c>
      <c r="L2056" s="26">
        <f t="shared" si="163"/>
        <v>212</v>
      </c>
      <c r="M2056" s="26" t="s">
        <v>0</v>
      </c>
      <c r="N2056" s="26">
        <f t="shared" si="164"/>
        <v>1</v>
      </c>
    </row>
    <row r="2057" spans="1:14" ht="31.5" customHeight="1" x14ac:dyDescent="0.45">
      <c r="A2057" s="6" t="str">
        <f t="shared" si="160"/>
        <v>212-2</v>
      </c>
      <c r="B2057" s="6" t="str">
        <f t="shared" si="161"/>
        <v>212-2</v>
      </c>
      <c r="C2057" s="21">
        <f>原本!A2056</f>
        <v>212</v>
      </c>
      <c r="D2057" s="22" t="s">
        <v>9</v>
      </c>
      <c r="E2057" s="23">
        <f>原本!B2056</f>
        <v>2</v>
      </c>
      <c r="F2057" s="21">
        <f>原本!C2056</f>
        <v>0</v>
      </c>
      <c r="G2057" s="21" t="str">
        <f t="shared" si="162"/>
        <v>212-2</v>
      </c>
      <c r="H2057" s="44"/>
      <c r="I2057" s="24" t="str">
        <f>原本!D2056</f>
        <v>HERMES</v>
      </c>
      <c r="J2057" s="25" t="str">
        <f>原本!E2056</f>
        <v>バッグ</v>
      </c>
      <c r="K2057" s="25" t="str">
        <f>原本!G2056</f>
        <v>【別展】ボリード31　トリヨン　
ルージュクー　SV金具/ Z /付属品:鍵２・カデナ・,クロシェット・ストラップ</v>
      </c>
      <c r="L2057" s="26">
        <f t="shared" si="163"/>
        <v>212</v>
      </c>
      <c r="M2057" s="26" t="s">
        <v>0</v>
      </c>
      <c r="N2057" s="26">
        <f t="shared" si="164"/>
        <v>2</v>
      </c>
    </row>
    <row r="2058" spans="1:14" ht="31.5" customHeight="1" x14ac:dyDescent="0.45">
      <c r="A2058" s="6" t="str">
        <f t="shared" si="160"/>
        <v>212-3</v>
      </c>
      <c r="B2058" s="6" t="str">
        <f t="shared" si="161"/>
        <v>212-3</v>
      </c>
      <c r="C2058" s="21">
        <f>原本!A2057</f>
        <v>212</v>
      </c>
      <c r="D2058" s="22" t="s">
        <v>9</v>
      </c>
      <c r="E2058" s="23">
        <f>原本!B2057</f>
        <v>3</v>
      </c>
      <c r="F2058" s="21">
        <f>原本!C2057</f>
        <v>0</v>
      </c>
      <c r="G2058" s="21" t="str">
        <f t="shared" si="162"/>
        <v>212-3</v>
      </c>
      <c r="H2058" s="44"/>
      <c r="I2058" s="24" t="str">
        <f>原本!D2057</f>
        <v>HERMES</v>
      </c>
      <c r="J2058" s="25" t="str">
        <f>原本!E2057</f>
        <v>バッグ</v>
      </c>
      <c r="K2058" s="25" t="str">
        <f>原本!G2057</f>
        <v>【別展】ケリー32　内縫い　トゴ　
ルージュカザック　G金具/ □R /付属品:鍵２・カデナ・,クロシェット・ストラップ</v>
      </c>
      <c r="L2058" s="26">
        <f t="shared" si="163"/>
        <v>212</v>
      </c>
      <c r="M2058" s="26" t="s">
        <v>0</v>
      </c>
      <c r="N2058" s="26">
        <f t="shared" si="164"/>
        <v>3</v>
      </c>
    </row>
    <row r="2059" spans="1:14" ht="31.5" customHeight="1" x14ac:dyDescent="0.45">
      <c r="A2059" s="6" t="str">
        <f t="shared" si="160"/>
        <v>212-4</v>
      </c>
      <c r="B2059" s="6" t="str">
        <f t="shared" si="161"/>
        <v>212-4</v>
      </c>
      <c r="C2059" s="21">
        <f>原本!A2058</f>
        <v>212</v>
      </c>
      <c r="D2059" s="22" t="s">
        <v>9</v>
      </c>
      <c r="E2059" s="23">
        <f>原本!B2058</f>
        <v>4</v>
      </c>
      <c r="F2059" s="21">
        <f>原本!C2058</f>
        <v>0</v>
      </c>
      <c r="G2059" s="21" t="str">
        <f t="shared" si="162"/>
        <v>212-4</v>
      </c>
      <c r="H2059" s="44"/>
      <c r="I2059" s="24" t="str">
        <f>原本!D2058</f>
        <v>HERMES</v>
      </c>
      <c r="J2059" s="25" t="str">
        <f>原本!E2058</f>
        <v>バッグ</v>
      </c>
      <c r="K2059" s="25" t="str">
        <f>原本!G2058</f>
        <v>【別展】ケリー28　内縫い　トゴ　
エレクトリックブルー　SV金具/ A /付属品:鍵２・カデナ・,クロシェット・ストラップ</v>
      </c>
      <c r="L2059" s="26">
        <f t="shared" si="163"/>
        <v>212</v>
      </c>
      <c r="M2059" s="26" t="s">
        <v>0</v>
      </c>
      <c r="N2059" s="26">
        <f t="shared" si="164"/>
        <v>4</v>
      </c>
    </row>
    <row r="2060" spans="1:14" ht="31.5" customHeight="1" x14ac:dyDescent="0.45">
      <c r="A2060" s="6" t="str">
        <f t="shared" si="160"/>
        <v>212-5</v>
      </c>
      <c r="B2060" s="6" t="str">
        <f t="shared" si="161"/>
        <v>212-5</v>
      </c>
      <c r="C2060" s="21">
        <f>原本!A2059</f>
        <v>212</v>
      </c>
      <c r="D2060" s="22" t="s">
        <v>9</v>
      </c>
      <c r="E2060" s="23">
        <f>原本!B2059</f>
        <v>5</v>
      </c>
      <c r="F2060" s="21">
        <f>原本!C2059</f>
        <v>0</v>
      </c>
      <c r="G2060" s="21" t="str">
        <f t="shared" si="162"/>
        <v>212-5</v>
      </c>
      <c r="H2060" s="44"/>
      <c r="I2060" s="24" t="str">
        <f>原本!D2059</f>
        <v>HERMES</v>
      </c>
      <c r="J2060" s="25" t="str">
        <f>原本!E2059</f>
        <v>バッグ</v>
      </c>
      <c r="K2060" s="25" t="str">
        <f>原本!G2059</f>
        <v>【別展】ピコタンロック22　トリヨン　
ブラック　G金具/ W /付属品:鍵・カデナ</v>
      </c>
      <c r="L2060" s="26">
        <f t="shared" si="163"/>
        <v>212</v>
      </c>
      <c r="M2060" s="26" t="s">
        <v>0</v>
      </c>
      <c r="N2060" s="26">
        <f t="shared" si="164"/>
        <v>5</v>
      </c>
    </row>
    <row r="2061" spans="1:14" ht="31.5" customHeight="1" x14ac:dyDescent="0.45">
      <c r="A2061" s="6" t="str">
        <f t="shared" si="160"/>
        <v>212-6</v>
      </c>
      <c r="B2061" s="6" t="str">
        <f t="shared" si="161"/>
        <v>212-6</v>
      </c>
      <c r="C2061" s="21">
        <f>原本!A2060</f>
        <v>212</v>
      </c>
      <c r="D2061" s="22" t="s">
        <v>9</v>
      </c>
      <c r="E2061" s="23">
        <f>原本!B2060</f>
        <v>6</v>
      </c>
      <c r="F2061" s="21">
        <f>原本!C2060</f>
        <v>0</v>
      </c>
      <c r="G2061" s="21" t="str">
        <f t="shared" si="162"/>
        <v>212-6</v>
      </c>
      <c r="H2061" s="44"/>
      <c r="I2061" s="24" t="str">
        <f>原本!D2060</f>
        <v>HERMES</v>
      </c>
      <c r="J2061" s="25" t="str">
        <f>原本!E2060</f>
        <v>バッグ</v>
      </c>
      <c r="K2061" s="25" t="str">
        <f>原本!G2060</f>
        <v>【別展】ピコタンロック18　トリヨン　
ルージュカザック　SV金具/ A /付属品:鍵２・カデナ</v>
      </c>
      <c r="L2061" s="26">
        <f t="shared" si="163"/>
        <v>212</v>
      </c>
      <c r="M2061" s="26" t="s">
        <v>0</v>
      </c>
      <c r="N2061" s="26">
        <f t="shared" si="164"/>
        <v>6</v>
      </c>
    </row>
    <row r="2062" spans="1:14" ht="31.5" customHeight="1" x14ac:dyDescent="0.45">
      <c r="A2062" s="6" t="str">
        <f t="shared" si="160"/>
        <v>212-7</v>
      </c>
      <c r="B2062" s="6" t="str">
        <f t="shared" si="161"/>
        <v>212-7</v>
      </c>
      <c r="C2062" s="21">
        <f>原本!A2061</f>
        <v>212</v>
      </c>
      <c r="D2062" s="22" t="s">
        <v>9</v>
      </c>
      <c r="E2062" s="23">
        <f>原本!B2061</f>
        <v>7</v>
      </c>
      <c r="F2062" s="21">
        <f>原本!C2061</f>
        <v>0</v>
      </c>
      <c r="G2062" s="21" t="str">
        <f t="shared" si="162"/>
        <v>212-7</v>
      </c>
      <c r="H2062" s="44"/>
      <c r="I2062" s="24" t="str">
        <f>原本!D2061</f>
        <v>HERMES</v>
      </c>
      <c r="J2062" s="25" t="str">
        <f>原本!E2061</f>
        <v>バッグ</v>
      </c>
      <c r="K2062" s="25" t="str">
        <f>原本!G2061</f>
        <v>【別展】ピコタンロック22　トリヨン　ローズメキシコ×ルージュセリエ　SV金具/ Z /付属品:鍵２・カデナ</v>
      </c>
      <c r="L2062" s="26">
        <f t="shared" si="163"/>
        <v>212</v>
      </c>
      <c r="M2062" s="26" t="s">
        <v>0</v>
      </c>
      <c r="N2062" s="26">
        <f t="shared" si="164"/>
        <v>7</v>
      </c>
    </row>
    <row r="2063" spans="1:14" ht="31.5" customHeight="1" x14ac:dyDescent="0.45">
      <c r="A2063" s="6" t="str">
        <f t="shared" si="160"/>
        <v>213-1</v>
      </c>
      <c r="B2063" s="6" t="str">
        <f t="shared" si="161"/>
        <v>213-1</v>
      </c>
      <c r="C2063" s="21">
        <f>原本!A2062</f>
        <v>213</v>
      </c>
      <c r="D2063" s="22" t="s">
        <v>9</v>
      </c>
      <c r="E2063" s="23">
        <f>原本!B2062</f>
        <v>1</v>
      </c>
      <c r="F2063" s="21">
        <f>原本!C2062</f>
        <v>0</v>
      </c>
      <c r="G2063" s="21" t="str">
        <f t="shared" si="162"/>
        <v>213-1</v>
      </c>
      <c r="H2063" s="44"/>
      <c r="I2063" s="24" t="str">
        <f>原本!D2062</f>
        <v>LOUIS VUITTON</v>
      </c>
      <c r="J2063" s="25" t="str">
        <f>原本!E2062</f>
        <v>小物</v>
      </c>
      <c r="K2063" s="25" t="str">
        <f>原本!G2062</f>
        <v>オーガナイザーアトール/付属品:箱,保存袋</v>
      </c>
      <c r="L2063" s="26">
        <f t="shared" si="163"/>
        <v>213</v>
      </c>
      <c r="M2063" s="26" t="s">
        <v>0</v>
      </c>
      <c r="N2063" s="26">
        <f t="shared" si="164"/>
        <v>1</v>
      </c>
    </row>
    <row r="2064" spans="1:14" ht="31.5" customHeight="1" x14ac:dyDescent="0.45">
      <c r="A2064" s="6" t="str">
        <f t="shared" si="160"/>
        <v>213-2</v>
      </c>
      <c r="B2064" s="6" t="str">
        <f t="shared" si="161"/>
        <v>213-2</v>
      </c>
      <c r="C2064" s="21">
        <f>原本!A2063</f>
        <v>213</v>
      </c>
      <c r="D2064" s="22" t="s">
        <v>9</v>
      </c>
      <c r="E2064" s="23">
        <f>原本!B2063</f>
        <v>2</v>
      </c>
      <c r="F2064" s="21">
        <f>原本!C2063</f>
        <v>0</v>
      </c>
      <c r="G2064" s="21" t="str">
        <f t="shared" si="162"/>
        <v>213-2</v>
      </c>
      <c r="H2064" s="44"/>
      <c r="I2064" s="24" t="str">
        <f>原本!D2063</f>
        <v>LOUIS VUITTON</v>
      </c>
      <c r="J2064" s="25" t="str">
        <f>原本!E2063</f>
        <v>バッグ</v>
      </c>
      <c r="K2064" s="25" t="str">
        <f>原本!G2063</f>
        <v>【別展】ショルダーバッグ/付属品:箱,保存袋,ストラップ</v>
      </c>
      <c r="L2064" s="26">
        <f t="shared" si="163"/>
        <v>213</v>
      </c>
      <c r="M2064" s="26" t="s">
        <v>0</v>
      </c>
      <c r="N2064" s="26">
        <f t="shared" si="164"/>
        <v>2</v>
      </c>
    </row>
    <row r="2065" spans="1:14" ht="31.5" customHeight="1" x14ac:dyDescent="0.45">
      <c r="A2065" s="6" t="str">
        <f t="shared" si="160"/>
        <v>213-3</v>
      </c>
      <c r="B2065" s="6" t="str">
        <f t="shared" si="161"/>
        <v>213-3</v>
      </c>
      <c r="C2065" s="21">
        <f>原本!A2064</f>
        <v>213</v>
      </c>
      <c r="D2065" s="22" t="s">
        <v>9</v>
      </c>
      <c r="E2065" s="23">
        <f>原本!B2064</f>
        <v>3</v>
      </c>
      <c r="F2065" s="21">
        <f>原本!C2064</f>
        <v>0</v>
      </c>
      <c r="G2065" s="21" t="str">
        <f t="shared" si="162"/>
        <v>213-3</v>
      </c>
      <c r="H2065" s="44"/>
      <c r="I2065" s="24" t="str">
        <f>原本!D2064</f>
        <v>LOUIS VUITTON</v>
      </c>
      <c r="J2065" s="25" t="str">
        <f>原本!E2064</f>
        <v>バッグ</v>
      </c>
      <c r="K2065" s="25" t="str">
        <f>原本!G2064</f>
        <v>ニース・ミニ/付属品:箱,保存袋</v>
      </c>
      <c r="L2065" s="26">
        <f t="shared" si="163"/>
        <v>213</v>
      </c>
      <c r="M2065" s="26" t="s">
        <v>0</v>
      </c>
      <c r="N2065" s="26">
        <f t="shared" si="164"/>
        <v>3</v>
      </c>
    </row>
    <row r="2066" spans="1:14" ht="31.5" customHeight="1" x14ac:dyDescent="0.45">
      <c r="A2066" s="6" t="str">
        <f t="shared" si="160"/>
        <v>213-4</v>
      </c>
      <c r="B2066" s="6" t="str">
        <f t="shared" si="161"/>
        <v>213-4</v>
      </c>
      <c r="C2066" s="21">
        <f>原本!A2065</f>
        <v>213</v>
      </c>
      <c r="D2066" s="22" t="s">
        <v>9</v>
      </c>
      <c r="E2066" s="23">
        <f>原本!B2065</f>
        <v>4</v>
      </c>
      <c r="F2066" s="21">
        <f>原本!C2065</f>
        <v>0</v>
      </c>
      <c r="G2066" s="21" t="str">
        <f t="shared" si="162"/>
        <v>213-4</v>
      </c>
      <c r="H2066" s="44"/>
      <c r="I2066" s="24" t="str">
        <f>原本!D2065</f>
        <v>GUCCI</v>
      </c>
      <c r="J2066" s="25" t="str">
        <f>原本!E2065</f>
        <v>バッグ</v>
      </c>
      <c r="K2066" s="25" t="str">
        <f>原本!G2065</f>
        <v>トートバッグ/付属品:ストラップ</v>
      </c>
      <c r="L2066" s="26">
        <f t="shared" si="163"/>
        <v>213</v>
      </c>
      <c r="M2066" s="26" t="s">
        <v>0</v>
      </c>
      <c r="N2066" s="26">
        <f t="shared" si="164"/>
        <v>4</v>
      </c>
    </row>
    <row r="2067" spans="1:14" ht="31.5" customHeight="1" x14ac:dyDescent="0.45">
      <c r="A2067" s="6" t="str">
        <f t="shared" si="160"/>
        <v>213-5</v>
      </c>
      <c r="B2067" s="6" t="str">
        <f t="shared" si="161"/>
        <v>213-5</v>
      </c>
      <c r="C2067" s="21">
        <f>原本!A2066</f>
        <v>213</v>
      </c>
      <c r="D2067" s="22" t="s">
        <v>9</v>
      </c>
      <c r="E2067" s="23">
        <f>原本!B2066</f>
        <v>5</v>
      </c>
      <c r="F2067" s="21">
        <f>原本!C2066</f>
        <v>0</v>
      </c>
      <c r="G2067" s="21" t="str">
        <f t="shared" si="162"/>
        <v>213-5</v>
      </c>
      <c r="H2067" s="44"/>
      <c r="I2067" s="24" t="str">
        <f>原本!D2066</f>
        <v>LOUIS VUITTON</v>
      </c>
      <c r="J2067" s="25" t="str">
        <f>原本!E2066</f>
        <v>バッグ</v>
      </c>
      <c r="K2067" s="25" t="str">
        <f>原本!G2066</f>
        <v>キーポルバンドリエール60</v>
      </c>
      <c r="L2067" s="26">
        <f t="shared" si="163"/>
        <v>213</v>
      </c>
      <c r="M2067" s="26" t="s">
        <v>0</v>
      </c>
      <c r="N2067" s="26">
        <f t="shared" si="164"/>
        <v>5</v>
      </c>
    </row>
    <row r="2068" spans="1:14" ht="31.5" customHeight="1" x14ac:dyDescent="0.45">
      <c r="A2068" s="6" t="str">
        <f t="shared" si="160"/>
        <v>213-6</v>
      </c>
      <c r="B2068" s="6" t="str">
        <f t="shared" si="161"/>
        <v>213-6</v>
      </c>
      <c r="C2068" s="21">
        <f>原本!A2067</f>
        <v>213</v>
      </c>
      <c r="D2068" s="22" t="s">
        <v>9</v>
      </c>
      <c r="E2068" s="23">
        <f>原本!B2067</f>
        <v>6</v>
      </c>
      <c r="F2068" s="21">
        <f>原本!C2067</f>
        <v>0</v>
      </c>
      <c r="G2068" s="21" t="str">
        <f t="shared" si="162"/>
        <v>213-6</v>
      </c>
      <c r="H2068" s="44"/>
      <c r="I2068" s="24" t="str">
        <f>原本!D2067</f>
        <v>LOUIS VUITTON</v>
      </c>
      <c r="J2068" s="25" t="str">
        <f>原本!E2067</f>
        <v>バッグ</v>
      </c>
      <c r="K2068" s="25" t="str">
        <f>原本!G2067</f>
        <v>ミュゼット サルサ ロング</v>
      </c>
      <c r="L2068" s="26">
        <f t="shared" si="163"/>
        <v>213</v>
      </c>
      <c r="M2068" s="26" t="s">
        <v>0</v>
      </c>
      <c r="N2068" s="26">
        <f t="shared" si="164"/>
        <v>6</v>
      </c>
    </row>
    <row r="2069" spans="1:14" ht="31.5" customHeight="1" x14ac:dyDescent="0.45">
      <c r="A2069" s="6" t="str">
        <f t="shared" si="160"/>
        <v>213-7</v>
      </c>
      <c r="B2069" s="6" t="str">
        <f t="shared" si="161"/>
        <v>213-7</v>
      </c>
      <c r="C2069" s="21">
        <f>原本!A2068</f>
        <v>213</v>
      </c>
      <c r="D2069" s="22" t="s">
        <v>9</v>
      </c>
      <c r="E2069" s="23">
        <f>原本!B2068</f>
        <v>7</v>
      </c>
      <c r="F2069" s="21">
        <f>原本!C2068</f>
        <v>0</v>
      </c>
      <c r="G2069" s="21" t="str">
        <f t="shared" si="162"/>
        <v>213-7</v>
      </c>
      <c r="H2069" s="44"/>
      <c r="I2069" s="24" t="str">
        <f>原本!D2068</f>
        <v>BURBERRY</v>
      </c>
      <c r="J2069" s="25" t="str">
        <f>原本!E2068</f>
        <v>バッグ</v>
      </c>
      <c r="K2069" s="25" t="str">
        <f>原本!G2068</f>
        <v>エコバッグ</v>
      </c>
      <c r="L2069" s="26">
        <f t="shared" si="163"/>
        <v>213</v>
      </c>
      <c r="M2069" s="26" t="s">
        <v>0</v>
      </c>
      <c r="N2069" s="26">
        <f t="shared" si="164"/>
        <v>7</v>
      </c>
    </row>
    <row r="2070" spans="1:14" ht="31.5" customHeight="1" x14ac:dyDescent="0.45">
      <c r="A2070" s="6" t="str">
        <f t="shared" si="160"/>
        <v>213-8</v>
      </c>
      <c r="B2070" s="6" t="str">
        <f t="shared" si="161"/>
        <v>213-8</v>
      </c>
      <c r="C2070" s="21">
        <f>原本!A2069</f>
        <v>213</v>
      </c>
      <c r="D2070" s="22" t="s">
        <v>9</v>
      </c>
      <c r="E2070" s="23">
        <f>原本!B2069</f>
        <v>8</v>
      </c>
      <c r="F2070" s="21">
        <f>原本!C2069</f>
        <v>0</v>
      </c>
      <c r="G2070" s="21" t="str">
        <f t="shared" si="162"/>
        <v>213-8</v>
      </c>
      <c r="H2070" s="44"/>
      <c r="I2070" s="24" t="str">
        <f>原本!D2069</f>
        <v>PRADA</v>
      </c>
      <c r="J2070" s="25" t="str">
        <f>原本!E2069</f>
        <v>バッグ</v>
      </c>
      <c r="K2070" s="25" t="str">
        <f>原本!G2069</f>
        <v>カナパ/付属品:ストラップ</v>
      </c>
      <c r="L2070" s="26">
        <f t="shared" si="163"/>
        <v>213</v>
      </c>
      <c r="M2070" s="26" t="s">
        <v>0</v>
      </c>
      <c r="N2070" s="26">
        <f t="shared" si="164"/>
        <v>8</v>
      </c>
    </row>
    <row r="2071" spans="1:14" ht="31.5" customHeight="1" x14ac:dyDescent="0.45">
      <c r="A2071" s="6" t="str">
        <f t="shared" si="160"/>
        <v>213-9</v>
      </c>
      <c r="B2071" s="6" t="str">
        <f t="shared" si="161"/>
        <v>213-9</v>
      </c>
      <c r="C2071" s="21">
        <f>原本!A2070</f>
        <v>213</v>
      </c>
      <c r="D2071" s="22" t="s">
        <v>9</v>
      </c>
      <c r="E2071" s="23">
        <f>原本!B2070</f>
        <v>9</v>
      </c>
      <c r="F2071" s="21">
        <f>原本!C2070</f>
        <v>0</v>
      </c>
      <c r="G2071" s="21" t="str">
        <f t="shared" si="162"/>
        <v>213-9</v>
      </c>
      <c r="H2071" s="44"/>
      <c r="I2071" s="24" t="str">
        <f>原本!D2070</f>
        <v>LOUIS VUITTON</v>
      </c>
      <c r="J2071" s="25" t="str">
        <f>原本!E2070</f>
        <v>バッグ</v>
      </c>
      <c r="K2071" s="25" t="str">
        <f>原本!G2070</f>
        <v>ポシェット カンクーン</v>
      </c>
      <c r="L2071" s="26">
        <f t="shared" si="163"/>
        <v>213</v>
      </c>
      <c r="M2071" s="26" t="s">
        <v>0</v>
      </c>
      <c r="N2071" s="26">
        <f t="shared" si="164"/>
        <v>9</v>
      </c>
    </row>
    <row r="2072" spans="1:14" ht="31.5" customHeight="1" x14ac:dyDescent="0.45">
      <c r="A2072" s="6" t="str">
        <f t="shared" si="160"/>
        <v>213-10</v>
      </c>
      <c r="B2072" s="6" t="str">
        <f t="shared" si="161"/>
        <v>213-10</v>
      </c>
      <c r="C2072" s="21">
        <f>原本!A2071</f>
        <v>213</v>
      </c>
      <c r="D2072" s="22" t="s">
        <v>9</v>
      </c>
      <c r="E2072" s="23">
        <f>原本!B2071</f>
        <v>10</v>
      </c>
      <c r="F2072" s="21">
        <f>原本!C2071</f>
        <v>0</v>
      </c>
      <c r="G2072" s="21" t="str">
        <f t="shared" si="162"/>
        <v>213-10</v>
      </c>
      <c r="H2072" s="44"/>
      <c r="I2072" s="24" t="str">
        <f>原本!D2071</f>
        <v>HERMES</v>
      </c>
      <c r="J2072" s="25" t="str">
        <f>原本!E2071</f>
        <v>小物</v>
      </c>
      <c r="K2072" s="25" t="str">
        <f>原本!G2071</f>
        <v>アジェンダ/付属品:箱</v>
      </c>
      <c r="L2072" s="26">
        <f t="shared" si="163"/>
        <v>213</v>
      </c>
      <c r="M2072" s="26" t="s">
        <v>0</v>
      </c>
      <c r="N2072" s="26">
        <f t="shared" si="164"/>
        <v>10</v>
      </c>
    </row>
    <row r="2073" spans="1:14" ht="31.5" customHeight="1" x14ac:dyDescent="0.45">
      <c r="A2073" s="6" t="str">
        <f t="shared" si="160"/>
        <v>214-1</v>
      </c>
      <c r="B2073" s="6" t="str">
        <f t="shared" si="161"/>
        <v>214-1</v>
      </c>
      <c r="C2073" s="21">
        <f>原本!A2072</f>
        <v>214</v>
      </c>
      <c r="D2073" s="22" t="s">
        <v>9</v>
      </c>
      <c r="E2073" s="23">
        <f>原本!B2072</f>
        <v>1</v>
      </c>
      <c r="F2073" s="21">
        <f>原本!C2072</f>
        <v>0</v>
      </c>
      <c r="G2073" s="21" t="str">
        <f t="shared" si="162"/>
        <v>214-1</v>
      </c>
      <c r="H2073" s="44"/>
      <c r="I2073" s="24" t="str">
        <f>原本!D2072</f>
        <v>LOUIS VUITTON</v>
      </c>
      <c r="J2073" s="25" t="str">
        <f>原本!E2072</f>
        <v>バッグ</v>
      </c>
      <c r="K2073" s="25" t="str">
        <f>原本!G2072</f>
        <v>モノグラム・フェイボリットPM/☆M40717 MI1174 /付属品:☆ストラップ</v>
      </c>
      <c r="L2073" s="26">
        <f t="shared" si="163"/>
        <v>214</v>
      </c>
      <c r="M2073" s="26" t="s">
        <v>0</v>
      </c>
      <c r="N2073" s="26">
        <f t="shared" si="164"/>
        <v>1</v>
      </c>
    </row>
    <row r="2074" spans="1:14" ht="31.5" customHeight="1" x14ac:dyDescent="0.45">
      <c r="A2074" s="6" t="str">
        <f t="shared" si="160"/>
        <v>214-2</v>
      </c>
      <c r="B2074" s="6" t="str">
        <f t="shared" si="161"/>
        <v>214-2</v>
      </c>
      <c r="C2074" s="21">
        <f>原本!A2073</f>
        <v>214</v>
      </c>
      <c r="D2074" s="22" t="s">
        <v>9</v>
      </c>
      <c r="E2074" s="23">
        <f>原本!B2073</f>
        <v>2</v>
      </c>
      <c r="F2074" s="21">
        <f>原本!C2073</f>
        <v>0</v>
      </c>
      <c r="G2074" s="21" t="str">
        <f t="shared" si="162"/>
        <v>214-2</v>
      </c>
      <c r="H2074" s="44"/>
      <c r="I2074" s="24" t="str">
        <f>原本!D2073</f>
        <v>LOUIS VUITTON</v>
      </c>
      <c r="J2074" s="25" t="str">
        <f>原本!E2073</f>
        <v>バッグ</v>
      </c>
      <c r="K2074" s="25" t="str">
        <f>原本!G2073</f>
        <v>モノグラム・チュレンMM/☆M48814 SR4196 /付属品:☆ストラップ</v>
      </c>
      <c r="L2074" s="26">
        <f t="shared" si="163"/>
        <v>214</v>
      </c>
      <c r="M2074" s="26" t="s">
        <v>0</v>
      </c>
      <c r="N2074" s="26">
        <f t="shared" si="164"/>
        <v>2</v>
      </c>
    </row>
    <row r="2075" spans="1:14" ht="31.5" customHeight="1" x14ac:dyDescent="0.45">
      <c r="A2075" s="6" t="str">
        <f t="shared" si="160"/>
        <v>214-3</v>
      </c>
      <c r="B2075" s="6" t="str">
        <f t="shared" si="161"/>
        <v>214-3</v>
      </c>
      <c r="C2075" s="21">
        <f>原本!A2074</f>
        <v>214</v>
      </c>
      <c r="D2075" s="22" t="s">
        <v>9</v>
      </c>
      <c r="E2075" s="23">
        <f>原本!B2074</f>
        <v>3</v>
      </c>
      <c r="F2075" s="21">
        <f>原本!C2074</f>
        <v>0</v>
      </c>
      <c r="G2075" s="21" t="str">
        <f t="shared" si="162"/>
        <v>214-3</v>
      </c>
      <c r="H2075" s="44"/>
      <c r="I2075" s="24" t="str">
        <f>原本!D2074</f>
        <v>LOUIS VUITTON</v>
      </c>
      <c r="J2075" s="25" t="str">
        <f>原本!E2074</f>
        <v>バッグ</v>
      </c>
      <c r="K2075" s="25" t="str">
        <f>原本!G2074</f>
        <v>モノグラム・エストレーラMM/☆M41232  VI3161 /付属品:☆ストラップ</v>
      </c>
      <c r="L2075" s="26">
        <f t="shared" si="163"/>
        <v>214</v>
      </c>
      <c r="M2075" s="26" t="s">
        <v>0</v>
      </c>
      <c r="N2075" s="26">
        <f t="shared" si="164"/>
        <v>3</v>
      </c>
    </row>
    <row r="2076" spans="1:14" ht="31.5" customHeight="1" x14ac:dyDescent="0.45">
      <c r="A2076" s="6" t="str">
        <f t="shared" si="160"/>
        <v>214-4</v>
      </c>
      <c r="B2076" s="6" t="str">
        <f t="shared" si="161"/>
        <v>214-4</v>
      </c>
      <c r="C2076" s="21">
        <f>原本!A2075</f>
        <v>214</v>
      </c>
      <c r="D2076" s="22" t="s">
        <v>9</v>
      </c>
      <c r="E2076" s="23">
        <f>原本!B2075</f>
        <v>4</v>
      </c>
      <c r="F2076" s="21">
        <f>原本!C2075</f>
        <v>0</v>
      </c>
      <c r="G2076" s="21" t="str">
        <f t="shared" si="162"/>
        <v>214-4</v>
      </c>
      <c r="H2076" s="44"/>
      <c r="I2076" s="24" t="str">
        <f>原本!D2075</f>
        <v>LOUIS VUITTON</v>
      </c>
      <c r="J2076" s="25" t="str">
        <f>原本!E2075</f>
        <v>バッグ</v>
      </c>
      <c r="K2076" s="25" t="str">
        <f>原本!G2075</f>
        <v>モノグラム・サンクルー/☆M51242 TH1015 ※ベタ無し剥がれ無し</v>
      </c>
      <c r="L2076" s="26">
        <f t="shared" si="163"/>
        <v>214</v>
      </c>
      <c r="M2076" s="26" t="s">
        <v>0</v>
      </c>
      <c r="N2076" s="26">
        <f t="shared" si="164"/>
        <v>4</v>
      </c>
    </row>
    <row r="2077" spans="1:14" ht="31.5" customHeight="1" x14ac:dyDescent="0.45">
      <c r="A2077" s="6" t="str">
        <f t="shared" si="160"/>
        <v>214-5</v>
      </c>
      <c r="B2077" s="6" t="str">
        <f t="shared" si="161"/>
        <v>214-5</v>
      </c>
      <c r="C2077" s="21">
        <f>原本!A2076</f>
        <v>214</v>
      </c>
      <c r="D2077" s="22" t="s">
        <v>9</v>
      </c>
      <c r="E2077" s="23">
        <f>原本!B2076</f>
        <v>5</v>
      </c>
      <c r="F2077" s="21">
        <f>原本!C2076</f>
        <v>0</v>
      </c>
      <c r="G2077" s="21" t="str">
        <f t="shared" si="162"/>
        <v>214-5</v>
      </c>
      <c r="H2077" s="44"/>
      <c r="I2077" s="24" t="str">
        <f>原本!D2076</f>
        <v>LOUIS VUITTON</v>
      </c>
      <c r="J2077" s="25" t="str">
        <f>原本!E2076</f>
        <v>バッグ</v>
      </c>
      <c r="K2077" s="25" t="str">
        <f>原本!G2076</f>
        <v xml:space="preserve">モノグラム・カバ・ボブール/☆M53013  DU1048 </v>
      </c>
      <c r="L2077" s="26">
        <f t="shared" si="163"/>
        <v>214</v>
      </c>
      <c r="M2077" s="26" t="s">
        <v>0</v>
      </c>
      <c r="N2077" s="26">
        <f t="shared" si="164"/>
        <v>5</v>
      </c>
    </row>
    <row r="2078" spans="1:14" ht="31.5" customHeight="1" x14ac:dyDescent="0.45">
      <c r="A2078" s="6" t="str">
        <f t="shared" si="160"/>
        <v>214-6</v>
      </c>
      <c r="B2078" s="6" t="str">
        <f t="shared" si="161"/>
        <v>214-6</v>
      </c>
      <c r="C2078" s="21">
        <f>原本!A2077</f>
        <v>214</v>
      </c>
      <c r="D2078" s="22" t="s">
        <v>9</v>
      </c>
      <c r="E2078" s="23">
        <f>原本!B2077</f>
        <v>6</v>
      </c>
      <c r="F2078" s="21">
        <f>原本!C2077</f>
        <v>0</v>
      </c>
      <c r="G2078" s="21" t="str">
        <f t="shared" si="162"/>
        <v>214-6</v>
      </c>
      <c r="H2078" s="44"/>
      <c r="I2078" s="24" t="str">
        <f>原本!D2077</f>
        <v>LOUIS VUITTON</v>
      </c>
      <c r="J2078" s="25" t="str">
        <f>原本!E2077</f>
        <v>バッグ</v>
      </c>
      <c r="K2078" s="25" t="str">
        <f>原本!G2077</f>
        <v xml:space="preserve">モノグラム・トータリーPM/☆M56688 DU1192 </v>
      </c>
      <c r="L2078" s="26">
        <f t="shared" si="163"/>
        <v>214</v>
      </c>
      <c r="M2078" s="26" t="s">
        <v>0</v>
      </c>
      <c r="N2078" s="26">
        <f t="shared" si="164"/>
        <v>6</v>
      </c>
    </row>
    <row r="2079" spans="1:14" ht="31.5" customHeight="1" x14ac:dyDescent="0.45">
      <c r="A2079" s="6" t="str">
        <f t="shared" si="160"/>
        <v>214-7</v>
      </c>
      <c r="B2079" s="6" t="str">
        <f t="shared" si="161"/>
        <v>214-7</v>
      </c>
      <c r="C2079" s="21">
        <f>原本!A2078</f>
        <v>214</v>
      </c>
      <c r="D2079" s="22" t="s">
        <v>9</v>
      </c>
      <c r="E2079" s="23">
        <f>原本!B2078</f>
        <v>7</v>
      </c>
      <c r="F2079" s="21">
        <f>原本!C2078</f>
        <v>0</v>
      </c>
      <c r="G2079" s="21" t="str">
        <f t="shared" si="162"/>
        <v>214-7</v>
      </c>
      <c r="H2079" s="44"/>
      <c r="I2079" s="24" t="str">
        <f>原本!D2078</f>
        <v>LOUIS VUITTON</v>
      </c>
      <c r="J2079" s="25" t="str">
        <f>原本!E2078</f>
        <v>バッグ</v>
      </c>
      <c r="K2079" s="25" t="str">
        <f>原本!G2078</f>
        <v xml:space="preserve">モノグラム・ティボリPM /☆M40143 AR2049 </v>
      </c>
      <c r="L2079" s="26">
        <f t="shared" si="163"/>
        <v>214</v>
      </c>
      <c r="M2079" s="26" t="s">
        <v>0</v>
      </c>
      <c r="N2079" s="26">
        <f t="shared" si="164"/>
        <v>7</v>
      </c>
    </row>
    <row r="2080" spans="1:14" ht="31.5" customHeight="1" x14ac:dyDescent="0.45">
      <c r="A2080" s="6" t="str">
        <f t="shared" si="160"/>
        <v>214-8</v>
      </c>
      <c r="B2080" s="6" t="str">
        <f t="shared" si="161"/>
        <v>214-8</v>
      </c>
      <c r="C2080" s="21">
        <f>原本!A2079</f>
        <v>214</v>
      </c>
      <c r="D2080" s="22" t="s">
        <v>9</v>
      </c>
      <c r="E2080" s="23">
        <f>原本!B2079</f>
        <v>8</v>
      </c>
      <c r="F2080" s="21">
        <f>原本!C2079</f>
        <v>0</v>
      </c>
      <c r="G2080" s="21" t="str">
        <f t="shared" si="162"/>
        <v>214-8</v>
      </c>
      <c r="H2080" s="44"/>
      <c r="I2080" s="24" t="str">
        <f>原本!D2079</f>
        <v>LOUIS VUITTON</v>
      </c>
      <c r="J2080" s="25" t="str">
        <f>原本!E2079</f>
        <v>バッグ</v>
      </c>
      <c r="K2080" s="25" t="str">
        <f>原本!G2079</f>
        <v xml:space="preserve">モノグラム・ヴァヴァンGM/☆M51170  SD0052 </v>
      </c>
      <c r="L2080" s="26">
        <f t="shared" si="163"/>
        <v>214</v>
      </c>
      <c r="M2080" s="26" t="s">
        <v>0</v>
      </c>
      <c r="N2080" s="26">
        <f t="shared" si="164"/>
        <v>8</v>
      </c>
    </row>
    <row r="2081" spans="1:14" ht="31.5" customHeight="1" x14ac:dyDescent="0.45">
      <c r="A2081" s="6" t="str">
        <f t="shared" si="160"/>
        <v>214-9</v>
      </c>
      <c r="B2081" s="6" t="str">
        <f t="shared" si="161"/>
        <v>214-9</v>
      </c>
      <c r="C2081" s="21">
        <f>原本!A2080</f>
        <v>214</v>
      </c>
      <c r="D2081" s="22" t="s">
        <v>9</v>
      </c>
      <c r="E2081" s="23">
        <f>原本!B2080</f>
        <v>9</v>
      </c>
      <c r="F2081" s="21">
        <f>原本!C2080</f>
        <v>0</v>
      </c>
      <c r="G2081" s="21" t="str">
        <f t="shared" si="162"/>
        <v>214-9</v>
      </c>
      <c r="H2081" s="44"/>
      <c r="I2081" s="24" t="str">
        <f>原本!D2080</f>
        <v>LOUIS VUITTON</v>
      </c>
      <c r="J2081" s="25" t="str">
        <f>原本!E2080</f>
        <v>バッグ</v>
      </c>
      <c r="K2081" s="25" t="str">
        <f>原本!G2080</f>
        <v xml:space="preserve">モノグラム・ヴァヴァンGM/☆M51170 SR0025 </v>
      </c>
      <c r="L2081" s="26">
        <f t="shared" si="163"/>
        <v>214</v>
      </c>
      <c r="M2081" s="26" t="s">
        <v>0</v>
      </c>
      <c r="N2081" s="26">
        <f t="shared" si="164"/>
        <v>9</v>
      </c>
    </row>
    <row r="2082" spans="1:14" ht="31.5" customHeight="1" x14ac:dyDescent="0.45">
      <c r="A2082" s="6" t="str">
        <f t="shared" si="160"/>
        <v>214-10</v>
      </c>
      <c r="B2082" s="6" t="str">
        <f t="shared" si="161"/>
        <v>214-10</v>
      </c>
      <c r="C2082" s="21">
        <f>原本!A2081</f>
        <v>214</v>
      </c>
      <c r="D2082" s="22" t="s">
        <v>9</v>
      </c>
      <c r="E2082" s="23">
        <f>原本!B2081</f>
        <v>10</v>
      </c>
      <c r="F2082" s="21">
        <f>原本!C2081</f>
        <v>0</v>
      </c>
      <c r="G2082" s="21" t="str">
        <f t="shared" si="162"/>
        <v>214-10</v>
      </c>
      <c r="H2082" s="44"/>
      <c r="I2082" s="24" t="str">
        <f>原本!D2081</f>
        <v>LOUIS VUITTON</v>
      </c>
      <c r="J2082" s="25" t="str">
        <f>原本!E2081</f>
        <v>バッグ</v>
      </c>
      <c r="K2082" s="25" t="str">
        <f>原本!G2081</f>
        <v>モノグラム・アマゾン /☆M45236 TH1027 ※ベタ無し剥がれ無し</v>
      </c>
      <c r="L2082" s="26">
        <f t="shared" si="163"/>
        <v>214</v>
      </c>
      <c r="M2082" s="26" t="s">
        <v>0</v>
      </c>
      <c r="N2082" s="26">
        <f t="shared" si="164"/>
        <v>10</v>
      </c>
    </row>
    <row r="2083" spans="1:14" ht="31.5" customHeight="1" x14ac:dyDescent="0.45">
      <c r="A2083" s="6" t="str">
        <f t="shared" si="160"/>
        <v>215-1</v>
      </c>
      <c r="B2083" s="6" t="str">
        <f t="shared" si="161"/>
        <v>215-1</v>
      </c>
      <c r="C2083" s="21">
        <f>原本!A2082</f>
        <v>215</v>
      </c>
      <c r="D2083" s="22" t="s">
        <v>9</v>
      </c>
      <c r="E2083" s="23">
        <f>原本!B2082</f>
        <v>1</v>
      </c>
      <c r="F2083" s="21">
        <f>原本!C2082</f>
        <v>0</v>
      </c>
      <c r="G2083" s="21" t="str">
        <f t="shared" si="162"/>
        <v>215-1</v>
      </c>
      <c r="H2083" s="44"/>
      <c r="I2083" s="24" t="str">
        <f>原本!D2082</f>
        <v>GUCCI</v>
      </c>
      <c r="J2083" s="25" t="str">
        <f>原本!E2082</f>
        <v>バッグ</v>
      </c>
      <c r="K2083" s="25" t="str">
        <f>原本!G2082</f>
        <v>GGマーモント　
チェーンショルダーバック/付属品:袋</v>
      </c>
      <c r="L2083" s="26">
        <f t="shared" si="163"/>
        <v>215</v>
      </c>
      <c r="M2083" s="26" t="s">
        <v>0</v>
      </c>
      <c r="N2083" s="26">
        <f t="shared" si="164"/>
        <v>1</v>
      </c>
    </row>
    <row r="2084" spans="1:14" ht="31.5" customHeight="1" x14ac:dyDescent="0.45">
      <c r="A2084" s="6" t="str">
        <f t="shared" si="160"/>
        <v>215-2</v>
      </c>
      <c r="B2084" s="6" t="str">
        <f t="shared" si="161"/>
        <v>215-2</v>
      </c>
      <c r="C2084" s="21">
        <f>原本!A2083</f>
        <v>215</v>
      </c>
      <c r="D2084" s="22" t="s">
        <v>9</v>
      </c>
      <c r="E2084" s="23">
        <f>原本!B2083</f>
        <v>2</v>
      </c>
      <c r="F2084" s="21">
        <f>原本!C2083</f>
        <v>0</v>
      </c>
      <c r="G2084" s="21" t="str">
        <f t="shared" si="162"/>
        <v>215-2</v>
      </c>
      <c r="H2084" s="44"/>
      <c r="I2084" s="24" t="str">
        <f>原本!D2083</f>
        <v>GUCCI</v>
      </c>
      <c r="J2084" s="25" t="str">
        <f>原本!E2083</f>
        <v>バッグ</v>
      </c>
      <c r="K2084" s="25" t="str">
        <f>原本!G2083</f>
        <v>シルヴィ　ショルダーバック/付属品:ST</v>
      </c>
      <c r="L2084" s="26">
        <f t="shared" si="163"/>
        <v>215</v>
      </c>
      <c r="M2084" s="26" t="s">
        <v>0</v>
      </c>
      <c r="N2084" s="26">
        <f t="shared" si="164"/>
        <v>2</v>
      </c>
    </row>
    <row r="2085" spans="1:14" ht="31.5" customHeight="1" x14ac:dyDescent="0.45">
      <c r="A2085" s="6" t="str">
        <f t="shared" si="160"/>
        <v>215-3</v>
      </c>
      <c r="B2085" s="6" t="str">
        <f t="shared" si="161"/>
        <v>215-3</v>
      </c>
      <c r="C2085" s="21">
        <f>原本!A2084</f>
        <v>215</v>
      </c>
      <c r="D2085" s="22" t="s">
        <v>9</v>
      </c>
      <c r="E2085" s="23">
        <f>原本!B2084</f>
        <v>3</v>
      </c>
      <c r="F2085" s="21">
        <f>原本!C2084</f>
        <v>0</v>
      </c>
      <c r="G2085" s="21" t="str">
        <f t="shared" si="162"/>
        <v>215-3</v>
      </c>
      <c r="H2085" s="44"/>
      <c r="I2085" s="24" t="str">
        <f>原本!D2084</f>
        <v>GUCCI</v>
      </c>
      <c r="J2085" s="25" t="str">
        <f>原本!E2084</f>
        <v>バッグ</v>
      </c>
      <c r="K2085" s="25" t="str">
        <f>原本!G2084</f>
        <v>2way　カレイド　クラッチバック/付属品:ST、宛て革</v>
      </c>
      <c r="L2085" s="26">
        <f t="shared" si="163"/>
        <v>215</v>
      </c>
      <c r="M2085" s="26" t="s">
        <v>0</v>
      </c>
      <c r="N2085" s="26">
        <f t="shared" si="164"/>
        <v>3</v>
      </c>
    </row>
    <row r="2086" spans="1:14" ht="31.5" customHeight="1" x14ac:dyDescent="0.45">
      <c r="A2086" s="6" t="str">
        <f t="shared" si="160"/>
        <v>215-4</v>
      </c>
      <c r="B2086" s="6" t="str">
        <f t="shared" si="161"/>
        <v>215-4</v>
      </c>
      <c r="C2086" s="21">
        <f>原本!A2085</f>
        <v>215</v>
      </c>
      <c r="D2086" s="22" t="s">
        <v>9</v>
      </c>
      <c r="E2086" s="23">
        <f>原本!B2085</f>
        <v>4</v>
      </c>
      <c r="F2086" s="21">
        <f>原本!C2085</f>
        <v>0</v>
      </c>
      <c r="G2086" s="21" t="str">
        <f t="shared" si="162"/>
        <v>215-4</v>
      </c>
      <c r="H2086" s="44"/>
      <c r="I2086" s="24" t="str">
        <f>原本!D2085</f>
        <v>GUCCI</v>
      </c>
      <c r="J2086" s="25" t="str">
        <f>原本!E2085</f>
        <v>バッグ</v>
      </c>
      <c r="K2086" s="25" t="str">
        <f>原本!G2085</f>
        <v>2way　ハンドバック/付属品:ST</v>
      </c>
      <c r="L2086" s="26">
        <f t="shared" si="163"/>
        <v>215</v>
      </c>
      <c r="M2086" s="26" t="s">
        <v>0</v>
      </c>
      <c r="N2086" s="26">
        <f t="shared" si="164"/>
        <v>4</v>
      </c>
    </row>
    <row r="2087" spans="1:14" ht="31.5" customHeight="1" x14ac:dyDescent="0.45">
      <c r="A2087" s="6" t="str">
        <f t="shared" si="160"/>
        <v>215-5</v>
      </c>
      <c r="B2087" s="6" t="str">
        <f t="shared" si="161"/>
        <v>215-5</v>
      </c>
      <c r="C2087" s="21">
        <f>原本!A2086</f>
        <v>215</v>
      </c>
      <c r="D2087" s="22" t="s">
        <v>9</v>
      </c>
      <c r="E2087" s="23">
        <f>原本!B2086</f>
        <v>5</v>
      </c>
      <c r="F2087" s="21">
        <f>原本!C2086</f>
        <v>0</v>
      </c>
      <c r="G2087" s="21" t="str">
        <f t="shared" si="162"/>
        <v>215-5</v>
      </c>
      <c r="H2087" s="44"/>
      <c r="I2087" s="24" t="str">
        <f>原本!D2086</f>
        <v>PRADA</v>
      </c>
      <c r="J2087" s="25" t="str">
        <f>原本!E2086</f>
        <v>バッグ</v>
      </c>
      <c r="K2087" s="25" t="str">
        <f>原本!G2086</f>
        <v>2way　ハンドバック/付属品:袋、ST</v>
      </c>
      <c r="L2087" s="26">
        <f t="shared" si="163"/>
        <v>215</v>
      </c>
      <c r="M2087" s="26" t="s">
        <v>0</v>
      </c>
      <c r="N2087" s="26">
        <f t="shared" si="164"/>
        <v>5</v>
      </c>
    </row>
    <row r="2088" spans="1:14" ht="31.5" customHeight="1" x14ac:dyDescent="0.45">
      <c r="A2088" s="6" t="str">
        <f t="shared" si="160"/>
        <v>215-6</v>
      </c>
      <c r="B2088" s="6" t="str">
        <f t="shared" si="161"/>
        <v>215-6</v>
      </c>
      <c r="C2088" s="21">
        <f>原本!A2087</f>
        <v>215</v>
      </c>
      <c r="D2088" s="22" t="s">
        <v>9</v>
      </c>
      <c r="E2088" s="23">
        <f>原本!B2087</f>
        <v>6</v>
      </c>
      <c r="F2088" s="21">
        <f>原本!C2087</f>
        <v>0</v>
      </c>
      <c r="G2088" s="21" t="str">
        <f t="shared" si="162"/>
        <v>215-6</v>
      </c>
      <c r="H2088" s="44"/>
      <c r="I2088" s="24" t="str">
        <f>原本!D2087</f>
        <v>PRADA</v>
      </c>
      <c r="J2088" s="25" t="str">
        <f>原本!E2087</f>
        <v>バッグ</v>
      </c>
      <c r="K2088" s="25" t="str">
        <f>原本!G2087</f>
        <v>2way　ハンドバック/付属品:袋、カード、ST</v>
      </c>
      <c r="L2088" s="26">
        <f t="shared" si="163"/>
        <v>215</v>
      </c>
      <c r="M2088" s="26" t="s">
        <v>0</v>
      </c>
      <c r="N2088" s="26">
        <f t="shared" si="164"/>
        <v>6</v>
      </c>
    </row>
    <row r="2089" spans="1:14" ht="31.5" customHeight="1" x14ac:dyDescent="0.45">
      <c r="A2089" s="6" t="str">
        <f t="shared" si="160"/>
        <v>215-7</v>
      </c>
      <c r="B2089" s="6" t="str">
        <f t="shared" si="161"/>
        <v>215-7</v>
      </c>
      <c r="C2089" s="21">
        <f>原本!A2088</f>
        <v>215</v>
      </c>
      <c r="D2089" s="22" t="s">
        <v>9</v>
      </c>
      <c r="E2089" s="23">
        <f>原本!B2088</f>
        <v>7</v>
      </c>
      <c r="F2089" s="21">
        <f>原本!C2088</f>
        <v>0</v>
      </c>
      <c r="G2089" s="21" t="str">
        <f t="shared" si="162"/>
        <v>215-7</v>
      </c>
      <c r="H2089" s="44"/>
      <c r="I2089" s="24" t="str">
        <f>原本!D2088</f>
        <v>PRADA</v>
      </c>
      <c r="J2089" s="25" t="str">
        <f>原本!E2088</f>
        <v>バッグ</v>
      </c>
      <c r="K2089" s="25" t="str">
        <f>原本!G2088</f>
        <v>2way　ハンドバック/付属品:カード、ST</v>
      </c>
      <c r="L2089" s="26">
        <f t="shared" si="163"/>
        <v>215</v>
      </c>
      <c r="M2089" s="26" t="s">
        <v>0</v>
      </c>
      <c r="N2089" s="26">
        <f t="shared" si="164"/>
        <v>7</v>
      </c>
    </row>
    <row r="2090" spans="1:14" ht="31.5" customHeight="1" x14ac:dyDescent="0.45">
      <c r="A2090" s="6" t="str">
        <f t="shared" si="160"/>
        <v>215-8</v>
      </c>
      <c r="B2090" s="6" t="str">
        <f t="shared" si="161"/>
        <v>215-8</v>
      </c>
      <c r="C2090" s="21">
        <f>原本!A2089</f>
        <v>215</v>
      </c>
      <c r="D2090" s="22" t="s">
        <v>9</v>
      </c>
      <c r="E2090" s="23">
        <f>原本!B2089</f>
        <v>8</v>
      </c>
      <c r="F2090" s="21">
        <f>原本!C2089</f>
        <v>0</v>
      </c>
      <c r="G2090" s="21" t="str">
        <f t="shared" si="162"/>
        <v>215-8</v>
      </c>
      <c r="H2090" s="44"/>
      <c r="I2090" s="24" t="str">
        <f>原本!D2089</f>
        <v>PRADA</v>
      </c>
      <c r="J2090" s="25" t="str">
        <f>原本!E2089</f>
        <v>バッグ</v>
      </c>
      <c r="K2090" s="25" t="str">
        <f>原本!G2089</f>
        <v>2way　ハンドバック/付属品:ST</v>
      </c>
      <c r="L2090" s="26">
        <f t="shared" si="163"/>
        <v>215</v>
      </c>
      <c r="M2090" s="26" t="s">
        <v>0</v>
      </c>
      <c r="N2090" s="26">
        <f t="shared" si="164"/>
        <v>8</v>
      </c>
    </row>
    <row r="2091" spans="1:14" ht="31.5" customHeight="1" x14ac:dyDescent="0.45">
      <c r="A2091" s="6" t="str">
        <f t="shared" si="160"/>
        <v>215-9</v>
      </c>
      <c r="B2091" s="6" t="str">
        <f t="shared" si="161"/>
        <v>215-9</v>
      </c>
      <c r="C2091" s="21">
        <f>原本!A2090</f>
        <v>215</v>
      </c>
      <c r="D2091" s="22" t="s">
        <v>9</v>
      </c>
      <c r="E2091" s="23">
        <f>原本!B2090</f>
        <v>9</v>
      </c>
      <c r="F2091" s="21">
        <f>原本!C2090</f>
        <v>0</v>
      </c>
      <c r="G2091" s="21" t="str">
        <f t="shared" si="162"/>
        <v>215-9</v>
      </c>
      <c r="H2091" s="44"/>
      <c r="I2091" s="24" t="str">
        <f>原本!D2090</f>
        <v>LOUIS VUITTON</v>
      </c>
      <c r="J2091" s="25" t="str">
        <f>原本!E2090</f>
        <v>バッグ</v>
      </c>
      <c r="K2091" s="25" t="str">
        <f>原本!G2090</f>
        <v>ウィルシャーPM</v>
      </c>
      <c r="L2091" s="26">
        <f t="shared" si="163"/>
        <v>215</v>
      </c>
      <c r="M2091" s="26" t="s">
        <v>0</v>
      </c>
      <c r="N2091" s="26">
        <f t="shared" si="164"/>
        <v>9</v>
      </c>
    </row>
    <row r="2092" spans="1:14" ht="31.5" customHeight="1" x14ac:dyDescent="0.45">
      <c r="A2092" s="6" t="str">
        <f t="shared" si="160"/>
        <v>215-10</v>
      </c>
      <c r="B2092" s="6" t="str">
        <f t="shared" si="161"/>
        <v>215-10</v>
      </c>
      <c r="C2092" s="21">
        <f>原本!A2091</f>
        <v>215</v>
      </c>
      <c r="D2092" s="22" t="s">
        <v>9</v>
      </c>
      <c r="E2092" s="23">
        <f>原本!B2091</f>
        <v>10</v>
      </c>
      <c r="F2092" s="21">
        <f>原本!C2091</f>
        <v>0</v>
      </c>
      <c r="G2092" s="21" t="str">
        <f t="shared" si="162"/>
        <v>215-10</v>
      </c>
      <c r="H2092" s="44"/>
      <c r="I2092" s="24" t="str">
        <f>原本!D2091</f>
        <v>LOUIS VUITTON</v>
      </c>
      <c r="J2092" s="25" t="str">
        <f>原本!E2091</f>
        <v>バッグ</v>
      </c>
      <c r="K2092" s="25" t="str">
        <f>原本!G2091</f>
        <v>ウィルシャーPM</v>
      </c>
      <c r="L2092" s="26">
        <f t="shared" si="163"/>
        <v>215</v>
      </c>
      <c r="M2092" s="26" t="s">
        <v>0</v>
      </c>
      <c r="N2092" s="26">
        <f t="shared" si="164"/>
        <v>10</v>
      </c>
    </row>
    <row r="2093" spans="1:14" ht="31.5" customHeight="1" x14ac:dyDescent="0.45">
      <c r="A2093" s="6" t="str">
        <f t="shared" si="160"/>
        <v>217-1</v>
      </c>
      <c r="B2093" s="6" t="str">
        <f t="shared" si="161"/>
        <v>217-1</v>
      </c>
      <c r="C2093" s="21">
        <f>原本!A2092</f>
        <v>217</v>
      </c>
      <c r="D2093" s="22" t="s">
        <v>9</v>
      </c>
      <c r="E2093" s="23">
        <f>原本!B2092</f>
        <v>1</v>
      </c>
      <c r="F2093" s="21">
        <f>原本!C2092</f>
        <v>0</v>
      </c>
      <c r="G2093" s="21" t="str">
        <f t="shared" si="162"/>
        <v>217-1</v>
      </c>
      <c r="H2093" s="44"/>
      <c r="I2093" s="24" t="str">
        <f>原本!D2092</f>
        <v>LOUIS VUITTON</v>
      </c>
      <c r="J2093" s="25" t="str">
        <f>原本!E2092</f>
        <v>バッグ</v>
      </c>
      <c r="K2093" s="25" t="str">
        <f>原本!G2092</f>
        <v>ミュゼットサルサ/付属品:保存袋</v>
      </c>
      <c r="L2093" s="26">
        <f t="shared" si="163"/>
        <v>217</v>
      </c>
      <c r="M2093" s="26" t="s">
        <v>0</v>
      </c>
      <c r="N2093" s="26">
        <f t="shared" si="164"/>
        <v>1</v>
      </c>
    </row>
    <row r="2094" spans="1:14" ht="31.5" customHeight="1" x14ac:dyDescent="0.45">
      <c r="A2094" s="6" t="str">
        <f t="shared" si="160"/>
        <v>217-2</v>
      </c>
      <c r="B2094" s="6" t="str">
        <f t="shared" si="161"/>
        <v>217-2</v>
      </c>
      <c r="C2094" s="21">
        <f>原本!A2093</f>
        <v>217</v>
      </c>
      <c r="D2094" s="22" t="s">
        <v>9</v>
      </c>
      <c r="E2094" s="23">
        <f>原本!B2093</f>
        <v>2</v>
      </c>
      <c r="F2094" s="21">
        <f>原本!C2093</f>
        <v>0</v>
      </c>
      <c r="G2094" s="21" t="str">
        <f t="shared" si="162"/>
        <v>217-2</v>
      </c>
      <c r="H2094" s="44"/>
      <c r="I2094" s="24" t="str">
        <f>原本!D2093</f>
        <v>LOUIS VUITTON</v>
      </c>
      <c r="J2094" s="25" t="str">
        <f>原本!E2093</f>
        <v>バッグ</v>
      </c>
      <c r="K2094" s="25" t="str">
        <f>原本!G2093</f>
        <v>モンスリ/付属品:保存袋</v>
      </c>
      <c r="L2094" s="26">
        <f t="shared" si="163"/>
        <v>217</v>
      </c>
      <c r="M2094" s="26" t="s">
        <v>0</v>
      </c>
      <c r="N2094" s="26">
        <f t="shared" si="164"/>
        <v>2</v>
      </c>
    </row>
    <row r="2095" spans="1:14" ht="31.5" customHeight="1" x14ac:dyDescent="0.45">
      <c r="A2095" s="6" t="str">
        <f t="shared" si="160"/>
        <v>217-3</v>
      </c>
      <c r="B2095" s="6" t="str">
        <f t="shared" si="161"/>
        <v>217-3</v>
      </c>
      <c r="C2095" s="21">
        <f>原本!A2094</f>
        <v>217</v>
      </c>
      <c r="D2095" s="22" t="s">
        <v>9</v>
      </c>
      <c r="E2095" s="23">
        <f>原本!B2094</f>
        <v>3</v>
      </c>
      <c r="F2095" s="21">
        <f>原本!C2094</f>
        <v>0</v>
      </c>
      <c r="G2095" s="21" t="str">
        <f t="shared" si="162"/>
        <v>217-3</v>
      </c>
      <c r="H2095" s="44"/>
      <c r="I2095" s="24" t="str">
        <f>原本!D2094</f>
        <v>BALENCIAGA</v>
      </c>
      <c r="J2095" s="25" t="str">
        <f>原本!E2094</f>
        <v>バッグ</v>
      </c>
      <c r="K2095" s="25" t="str">
        <f>原本!G2094</f>
        <v>ハンドバッグ</v>
      </c>
      <c r="L2095" s="26">
        <f t="shared" si="163"/>
        <v>217</v>
      </c>
      <c r="M2095" s="26" t="s">
        <v>0</v>
      </c>
      <c r="N2095" s="26">
        <f t="shared" si="164"/>
        <v>3</v>
      </c>
    </row>
    <row r="2096" spans="1:14" ht="31.5" customHeight="1" x14ac:dyDescent="0.45">
      <c r="A2096" s="6" t="str">
        <f t="shared" si="160"/>
        <v>217-4</v>
      </c>
      <c r="B2096" s="6" t="str">
        <f t="shared" si="161"/>
        <v>217-4</v>
      </c>
      <c r="C2096" s="21">
        <f>原本!A2095</f>
        <v>217</v>
      </c>
      <c r="D2096" s="22" t="s">
        <v>9</v>
      </c>
      <c r="E2096" s="23">
        <f>原本!B2095</f>
        <v>4</v>
      </c>
      <c r="F2096" s="21">
        <f>原本!C2095</f>
        <v>0</v>
      </c>
      <c r="G2096" s="21" t="str">
        <f t="shared" si="162"/>
        <v>217-4</v>
      </c>
      <c r="H2096" s="44"/>
      <c r="I2096" s="24" t="str">
        <f>原本!D2095</f>
        <v>Chloe</v>
      </c>
      <c r="J2096" s="25" t="str">
        <f>原本!E2095</f>
        <v>バッグ</v>
      </c>
      <c r="K2096" s="25" t="str">
        <f>原本!G2095</f>
        <v>ハンドバッグ/付属品:カデナ,鍵</v>
      </c>
      <c r="L2096" s="26">
        <f t="shared" si="163"/>
        <v>217</v>
      </c>
      <c r="M2096" s="26" t="s">
        <v>0</v>
      </c>
      <c r="N2096" s="26">
        <f t="shared" si="164"/>
        <v>4</v>
      </c>
    </row>
    <row r="2097" spans="1:14" ht="31.5" customHeight="1" x14ac:dyDescent="0.45">
      <c r="A2097" s="6" t="str">
        <f t="shared" si="160"/>
        <v>217-5</v>
      </c>
      <c r="B2097" s="6" t="str">
        <f t="shared" si="161"/>
        <v>217-5</v>
      </c>
      <c r="C2097" s="21">
        <f>原本!A2096</f>
        <v>217</v>
      </c>
      <c r="D2097" s="22" t="s">
        <v>9</v>
      </c>
      <c r="E2097" s="23">
        <f>原本!B2096</f>
        <v>5</v>
      </c>
      <c r="F2097" s="21">
        <f>原本!C2096</f>
        <v>0</v>
      </c>
      <c r="G2097" s="21" t="str">
        <f t="shared" si="162"/>
        <v>217-5</v>
      </c>
      <c r="H2097" s="44"/>
      <c r="I2097" s="24" t="str">
        <f>原本!D2096</f>
        <v>LOUIS VUITTON</v>
      </c>
      <c r="J2097" s="25" t="str">
        <f>原本!E2096</f>
        <v>バッグ</v>
      </c>
      <c r="K2097" s="25" t="str">
        <f>原本!G2096</f>
        <v>キーポル55/付属品:カデナ,鍵</v>
      </c>
      <c r="L2097" s="26">
        <f t="shared" si="163"/>
        <v>217</v>
      </c>
      <c r="M2097" s="26" t="s">
        <v>0</v>
      </c>
      <c r="N2097" s="26">
        <f t="shared" si="164"/>
        <v>5</v>
      </c>
    </row>
    <row r="2098" spans="1:14" ht="31.5" customHeight="1" x14ac:dyDescent="0.45">
      <c r="A2098" s="6" t="str">
        <f t="shared" si="160"/>
        <v>217-6</v>
      </c>
      <c r="B2098" s="6" t="str">
        <f t="shared" si="161"/>
        <v>217-6</v>
      </c>
      <c r="C2098" s="21">
        <f>原本!A2097</f>
        <v>217</v>
      </c>
      <c r="D2098" s="22" t="s">
        <v>9</v>
      </c>
      <c r="E2098" s="23">
        <f>原本!B2097</f>
        <v>6</v>
      </c>
      <c r="F2098" s="21">
        <f>原本!C2097</f>
        <v>0</v>
      </c>
      <c r="G2098" s="21" t="str">
        <f t="shared" si="162"/>
        <v>217-6</v>
      </c>
      <c r="H2098" s="44"/>
      <c r="I2098" s="24" t="str">
        <f>原本!D2097</f>
        <v>GUCCI</v>
      </c>
      <c r="J2098" s="25" t="str">
        <f>原本!E2097</f>
        <v>バッグ</v>
      </c>
      <c r="K2098" s="25" t="str">
        <f>原本!G2097</f>
        <v>トートバッグ</v>
      </c>
      <c r="L2098" s="26">
        <f t="shared" si="163"/>
        <v>217</v>
      </c>
      <c r="M2098" s="26" t="s">
        <v>0</v>
      </c>
      <c r="N2098" s="26">
        <f t="shared" si="164"/>
        <v>6</v>
      </c>
    </row>
    <row r="2099" spans="1:14" ht="31.5" customHeight="1" x14ac:dyDescent="0.45">
      <c r="A2099" s="6" t="str">
        <f t="shared" si="160"/>
        <v>217-7</v>
      </c>
      <c r="B2099" s="6" t="str">
        <f t="shared" si="161"/>
        <v>217-7</v>
      </c>
      <c r="C2099" s="21">
        <f>原本!A2098</f>
        <v>217</v>
      </c>
      <c r="D2099" s="22" t="s">
        <v>9</v>
      </c>
      <c r="E2099" s="23">
        <f>原本!B2098</f>
        <v>7</v>
      </c>
      <c r="F2099" s="21">
        <f>原本!C2098</f>
        <v>0</v>
      </c>
      <c r="G2099" s="21" t="str">
        <f t="shared" si="162"/>
        <v>217-7</v>
      </c>
      <c r="H2099" s="44"/>
      <c r="I2099" s="24" t="str">
        <f>原本!D2098</f>
        <v>HERMES</v>
      </c>
      <c r="J2099" s="25" t="str">
        <f>原本!E2098</f>
        <v>バッグ</v>
      </c>
      <c r="K2099" s="25" t="str">
        <f>原本!G2098</f>
        <v>トートバッグ/付属品:カデナ,鍵×2</v>
      </c>
      <c r="L2099" s="26">
        <f t="shared" si="163"/>
        <v>217</v>
      </c>
      <c r="M2099" s="26" t="s">
        <v>0</v>
      </c>
      <c r="N2099" s="26">
        <f t="shared" si="164"/>
        <v>7</v>
      </c>
    </row>
    <row r="2100" spans="1:14" ht="31.5" customHeight="1" x14ac:dyDescent="0.45">
      <c r="A2100" s="6" t="str">
        <f t="shared" si="160"/>
        <v>217-8</v>
      </c>
      <c r="B2100" s="6" t="str">
        <f t="shared" si="161"/>
        <v>217-8</v>
      </c>
      <c r="C2100" s="21">
        <f>原本!A2099</f>
        <v>217</v>
      </c>
      <c r="D2100" s="22" t="s">
        <v>9</v>
      </c>
      <c r="E2100" s="23">
        <f>原本!B2099</f>
        <v>8</v>
      </c>
      <c r="F2100" s="21">
        <f>原本!C2099</f>
        <v>0</v>
      </c>
      <c r="G2100" s="21" t="str">
        <f t="shared" si="162"/>
        <v>217-8</v>
      </c>
      <c r="H2100" s="44"/>
      <c r="I2100" s="24" t="str">
        <f>原本!D2099</f>
        <v>LOUIS VUITTON</v>
      </c>
      <c r="J2100" s="25" t="str">
        <f>原本!E2099</f>
        <v>バッグ</v>
      </c>
      <c r="K2100" s="25" t="str">
        <f>原本!G2099</f>
        <v>アルマ</v>
      </c>
      <c r="L2100" s="26">
        <f t="shared" si="163"/>
        <v>217</v>
      </c>
      <c r="M2100" s="26" t="s">
        <v>0</v>
      </c>
      <c r="N2100" s="26">
        <f t="shared" si="164"/>
        <v>8</v>
      </c>
    </row>
    <row r="2101" spans="1:14" ht="31.5" customHeight="1" x14ac:dyDescent="0.45">
      <c r="A2101" s="6" t="str">
        <f t="shared" si="160"/>
        <v>217-9</v>
      </c>
      <c r="B2101" s="6" t="str">
        <f t="shared" si="161"/>
        <v>217-9</v>
      </c>
      <c r="C2101" s="21">
        <f>原本!A2100</f>
        <v>217</v>
      </c>
      <c r="D2101" s="22" t="s">
        <v>9</v>
      </c>
      <c r="E2101" s="23">
        <f>原本!B2100</f>
        <v>9</v>
      </c>
      <c r="F2101" s="21">
        <f>原本!C2100</f>
        <v>0</v>
      </c>
      <c r="G2101" s="21" t="str">
        <f t="shared" si="162"/>
        <v>217-9</v>
      </c>
      <c r="H2101" s="44"/>
      <c r="I2101" s="24" t="str">
        <f>原本!D2100</f>
        <v>Salvatore Ferragamo</v>
      </c>
      <c r="J2101" s="25" t="str">
        <f>原本!E2100</f>
        <v>バッグ</v>
      </c>
      <c r="K2101" s="25" t="str">
        <f>原本!G2100</f>
        <v>２Wayハンドバッグ/付属品:ストラップ</v>
      </c>
      <c r="L2101" s="26">
        <f t="shared" si="163"/>
        <v>217</v>
      </c>
      <c r="M2101" s="26" t="s">
        <v>0</v>
      </c>
      <c r="N2101" s="26">
        <f t="shared" si="164"/>
        <v>9</v>
      </c>
    </row>
    <row r="2102" spans="1:14" ht="31.5" customHeight="1" x14ac:dyDescent="0.45">
      <c r="A2102" s="6" t="str">
        <f t="shared" si="160"/>
        <v>217-10</v>
      </c>
      <c r="B2102" s="6" t="str">
        <f t="shared" si="161"/>
        <v>217-10</v>
      </c>
      <c r="C2102" s="21">
        <f>原本!A2101</f>
        <v>217</v>
      </c>
      <c r="D2102" s="22" t="s">
        <v>9</v>
      </c>
      <c r="E2102" s="23">
        <f>原本!B2101</f>
        <v>10</v>
      </c>
      <c r="F2102" s="21">
        <f>原本!C2101</f>
        <v>0</v>
      </c>
      <c r="G2102" s="21" t="str">
        <f t="shared" si="162"/>
        <v>217-10</v>
      </c>
      <c r="H2102" s="44"/>
      <c r="I2102" s="24" t="str">
        <f>原本!D2101</f>
        <v>GUCCI</v>
      </c>
      <c r="J2102" s="25" t="str">
        <f>原本!E2101</f>
        <v>バッグ</v>
      </c>
      <c r="K2102" s="25" t="str">
        <f>原本!G2101</f>
        <v>トートバッグ</v>
      </c>
      <c r="L2102" s="26">
        <f t="shared" si="163"/>
        <v>217</v>
      </c>
      <c r="M2102" s="26" t="s">
        <v>0</v>
      </c>
      <c r="N2102" s="26">
        <f t="shared" si="164"/>
        <v>10</v>
      </c>
    </row>
    <row r="2103" spans="1:14" ht="31.5" customHeight="1" x14ac:dyDescent="0.45">
      <c r="A2103" s="6" t="str">
        <f t="shared" si="160"/>
        <v>218-1</v>
      </c>
      <c r="B2103" s="6" t="str">
        <f t="shared" si="161"/>
        <v>218-1</v>
      </c>
      <c r="C2103" s="21">
        <f>原本!A2102</f>
        <v>218</v>
      </c>
      <c r="D2103" s="22" t="s">
        <v>9</v>
      </c>
      <c r="E2103" s="23">
        <f>原本!B2102</f>
        <v>1</v>
      </c>
      <c r="F2103" s="21">
        <f>原本!C2102</f>
        <v>0</v>
      </c>
      <c r="G2103" s="21" t="str">
        <f t="shared" si="162"/>
        <v>218-1</v>
      </c>
      <c r="H2103" s="44"/>
      <c r="I2103" s="24" t="str">
        <f>原本!D2102</f>
        <v>HERMES</v>
      </c>
      <c r="J2103" s="25" t="str">
        <f>原本!E2102</f>
        <v>小物</v>
      </c>
      <c r="K2103" s="25" t="str">
        <f>原本!G2102</f>
        <v>カレ90　山/15点/付属品:箱×4</v>
      </c>
      <c r="L2103" s="26">
        <f t="shared" si="163"/>
        <v>218</v>
      </c>
      <c r="M2103" s="26" t="s">
        <v>0</v>
      </c>
      <c r="N2103" s="26">
        <f t="shared" si="164"/>
        <v>1</v>
      </c>
    </row>
    <row r="2104" spans="1:14" ht="31.5" customHeight="1" x14ac:dyDescent="0.45">
      <c r="A2104" s="6" t="str">
        <f t="shared" si="160"/>
        <v>218-2</v>
      </c>
      <c r="B2104" s="6" t="str">
        <f t="shared" si="161"/>
        <v>218-2</v>
      </c>
      <c r="C2104" s="21">
        <f>原本!A2103</f>
        <v>218</v>
      </c>
      <c r="D2104" s="22" t="s">
        <v>9</v>
      </c>
      <c r="E2104" s="23">
        <f>原本!B2103</f>
        <v>2</v>
      </c>
      <c r="F2104" s="21">
        <f>原本!C2103</f>
        <v>0</v>
      </c>
      <c r="G2104" s="21" t="str">
        <f t="shared" si="162"/>
        <v>218-2</v>
      </c>
      <c r="H2104" s="44"/>
      <c r="I2104" s="24" t="str">
        <f>原本!D2103</f>
        <v>HERMES</v>
      </c>
      <c r="J2104" s="25" t="str">
        <f>原本!E2103</f>
        <v>小物</v>
      </c>
      <c r="K2104" s="25" t="str">
        <f>原本!G2103</f>
        <v>カレ90　山/15点/付属品:箱×4</v>
      </c>
      <c r="L2104" s="26">
        <f t="shared" si="163"/>
        <v>218</v>
      </c>
      <c r="M2104" s="26" t="s">
        <v>0</v>
      </c>
      <c r="N2104" s="26">
        <f t="shared" si="164"/>
        <v>2</v>
      </c>
    </row>
    <row r="2105" spans="1:14" ht="31.5" customHeight="1" x14ac:dyDescent="0.45">
      <c r="A2105" s="6" t="str">
        <f t="shared" si="160"/>
        <v>218-3</v>
      </c>
      <c r="B2105" s="6" t="str">
        <f t="shared" si="161"/>
        <v>218-3</v>
      </c>
      <c r="C2105" s="21">
        <f>原本!A2104</f>
        <v>218</v>
      </c>
      <c r="D2105" s="22" t="s">
        <v>9</v>
      </c>
      <c r="E2105" s="23">
        <f>原本!B2104</f>
        <v>3</v>
      </c>
      <c r="F2105" s="21">
        <f>原本!C2104</f>
        <v>0</v>
      </c>
      <c r="G2105" s="21" t="str">
        <f t="shared" si="162"/>
        <v>218-3</v>
      </c>
      <c r="H2105" s="44"/>
      <c r="I2105" s="24" t="str">
        <f>原本!D2104</f>
        <v>CHANEL</v>
      </c>
      <c r="J2105" s="25" t="str">
        <f>原本!E2104</f>
        <v>小物</v>
      </c>
      <c r="K2105" s="25" t="str">
        <f>原本!G2104</f>
        <v>スカーフ　山/5点</v>
      </c>
      <c r="L2105" s="26">
        <f t="shared" si="163"/>
        <v>218</v>
      </c>
      <c r="M2105" s="26" t="s">
        <v>0</v>
      </c>
      <c r="N2105" s="26">
        <f t="shared" si="164"/>
        <v>3</v>
      </c>
    </row>
    <row r="2106" spans="1:14" ht="31.5" customHeight="1" x14ac:dyDescent="0.45">
      <c r="A2106" s="6" t="str">
        <f t="shared" si="160"/>
        <v>218-4</v>
      </c>
      <c r="B2106" s="6" t="str">
        <f t="shared" si="161"/>
        <v>218-4</v>
      </c>
      <c r="C2106" s="21">
        <f>原本!A2105</f>
        <v>218</v>
      </c>
      <c r="D2106" s="22" t="s">
        <v>9</v>
      </c>
      <c r="E2106" s="23">
        <f>原本!B2105</f>
        <v>4</v>
      </c>
      <c r="F2106" s="21">
        <f>原本!C2105</f>
        <v>0</v>
      </c>
      <c r="G2106" s="21" t="str">
        <f t="shared" si="162"/>
        <v>218-4</v>
      </c>
      <c r="H2106" s="44"/>
      <c r="I2106" s="24" t="str">
        <f>原本!D2105</f>
        <v>Christian Dior</v>
      </c>
      <c r="J2106" s="25" t="str">
        <f>原本!E2105</f>
        <v>小物</v>
      </c>
      <c r="K2106" s="25" t="str">
        <f>原本!G2105</f>
        <v>サングラス　山/12点/付属品:ケース×5</v>
      </c>
      <c r="L2106" s="26">
        <f t="shared" si="163"/>
        <v>218</v>
      </c>
      <c r="M2106" s="26" t="s">
        <v>0</v>
      </c>
      <c r="N2106" s="26">
        <f t="shared" si="164"/>
        <v>4</v>
      </c>
    </row>
    <row r="2107" spans="1:14" ht="31.5" customHeight="1" x14ac:dyDescent="0.45">
      <c r="A2107" s="6" t="str">
        <f t="shared" si="160"/>
        <v>218-5</v>
      </c>
      <c r="B2107" s="6" t="str">
        <f t="shared" si="161"/>
        <v>218-5</v>
      </c>
      <c r="C2107" s="21">
        <f>原本!A2106</f>
        <v>218</v>
      </c>
      <c r="D2107" s="22" t="s">
        <v>9</v>
      </c>
      <c r="E2107" s="23">
        <f>原本!B2106</f>
        <v>5</v>
      </c>
      <c r="F2107" s="21">
        <f>原本!C2106</f>
        <v>0</v>
      </c>
      <c r="G2107" s="21" t="str">
        <f t="shared" si="162"/>
        <v>218-5</v>
      </c>
      <c r="H2107" s="44"/>
      <c r="I2107" s="24" t="str">
        <f>原本!D2106</f>
        <v>GUCCI</v>
      </c>
      <c r="J2107" s="25" t="str">
        <f>原本!E2106</f>
        <v>小物</v>
      </c>
      <c r="K2107" s="25" t="str">
        <f>原本!G2106</f>
        <v>サングラス　山/4点/付属品:ケース×3</v>
      </c>
      <c r="L2107" s="26">
        <f t="shared" si="163"/>
        <v>218</v>
      </c>
      <c r="M2107" s="26" t="s">
        <v>0</v>
      </c>
      <c r="N2107" s="26">
        <f t="shared" si="164"/>
        <v>5</v>
      </c>
    </row>
    <row r="2108" spans="1:14" ht="31.5" customHeight="1" x14ac:dyDescent="0.45">
      <c r="A2108" s="6" t="str">
        <f t="shared" si="160"/>
        <v>218-6</v>
      </c>
      <c r="B2108" s="6" t="str">
        <f t="shared" si="161"/>
        <v>218-6</v>
      </c>
      <c r="C2108" s="21">
        <f>原本!A2107</f>
        <v>218</v>
      </c>
      <c r="D2108" s="22" t="s">
        <v>9</v>
      </c>
      <c r="E2108" s="23">
        <f>原本!B2107</f>
        <v>6</v>
      </c>
      <c r="F2108" s="21">
        <f>原本!C2107</f>
        <v>0</v>
      </c>
      <c r="G2108" s="21" t="str">
        <f t="shared" si="162"/>
        <v>218-6</v>
      </c>
      <c r="H2108" s="44"/>
      <c r="I2108" s="24" t="str">
        <f>原本!D2107</f>
        <v>Ray-Ban</v>
      </c>
      <c r="J2108" s="25" t="str">
        <f>原本!E2107</f>
        <v>小物</v>
      </c>
      <c r="K2108" s="25" t="str">
        <f>原本!G2107</f>
        <v>サングラス　山/30点</v>
      </c>
      <c r="L2108" s="26">
        <f t="shared" si="163"/>
        <v>218</v>
      </c>
      <c r="M2108" s="26" t="s">
        <v>0</v>
      </c>
      <c r="N2108" s="26">
        <f t="shared" si="164"/>
        <v>6</v>
      </c>
    </row>
    <row r="2109" spans="1:14" ht="31.5" customHeight="1" x14ac:dyDescent="0.45">
      <c r="A2109" s="6" t="str">
        <f t="shared" si="160"/>
        <v>218-7</v>
      </c>
      <c r="B2109" s="6" t="str">
        <f t="shared" si="161"/>
        <v>218-7</v>
      </c>
      <c r="C2109" s="21">
        <f>原本!A2108</f>
        <v>218</v>
      </c>
      <c r="D2109" s="22" t="s">
        <v>9</v>
      </c>
      <c r="E2109" s="23">
        <f>原本!B2108</f>
        <v>7</v>
      </c>
      <c r="F2109" s="21">
        <f>原本!C2108</f>
        <v>0</v>
      </c>
      <c r="G2109" s="21" t="str">
        <f t="shared" si="162"/>
        <v>218-7</v>
      </c>
      <c r="H2109" s="44"/>
      <c r="I2109" s="24" t="str">
        <f>原本!D2108</f>
        <v>Tiffany &amp; Co</v>
      </c>
      <c r="J2109" s="25" t="str">
        <f>原本!E2108</f>
        <v>小物</v>
      </c>
      <c r="K2109" s="25" t="str">
        <f>原本!G2108</f>
        <v>アクセサリー　山/7点/付属品:箱・袋×2</v>
      </c>
      <c r="L2109" s="26">
        <f t="shared" si="163"/>
        <v>218</v>
      </c>
      <c r="M2109" s="26" t="s">
        <v>0</v>
      </c>
      <c r="N2109" s="26">
        <f t="shared" si="164"/>
        <v>7</v>
      </c>
    </row>
    <row r="2110" spans="1:14" ht="31.5" customHeight="1" x14ac:dyDescent="0.45">
      <c r="A2110" s="6" t="str">
        <f t="shared" si="160"/>
        <v>218-8</v>
      </c>
      <c r="B2110" s="6" t="str">
        <f t="shared" si="161"/>
        <v>218-8</v>
      </c>
      <c r="C2110" s="21">
        <f>原本!A2109</f>
        <v>218</v>
      </c>
      <c r="D2110" s="22" t="s">
        <v>9</v>
      </c>
      <c r="E2110" s="23">
        <f>原本!B2109</f>
        <v>8</v>
      </c>
      <c r="F2110" s="21">
        <f>原本!C2109</f>
        <v>0</v>
      </c>
      <c r="G2110" s="21" t="str">
        <f t="shared" si="162"/>
        <v>218-8</v>
      </c>
      <c r="H2110" s="44"/>
      <c r="I2110" s="24" t="str">
        <f>原本!D2109</f>
        <v>JUSTIN DAVIS</v>
      </c>
      <c r="J2110" s="25" t="str">
        <f>原本!E2109</f>
        <v>小物</v>
      </c>
      <c r="K2110" s="25" t="str">
        <f>原本!G2109</f>
        <v>アクセサリー　山/6点</v>
      </c>
      <c r="L2110" s="26">
        <f t="shared" si="163"/>
        <v>218</v>
      </c>
      <c r="M2110" s="26" t="s">
        <v>0</v>
      </c>
      <c r="N2110" s="26">
        <f t="shared" si="164"/>
        <v>8</v>
      </c>
    </row>
    <row r="2111" spans="1:14" ht="31.5" customHeight="1" x14ac:dyDescent="0.45">
      <c r="A2111" s="6" t="str">
        <f t="shared" si="160"/>
        <v>218-9</v>
      </c>
      <c r="B2111" s="6" t="str">
        <f t="shared" si="161"/>
        <v>218-9</v>
      </c>
      <c r="C2111" s="21">
        <f>原本!A2110</f>
        <v>218</v>
      </c>
      <c r="D2111" s="22" t="s">
        <v>9</v>
      </c>
      <c r="E2111" s="23">
        <f>原本!B2110</f>
        <v>9</v>
      </c>
      <c r="F2111" s="21">
        <f>原本!C2110</f>
        <v>0</v>
      </c>
      <c r="G2111" s="21" t="str">
        <f t="shared" si="162"/>
        <v>218-9</v>
      </c>
      <c r="H2111" s="44"/>
      <c r="I2111" s="24" t="str">
        <f>原本!D2110</f>
        <v>Christian Dior</v>
      </c>
      <c r="J2111" s="25" t="str">
        <f>原本!E2110</f>
        <v>小物</v>
      </c>
      <c r="K2111" s="25" t="str">
        <f>原本!G2110</f>
        <v>スカーフ　山/5点</v>
      </c>
      <c r="L2111" s="26">
        <f t="shared" si="163"/>
        <v>218</v>
      </c>
      <c r="M2111" s="26" t="s">
        <v>0</v>
      </c>
      <c r="N2111" s="26">
        <f t="shared" si="164"/>
        <v>9</v>
      </c>
    </row>
    <row r="2112" spans="1:14" ht="31.5" customHeight="1" x14ac:dyDescent="0.45">
      <c r="A2112" s="6" t="str">
        <f t="shared" si="160"/>
        <v>218-10</v>
      </c>
      <c r="B2112" s="6" t="str">
        <f t="shared" si="161"/>
        <v>218-10</v>
      </c>
      <c r="C2112" s="21">
        <f>原本!A2111</f>
        <v>218</v>
      </c>
      <c r="D2112" s="22" t="s">
        <v>9</v>
      </c>
      <c r="E2112" s="23">
        <f>原本!B2111</f>
        <v>10</v>
      </c>
      <c r="F2112" s="21">
        <f>原本!C2111</f>
        <v>0</v>
      </c>
      <c r="G2112" s="21" t="str">
        <f t="shared" si="162"/>
        <v>218-10</v>
      </c>
      <c r="H2112" s="44"/>
      <c r="I2112" s="24" t="str">
        <f>原本!D2111</f>
        <v>Vivienne Westwood</v>
      </c>
      <c r="J2112" s="25" t="str">
        <f>原本!E2111</f>
        <v>小物</v>
      </c>
      <c r="K2112" s="25" t="str">
        <f>原本!G2111</f>
        <v>ネックレス　山/3点/付属品:箱・袋</v>
      </c>
      <c r="L2112" s="26">
        <f t="shared" si="163"/>
        <v>218</v>
      </c>
      <c r="M2112" s="26" t="s">
        <v>0</v>
      </c>
      <c r="N2112" s="26">
        <f t="shared" si="164"/>
        <v>10</v>
      </c>
    </row>
    <row r="2113" spans="1:14" ht="31.5" customHeight="1" x14ac:dyDescent="0.45">
      <c r="A2113" s="6" t="str">
        <f t="shared" si="160"/>
        <v>219-1</v>
      </c>
      <c r="B2113" s="6" t="str">
        <f t="shared" si="161"/>
        <v>219-1</v>
      </c>
      <c r="C2113" s="21">
        <f>原本!A2112</f>
        <v>219</v>
      </c>
      <c r="D2113" s="22" t="s">
        <v>9</v>
      </c>
      <c r="E2113" s="23">
        <f>原本!B2112</f>
        <v>1</v>
      </c>
      <c r="F2113" s="21">
        <f>原本!C2112</f>
        <v>0</v>
      </c>
      <c r="G2113" s="21" t="str">
        <f t="shared" si="162"/>
        <v>219-1</v>
      </c>
      <c r="H2113" s="44"/>
      <c r="I2113" s="24" t="str">
        <f>原本!D2112</f>
        <v>BOTTEGA VENETA</v>
      </c>
      <c r="J2113" s="25" t="str">
        <f>原本!E2112</f>
        <v>バッグ</v>
      </c>
      <c r="K2113" s="25" t="str">
        <f>原本!G2112</f>
        <v>クラッチ/イントレチャート</v>
      </c>
      <c r="L2113" s="26">
        <f t="shared" si="163"/>
        <v>219</v>
      </c>
      <c r="M2113" s="26" t="s">
        <v>0</v>
      </c>
      <c r="N2113" s="26">
        <f t="shared" si="164"/>
        <v>1</v>
      </c>
    </row>
    <row r="2114" spans="1:14" ht="31.5" customHeight="1" x14ac:dyDescent="0.45">
      <c r="A2114" s="6" t="str">
        <f t="shared" si="160"/>
        <v>219-2</v>
      </c>
      <c r="B2114" s="6" t="str">
        <f t="shared" si="161"/>
        <v>219-2</v>
      </c>
      <c r="C2114" s="21">
        <f>原本!A2113</f>
        <v>219</v>
      </c>
      <c r="D2114" s="22" t="s">
        <v>9</v>
      </c>
      <c r="E2114" s="23">
        <f>原本!B2113</f>
        <v>2</v>
      </c>
      <c r="F2114" s="21">
        <f>原本!C2113</f>
        <v>0</v>
      </c>
      <c r="G2114" s="21" t="str">
        <f t="shared" si="162"/>
        <v>219-2</v>
      </c>
      <c r="H2114" s="44"/>
      <c r="I2114" s="24" t="str">
        <f>原本!D2113</f>
        <v>CELINE</v>
      </c>
      <c r="J2114" s="25" t="str">
        <f>原本!E2113</f>
        <v>バッグ</v>
      </c>
      <c r="K2114" s="25" t="str">
        <f>原本!G2113</f>
        <v>ナノベルトバッグ/レザー/付属品:ストラップ</v>
      </c>
      <c r="L2114" s="26">
        <f t="shared" si="163"/>
        <v>219</v>
      </c>
      <c r="M2114" s="26" t="s">
        <v>0</v>
      </c>
      <c r="N2114" s="26">
        <f t="shared" si="164"/>
        <v>2</v>
      </c>
    </row>
    <row r="2115" spans="1:14" ht="31.5" customHeight="1" x14ac:dyDescent="0.45">
      <c r="A2115" s="6" t="str">
        <f t="shared" si="160"/>
        <v>219-3</v>
      </c>
      <c r="B2115" s="6" t="str">
        <f t="shared" si="161"/>
        <v>219-3</v>
      </c>
      <c r="C2115" s="21">
        <f>原本!A2114</f>
        <v>219</v>
      </c>
      <c r="D2115" s="22" t="s">
        <v>9</v>
      </c>
      <c r="E2115" s="23">
        <f>原本!B2114</f>
        <v>3</v>
      </c>
      <c r="F2115" s="21">
        <f>原本!C2114</f>
        <v>0</v>
      </c>
      <c r="G2115" s="21" t="str">
        <f t="shared" si="162"/>
        <v>219-3</v>
      </c>
      <c r="H2115" s="44"/>
      <c r="I2115" s="24" t="str">
        <f>原本!D2114</f>
        <v>SAINT LAURENT</v>
      </c>
      <c r="J2115" s="25" t="str">
        <f>原本!E2114</f>
        <v>バッグ</v>
      </c>
      <c r="K2115" s="25" t="str">
        <f>原本!G2114</f>
        <v>ルー　フリンジチェーンショルダー/レザー/付属品:保存袋</v>
      </c>
      <c r="L2115" s="26">
        <f t="shared" si="163"/>
        <v>219</v>
      </c>
      <c r="M2115" s="26" t="s">
        <v>0</v>
      </c>
      <c r="N2115" s="26">
        <f t="shared" si="164"/>
        <v>3</v>
      </c>
    </row>
    <row r="2116" spans="1:14" ht="31.5" customHeight="1" x14ac:dyDescent="0.45">
      <c r="A2116" s="6" t="str">
        <f t="shared" si="160"/>
        <v>219-4</v>
      </c>
      <c r="B2116" s="6" t="str">
        <f t="shared" si="161"/>
        <v>219-4</v>
      </c>
      <c r="C2116" s="21">
        <f>原本!A2115</f>
        <v>219</v>
      </c>
      <c r="D2116" s="22" t="s">
        <v>9</v>
      </c>
      <c r="E2116" s="23">
        <f>原本!B2115</f>
        <v>4</v>
      </c>
      <c r="F2116" s="21">
        <f>原本!C2115</f>
        <v>0</v>
      </c>
      <c r="G2116" s="21" t="str">
        <f t="shared" si="162"/>
        <v>219-4</v>
      </c>
      <c r="H2116" s="44"/>
      <c r="I2116" s="24" t="str">
        <f>原本!D2115</f>
        <v>CELINE</v>
      </c>
      <c r="J2116" s="25" t="str">
        <f>原本!E2115</f>
        <v>バッグ</v>
      </c>
      <c r="K2116" s="25" t="str">
        <f>原本!G2115</f>
        <v>【別展】チェーンショルダー/レザー/付属品:保存袋</v>
      </c>
      <c r="L2116" s="26">
        <f t="shared" si="163"/>
        <v>219</v>
      </c>
      <c r="M2116" s="26" t="s">
        <v>0</v>
      </c>
      <c r="N2116" s="26">
        <f t="shared" si="164"/>
        <v>4</v>
      </c>
    </row>
    <row r="2117" spans="1:14" ht="31.5" customHeight="1" x14ac:dyDescent="0.45">
      <c r="A2117" s="6" t="str">
        <f t="shared" si="160"/>
        <v>219-5</v>
      </c>
      <c r="B2117" s="6" t="str">
        <f t="shared" si="161"/>
        <v>219-5</v>
      </c>
      <c r="C2117" s="21">
        <f>原本!A2116</f>
        <v>219</v>
      </c>
      <c r="D2117" s="22" t="s">
        <v>9</v>
      </c>
      <c r="E2117" s="23">
        <f>原本!B2116</f>
        <v>5</v>
      </c>
      <c r="F2117" s="21">
        <f>原本!C2116</f>
        <v>0</v>
      </c>
      <c r="G2117" s="21" t="str">
        <f t="shared" si="162"/>
        <v>219-5</v>
      </c>
      <c r="H2117" s="44"/>
      <c r="I2117" s="24" t="str">
        <f>原本!D2116</f>
        <v>FENDI</v>
      </c>
      <c r="J2117" s="25" t="str">
        <f>原本!E2116</f>
        <v>バッグ</v>
      </c>
      <c r="K2117" s="25" t="str">
        <f>原本!G2116</f>
        <v>チェーンショルダー/キャンバス/付属品:箱,保存袋</v>
      </c>
      <c r="L2117" s="26">
        <f t="shared" si="163"/>
        <v>219</v>
      </c>
      <c r="M2117" s="26" t="s">
        <v>0</v>
      </c>
      <c r="N2117" s="26">
        <f t="shared" si="164"/>
        <v>5</v>
      </c>
    </row>
    <row r="2118" spans="1:14" ht="31.5" customHeight="1" x14ac:dyDescent="0.45">
      <c r="A2118" s="6" t="str">
        <f t="shared" ref="A2118:A2181" si="165">$C$3&amp;B2118</f>
        <v>219-6</v>
      </c>
      <c r="B2118" s="6" t="str">
        <f t="shared" ref="B2118:B2181" si="166">C2118&amp;-E2118</f>
        <v>219-6</v>
      </c>
      <c r="C2118" s="21">
        <f>原本!A2117</f>
        <v>219</v>
      </c>
      <c r="D2118" s="22" t="s">
        <v>9</v>
      </c>
      <c r="E2118" s="23">
        <f>原本!B2117</f>
        <v>6</v>
      </c>
      <c r="F2118" s="21">
        <f>原本!C2117</f>
        <v>0</v>
      </c>
      <c r="G2118" s="21" t="str">
        <f t="shared" ref="G2118:G2181" si="167">C2118&amp;-E2118</f>
        <v>219-6</v>
      </c>
      <c r="H2118" s="44"/>
      <c r="I2118" s="24" t="str">
        <f>原本!D2117</f>
        <v>FENDI</v>
      </c>
      <c r="J2118" s="25" t="str">
        <f>原本!E2117</f>
        <v>バッグ</v>
      </c>
      <c r="K2118" s="25" t="str">
        <f>原本!G2117</f>
        <v>【別展】ピーカブー/レザー/付属品:ストラップ　ポーチ,レインカバー,保存袋</v>
      </c>
      <c r="L2118" s="26">
        <f t="shared" ref="L2118:L2181" si="168">C2118</f>
        <v>219</v>
      </c>
      <c r="M2118" s="26" t="s">
        <v>0</v>
      </c>
      <c r="N2118" s="26">
        <f t="shared" ref="N2118:N2181" si="169">E2118</f>
        <v>6</v>
      </c>
    </row>
    <row r="2119" spans="1:14" ht="31.5" customHeight="1" x14ac:dyDescent="0.45">
      <c r="A2119" s="6" t="str">
        <f t="shared" si="165"/>
        <v>219-7</v>
      </c>
      <c r="B2119" s="6" t="str">
        <f t="shared" si="166"/>
        <v>219-7</v>
      </c>
      <c r="C2119" s="21">
        <f>原本!A2118</f>
        <v>219</v>
      </c>
      <c r="D2119" s="22" t="s">
        <v>9</v>
      </c>
      <c r="E2119" s="23">
        <f>原本!B2118</f>
        <v>7</v>
      </c>
      <c r="F2119" s="21">
        <f>原本!C2118</f>
        <v>0</v>
      </c>
      <c r="G2119" s="21" t="str">
        <f t="shared" si="167"/>
        <v>219-7</v>
      </c>
      <c r="H2119" s="44"/>
      <c r="I2119" s="24" t="str">
        <f>原本!D2118</f>
        <v>Christian Dior</v>
      </c>
      <c r="J2119" s="25" t="str">
        <f>原本!E2118</f>
        <v>バッグ</v>
      </c>
      <c r="K2119" s="25" t="str">
        <f>原本!G2118</f>
        <v>【別展】ブックトート/キャンバス</v>
      </c>
      <c r="L2119" s="26">
        <f t="shared" si="168"/>
        <v>219</v>
      </c>
      <c r="M2119" s="26" t="s">
        <v>0</v>
      </c>
      <c r="N2119" s="26">
        <f t="shared" si="169"/>
        <v>7</v>
      </c>
    </row>
    <row r="2120" spans="1:14" ht="31.5" customHeight="1" x14ac:dyDescent="0.45">
      <c r="A2120" s="6" t="str">
        <f t="shared" si="165"/>
        <v>219-8</v>
      </c>
      <c r="B2120" s="6" t="str">
        <f t="shared" si="166"/>
        <v>219-8</v>
      </c>
      <c r="C2120" s="21">
        <f>原本!A2119</f>
        <v>219</v>
      </c>
      <c r="D2120" s="22" t="s">
        <v>9</v>
      </c>
      <c r="E2120" s="23">
        <f>原本!B2119</f>
        <v>8</v>
      </c>
      <c r="F2120" s="21">
        <f>原本!C2119</f>
        <v>0</v>
      </c>
      <c r="G2120" s="21" t="str">
        <f t="shared" si="167"/>
        <v>219-8</v>
      </c>
      <c r="H2120" s="44"/>
      <c r="I2120" s="24" t="str">
        <f>原本!D2119</f>
        <v>Christian Dior</v>
      </c>
      <c r="J2120" s="25" t="str">
        <f>原本!E2119</f>
        <v>バッグ</v>
      </c>
      <c r="K2120" s="25" t="str">
        <f>原本!G2119</f>
        <v>【別展】2WAY　ボーリングバッグ/レザー/付属品:ストラップ,保存袋</v>
      </c>
      <c r="L2120" s="26">
        <f t="shared" si="168"/>
        <v>219</v>
      </c>
      <c r="M2120" s="26" t="s">
        <v>0</v>
      </c>
      <c r="N2120" s="26">
        <f t="shared" si="169"/>
        <v>8</v>
      </c>
    </row>
    <row r="2121" spans="1:14" ht="31.5" customHeight="1" x14ac:dyDescent="0.45">
      <c r="A2121" s="6" t="str">
        <f t="shared" si="165"/>
        <v>219-9</v>
      </c>
      <c r="B2121" s="6" t="str">
        <f t="shared" si="166"/>
        <v>219-9</v>
      </c>
      <c r="C2121" s="21">
        <f>原本!A2120</f>
        <v>219</v>
      </c>
      <c r="D2121" s="22" t="s">
        <v>9</v>
      </c>
      <c r="E2121" s="23">
        <f>原本!B2120</f>
        <v>9</v>
      </c>
      <c r="F2121" s="21">
        <f>原本!C2120</f>
        <v>0</v>
      </c>
      <c r="G2121" s="21" t="str">
        <f t="shared" si="167"/>
        <v>219-9</v>
      </c>
      <c r="H2121" s="44"/>
      <c r="I2121" s="24" t="str">
        <f>原本!D2120</f>
        <v>Christian Dior</v>
      </c>
      <c r="J2121" s="25" t="str">
        <f>原本!E2120</f>
        <v>バッグ</v>
      </c>
      <c r="K2121" s="25" t="str">
        <f>原本!G2120</f>
        <v>【別展】ウィッカー　2WAY/ストロー/付属品:ストラップ,保存袋</v>
      </c>
      <c r="L2121" s="26">
        <f t="shared" si="168"/>
        <v>219</v>
      </c>
      <c r="M2121" s="26" t="s">
        <v>0</v>
      </c>
      <c r="N2121" s="26">
        <f t="shared" si="169"/>
        <v>9</v>
      </c>
    </row>
    <row r="2122" spans="1:14" ht="31.5" customHeight="1" x14ac:dyDescent="0.45">
      <c r="A2122" s="6" t="str">
        <f t="shared" si="165"/>
        <v>219-10</v>
      </c>
      <c r="B2122" s="6" t="str">
        <f t="shared" si="166"/>
        <v>219-10</v>
      </c>
      <c r="C2122" s="21">
        <f>原本!A2121</f>
        <v>219</v>
      </c>
      <c r="D2122" s="22" t="s">
        <v>9</v>
      </c>
      <c r="E2122" s="23">
        <f>原本!B2121</f>
        <v>10</v>
      </c>
      <c r="F2122" s="21">
        <f>原本!C2121</f>
        <v>0</v>
      </c>
      <c r="G2122" s="21" t="str">
        <f t="shared" si="167"/>
        <v>219-10</v>
      </c>
      <c r="H2122" s="44"/>
      <c r="I2122" s="24" t="str">
        <f>原本!D2121</f>
        <v>Christian Dior</v>
      </c>
      <c r="J2122" s="25" t="str">
        <f>原本!E2121</f>
        <v>バッグ</v>
      </c>
      <c r="K2122" s="25" t="str">
        <f>原本!G2121</f>
        <v>【別展】レディディオール　ラージ/レザー/付属品:ストラップ,カード</v>
      </c>
      <c r="L2122" s="26">
        <f t="shared" si="168"/>
        <v>219</v>
      </c>
      <c r="M2122" s="26" t="s">
        <v>0</v>
      </c>
      <c r="N2122" s="26">
        <f t="shared" si="169"/>
        <v>10</v>
      </c>
    </row>
    <row r="2123" spans="1:14" ht="31.5" customHeight="1" x14ac:dyDescent="0.45">
      <c r="A2123" s="6" t="str">
        <f t="shared" si="165"/>
        <v>220-1</v>
      </c>
      <c r="B2123" s="6" t="str">
        <f t="shared" si="166"/>
        <v>220-1</v>
      </c>
      <c r="C2123" s="21">
        <f>原本!A2122</f>
        <v>220</v>
      </c>
      <c r="D2123" s="22" t="s">
        <v>9</v>
      </c>
      <c r="E2123" s="23">
        <f>原本!B2122</f>
        <v>1</v>
      </c>
      <c r="F2123" s="21">
        <f>原本!C2122</f>
        <v>0</v>
      </c>
      <c r="G2123" s="21" t="str">
        <f t="shared" si="167"/>
        <v>220-1</v>
      </c>
      <c r="H2123" s="44"/>
      <c r="I2123" s="24" t="str">
        <f>原本!D2122</f>
        <v xml:space="preserve">HERMES </v>
      </c>
      <c r="J2123" s="25" t="str">
        <f>原本!E2122</f>
        <v>小物</v>
      </c>
      <c r="K2123" s="25" t="str">
        <f>原本!G2122</f>
        <v>ボリードポーチ ロングルージュ シルク コットン ルビー /付属品:箱 袋</v>
      </c>
      <c r="L2123" s="26">
        <f t="shared" si="168"/>
        <v>220</v>
      </c>
      <c r="M2123" s="26" t="s">
        <v>0</v>
      </c>
      <c r="N2123" s="26">
        <f t="shared" si="169"/>
        <v>1</v>
      </c>
    </row>
    <row r="2124" spans="1:14" ht="31.5" customHeight="1" x14ac:dyDescent="0.45">
      <c r="A2124" s="6" t="str">
        <f t="shared" si="165"/>
        <v>220-2</v>
      </c>
      <c r="B2124" s="6" t="str">
        <f t="shared" si="166"/>
        <v>220-2</v>
      </c>
      <c r="C2124" s="21">
        <f>原本!A2123</f>
        <v>220</v>
      </c>
      <c r="D2124" s="22" t="s">
        <v>9</v>
      </c>
      <c r="E2124" s="23">
        <f>原本!B2123</f>
        <v>2</v>
      </c>
      <c r="F2124" s="21">
        <f>原本!C2123</f>
        <v>0</v>
      </c>
      <c r="G2124" s="21" t="str">
        <f t="shared" si="167"/>
        <v>220-2</v>
      </c>
      <c r="H2124" s="44"/>
      <c r="I2124" s="24" t="str">
        <f>原本!D2123</f>
        <v xml:space="preserve">HERMES </v>
      </c>
      <c r="J2124" s="25" t="str">
        <f>原本!E2123</f>
        <v>小物</v>
      </c>
      <c r="K2124" s="25" t="str">
        <f>原本!G2123</f>
        <v>カレ90 RE TOUR A LA TERRE 故郷に帰る/付属品:箱</v>
      </c>
      <c r="L2124" s="26">
        <f t="shared" si="168"/>
        <v>220</v>
      </c>
      <c r="M2124" s="26" t="s">
        <v>0</v>
      </c>
      <c r="N2124" s="26">
        <f t="shared" si="169"/>
        <v>2</v>
      </c>
    </row>
    <row r="2125" spans="1:14" ht="31.5" customHeight="1" x14ac:dyDescent="0.45">
      <c r="A2125" s="6" t="str">
        <f t="shared" si="165"/>
        <v>220-3</v>
      </c>
      <c r="B2125" s="6" t="str">
        <f t="shared" si="166"/>
        <v>220-3</v>
      </c>
      <c r="C2125" s="21">
        <f>原本!A2124</f>
        <v>220</v>
      </c>
      <c r="D2125" s="22" t="s">
        <v>9</v>
      </c>
      <c r="E2125" s="23">
        <f>原本!B2124</f>
        <v>3</v>
      </c>
      <c r="F2125" s="21">
        <f>原本!C2124</f>
        <v>0</v>
      </c>
      <c r="G2125" s="21" t="str">
        <f t="shared" si="167"/>
        <v>220-3</v>
      </c>
      <c r="H2125" s="44"/>
      <c r="I2125" s="24" t="str">
        <f>原本!D2124</f>
        <v xml:space="preserve">HERMES </v>
      </c>
      <c r="J2125" s="25" t="str">
        <f>原本!E2124</f>
        <v>小物</v>
      </c>
      <c r="K2125" s="25" t="str">
        <f>原本!G2124</f>
        <v>カレ90 Harnais de Timon アルネ・ド・ティモン/付属品:箱</v>
      </c>
      <c r="L2125" s="26">
        <f t="shared" si="168"/>
        <v>220</v>
      </c>
      <c r="M2125" s="26" t="s">
        <v>0</v>
      </c>
      <c r="N2125" s="26">
        <f t="shared" si="169"/>
        <v>3</v>
      </c>
    </row>
    <row r="2126" spans="1:14" ht="31.5" customHeight="1" x14ac:dyDescent="0.45">
      <c r="A2126" s="6" t="str">
        <f t="shared" si="165"/>
        <v>220-4</v>
      </c>
      <c r="B2126" s="6" t="str">
        <f t="shared" si="166"/>
        <v>220-4</v>
      </c>
      <c r="C2126" s="21">
        <f>原本!A2125</f>
        <v>220</v>
      </c>
      <c r="D2126" s="22" t="s">
        <v>9</v>
      </c>
      <c r="E2126" s="23">
        <f>原本!B2125</f>
        <v>4</v>
      </c>
      <c r="F2126" s="21">
        <f>原本!C2125</f>
        <v>0</v>
      </c>
      <c r="G2126" s="21" t="str">
        <f t="shared" si="167"/>
        <v>220-4</v>
      </c>
      <c r="H2126" s="44"/>
      <c r="I2126" s="24" t="str">
        <f>原本!D2125</f>
        <v>HERMES</v>
      </c>
      <c r="J2126" s="25" t="str">
        <f>原本!E2125</f>
        <v>小物</v>
      </c>
      <c r="K2126" s="25" t="str">
        <f>原本!G2125</f>
        <v>カレ90 Brides et frontaux 馬勒と額飾り/付属品:箱</v>
      </c>
      <c r="L2126" s="26">
        <f t="shared" si="168"/>
        <v>220</v>
      </c>
      <c r="M2126" s="26" t="s">
        <v>0</v>
      </c>
      <c r="N2126" s="26">
        <f t="shared" si="169"/>
        <v>4</v>
      </c>
    </row>
    <row r="2127" spans="1:14" ht="31.5" customHeight="1" x14ac:dyDescent="0.45">
      <c r="A2127" s="6" t="str">
        <f t="shared" si="165"/>
        <v>220-5</v>
      </c>
      <c r="B2127" s="6" t="str">
        <f t="shared" si="166"/>
        <v>220-5</v>
      </c>
      <c r="C2127" s="21">
        <f>原本!A2126</f>
        <v>220</v>
      </c>
      <c r="D2127" s="22" t="s">
        <v>9</v>
      </c>
      <c r="E2127" s="23">
        <f>原本!B2126</f>
        <v>5</v>
      </c>
      <c r="F2127" s="21">
        <f>原本!C2126</f>
        <v>0</v>
      </c>
      <c r="G2127" s="21" t="str">
        <f t="shared" si="167"/>
        <v>220-5</v>
      </c>
      <c r="H2127" s="44"/>
      <c r="I2127" s="24" t="str">
        <f>原本!D2126</f>
        <v>HERMES</v>
      </c>
      <c r="J2127" s="25" t="str">
        <f>原本!E2126</f>
        <v>小物</v>
      </c>
      <c r="K2127" s="25" t="str">
        <f>原本!G2126</f>
        <v>カレ90 CASQUES et PLUMETS 面貌のない兜/付属品:箱</v>
      </c>
      <c r="L2127" s="26">
        <f t="shared" si="168"/>
        <v>220</v>
      </c>
      <c r="M2127" s="26" t="s">
        <v>0</v>
      </c>
      <c r="N2127" s="26">
        <f t="shared" si="169"/>
        <v>5</v>
      </c>
    </row>
    <row r="2128" spans="1:14" ht="31.5" customHeight="1" x14ac:dyDescent="0.45">
      <c r="A2128" s="6" t="str">
        <f t="shared" si="165"/>
        <v>220-6</v>
      </c>
      <c r="B2128" s="6" t="str">
        <f t="shared" si="166"/>
        <v>220-6</v>
      </c>
      <c r="C2128" s="21">
        <f>原本!A2127</f>
        <v>220</v>
      </c>
      <c r="D2128" s="22" t="s">
        <v>9</v>
      </c>
      <c r="E2128" s="23">
        <f>原本!B2127</f>
        <v>6</v>
      </c>
      <c r="F2128" s="21">
        <f>原本!C2127</f>
        <v>0</v>
      </c>
      <c r="G2128" s="21" t="str">
        <f t="shared" si="167"/>
        <v>220-6</v>
      </c>
      <c r="H2128" s="44"/>
      <c r="I2128" s="24" t="str">
        <f>原本!D2127</f>
        <v xml:space="preserve">HERMES </v>
      </c>
      <c r="J2128" s="25" t="str">
        <f>原本!E2127</f>
        <v>小物</v>
      </c>
      <c r="K2128" s="25" t="str">
        <f>原本!G2127</f>
        <v>カレ90 CAVALCADOUR カヴァルカドゥール /付属品:箱</v>
      </c>
      <c r="L2128" s="26">
        <f t="shared" si="168"/>
        <v>220</v>
      </c>
      <c r="M2128" s="26" t="s">
        <v>0</v>
      </c>
      <c r="N2128" s="26">
        <f t="shared" si="169"/>
        <v>6</v>
      </c>
    </row>
    <row r="2129" spans="1:14" ht="31.5" customHeight="1" x14ac:dyDescent="0.45">
      <c r="A2129" s="6" t="str">
        <f t="shared" si="165"/>
        <v>220-7</v>
      </c>
      <c r="B2129" s="6" t="str">
        <f t="shared" si="166"/>
        <v>220-7</v>
      </c>
      <c r="C2129" s="21">
        <f>原本!A2128</f>
        <v>220</v>
      </c>
      <c r="D2129" s="22" t="s">
        <v>9</v>
      </c>
      <c r="E2129" s="23">
        <f>原本!B2128</f>
        <v>7</v>
      </c>
      <c r="F2129" s="21">
        <f>原本!C2128</f>
        <v>0</v>
      </c>
      <c r="G2129" s="21" t="str">
        <f t="shared" si="167"/>
        <v>220-7</v>
      </c>
      <c r="H2129" s="44"/>
      <c r="I2129" s="24" t="str">
        <f>原本!D2128</f>
        <v>HERMES</v>
      </c>
      <c r="J2129" s="25" t="str">
        <f>原本!E2128</f>
        <v>小物</v>
      </c>
      <c r="K2129" s="25" t="str">
        <f>原本!G2128</f>
        <v>カレ90 de passage a paris パリの通路/付属品:箱</v>
      </c>
      <c r="L2129" s="26">
        <f t="shared" si="168"/>
        <v>220</v>
      </c>
      <c r="M2129" s="26" t="s">
        <v>0</v>
      </c>
      <c r="N2129" s="26">
        <f t="shared" si="169"/>
        <v>7</v>
      </c>
    </row>
    <row r="2130" spans="1:14" ht="31.5" customHeight="1" x14ac:dyDescent="0.45">
      <c r="A2130" s="6" t="str">
        <f t="shared" si="165"/>
        <v>220-8</v>
      </c>
      <c r="B2130" s="6" t="str">
        <f t="shared" si="166"/>
        <v>220-8</v>
      </c>
      <c r="C2130" s="21">
        <f>原本!A2129</f>
        <v>220</v>
      </c>
      <c r="D2130" s="22" t="s">
        <v>9</v>
      </c>
      <c r="E2130" s="23">
        <f>原本!B2129</f>
        <v>8</v>
      </c>
      <c r="F2130" s="21">
        <f>原本!C2129</f>
        <v>0</v>
      </c>
      <c r="G2130" s="21" t="str">
        <f t="shared" si="167"/>
        <v>220-8</v>
      </c>
      <c r="H2130" s="44"/>
      <c r="I2130" s="24" t="str">
        <f>原本!D2129</f>
        <v>HERMES</v>
      </c>
      <c r="J2130" s="25" t="str">
        <f>原本!E2129</f>
        <v>小物</v>
      </c>
      <c r="K2130" s="25" t="str">
        <f>原本!G2129</f>
        <v>カレ45 effluves 香り/付属品:箱</v>
      </c>
      <c r="L2130" s="26">
        <f t="shared" si="168"/>
        <v>220</v>
      </c>
      <c r="M2130" s="26" t="s">
        <v>0</v>
      </c>
      <c r="N2130" s="26">
        <f t="shared" si="169"/>
        <v>8</v>
      </c>
    </row>
    <row r="2131" spans="1:14" ht="31.5" customHeight="1" x14ac:dyDescent="0.45">
      <c r="A2131" s="6" t="str">
        <f t="shared" si="165"/>
        <v>220-9</v>
      </c>
      <c r="B2131" s="6" t="str">
        <f t="shared" si="166"/>
        <v>220-9</v>
      </c>
      <c r="C2131" s="21">
        <f>原本!A2130</f>
        <v>220</v>
      </c>
      <c r="D2131" s="22" t="s">
        <v>9</v>
      </c>
      <c r="E2131" s="23">
        <f>原本!B2130</f>
        <v>9</v>
      </c>
      <c r="F2131" s="21">
        <f>原本!C2130</f>
        <v>0</v>
      </c>
      <c r="G2131" s="21" t="str">
        <f t="shared" si="167"/>
        <v>220-9</v>
      </c>
      <c r="H2131" s="44"/>
      <c r="I2131" s="24" t="str">
        <f>原本!D2130</f>
        <v xml:space="preserve">GUCCI </v>
      </c>
      <c r="J2131" s="25" t="str">
        <f>原本!E2130</f>
        <v>バッグ</v>
      </c>
      <c r="K2131" s="25" t="str">
        <f>原本!G2130</f>
        <v xml:space="preserve">MORPHEUS ショルダーバッグ ブラックレザー/587861  </v>
      </c>
      <c r="L2131" s="26">
        <f t="shared" si="168"/>
        <v>220</v>
      </c>
      <c r="M2131" s="26" t="s">
        <v>0</v>
      </c>
      <c r="N2131" s="26">
        <f t="shared" si="169"/>
        <v>9</v>
      </c>
    </row>
    <row r="2132" spans="1:14" ht="31.5" customHeight="1" x14ac:dyDescent="0.45">
      <c r="A2132" s="6" t="str">
        <f t="shared" si="165"/>
        <v>220-10</v>
      </c>
      <c r="B2132" s="6" t="str">
        <f t="shared" si="166"/>
        <v>220-10</v>
      </c>
      <c r="C2132" s="21">
        <f>原本!A2131</f>
        <v>220</v>
      </c>
      <c r="D2132" s="22" t="s">
        <v>9</v>
      </c>
      <c r="E2132" s="23">
        <f>原本!B2131</f>
        <v>10</v>
      </c>
      <c r="F2132" s="21">
        <f>原本!C2131</f>
        <v>0</v>
      </c>
      <c r="G2132" s="21" t="str">
        <f t="shared" si="167"/>
        <v>220-10</v>
      </c>
      <c r="H2132" s="44"/>
      <c r="I2132" s="24" t="str">
        <f>原本!D2131</f>
        <v>GUCCI</v>
      </c>
      <c r="J2132" s="25" t="str">
        <f>原本!E2131</f>
        <v>小物</v>
      </c>
      <c r="K2132" s="25" t="str">
        <f>原本!G2131</f>
        <v>インターロッキングGベルト レザー ブラウン 未使用/493075  /付属品:袋</v>
      </c>
      <c r="L2132" s="26">
        <f t="shared" si="168"/>
        <v>220</v>
      </c>
      <c r="M2132" s="26" t="s">
        <v>0</v>
      </c>
      <c r="N2132" s="26">
        <f t="shared" si="169"/>
        <v>10</v>
      </c>
    </row>
    <row r="2133" spans="1:14" ht="31.5" customHeight="1" x14ac:dyDescent="0.45">
      <c r="A2133" s="6" t="str">
        <f t="shared" si="165"/>
        <v>221-1</v>
      </c>
      <c r="B2133" s="6" t="str">
        <f t="shared" si="166"/>
        <v>221-1</v>
      </c>
      <c r="C2133" s="21">
        <f>原本!A2132</f>
        <v>221</v>
      </c>
      <c r="D2133" s="22" t="s">
        <v>9</v>
      </c>
      <c r="E2133" s="23">
        <f>原本!B2132</f>
        <v>1</v>
      </c>
      <c r="F2133" s="21">
        <f>原本!C2132</f>
        <v>0</v>
      </c>
      <c r="G2133" s="21" t="str">
        <f t="shared" si="167"/>
        <v>221-1</v>
      </c>
      <c r="H2133" s="44"/>
      <c r="I2133" s="24" t="str">
        <f>原本!D2132</f>
        <v>LOUIS VUITTON</v>
      </c>
      <c r="J2133" s="25" t="str">
        <f>原本!E2132</f>
        <v>小物</v>
      </c>
      <c r="K2133" s="25" t="str">
        <f>原本!G2132</f>
        <v>ポシェットポルトモネクレディ　モノグラム</v>
      </c>
      <c r="L2133" s="26">
        <f t="shared" si="168"/>
        <v>221</v>
      </c>
      <c r="M2133" s="26" t="s">
        <v>0</v>
      </c>
      <c r="N2133" s="26">
        <f t="shared" si="169"/>
        <v>1</v>
      </c>
    </row>
    <row r="2134" spans="1:14" ht="31.5" customHeight="1" x14ac:dyDescent="0.45">
      <c r="A2134" s="6" t="str">
        <f t="shared" si="165"/>
        <v>221-2</v>
      </c>
      <c r="B2134" s="6" t="str">
        <f t="shared" si="166"/>
        <v>221-2</v>
      </c>
      <c r="C2134" s="21">
        <f>原本!A2133</f>
        <v>221</v>
      </c>
      <c r="D2134" s="22" t="s">
        <v>9</v>
      </c>
      <c r="E2134" s="23">
        <f>原本!B2133</f>
        <v>2</v>
      </c>
      <c r="F2134" s="21">
        <f>原本!C2133</f>
        <v>0</v>
      </c>
      <c r="G2134" s="21" t="str">
        <f t="shared" si="167"/>
        <v>221-2</v>
      </c>
      <c r="H2134" s="44"/>
      <c r="I2134" s="24" t="str">
        <f>原本!D2133</f>
        <v>LOUIS VUITTON</v>
      </c>
      <c r="J2134" s="25" t="str">
        <f>原本!E2133</f>
        <v>小物</v>
      </c>
      <c r="K2134" s="25" t="str">
        <f>原本!G2133</f>
        <v>三つ折り財布　ダミエ</v>
      </c>
      <c r="L2134" s="26">
        <f t="shared" si="168"/>
        <v>221</v>
      </c>
      <c r="M2134" s="26" t="s">
        <v>0</v>
      </c>
      <c r="N2134" s="26">
        <f t="shared" si="169"/>
        <v>2</v>
      </c>
    </row>
    <row r="2135" spans="1:14" ht="31.5" customHeight="1" x14ac:dyDescent="0.45">
      <c r="A2135" s="6" t="str">
        <f t="shared" si="165"/>
        <v>221-3</v>
      </c>
      <c r="B2135" s="6" t="str">
        <f t="shared" si="166"/>
        <v>221-3</v>
      </c>
      <c r="C2135" s="21">
        <f>原本!A2134</f>
        <v>221</v>
      </c>
      <c r="D2135" s="22" t="s">
        <v>9</v>
      </c>
      <c r="E2135" s="23">
        <f>原本!B2134</f>
        <v>3</v>
      </c>
      <c r="F2135" s="21">
        <f>原本!C2134</f>
        <v>0</v>
      </c>
      <c r="G2135" s="21" t="str">
        <f t="shared" si="167"/>
        <v>221-3</v>
      </c>
      <c r="H2135" s="44"/>
      <c r="I2135" s="24" t="str">
        <f>原本!D2134</f>
        <v>LOUIS VUITTON</v>
      </c>
      <c r="J2135" s="25" t="str">
        <f>原本!E2134</f>
        <v>小物</v>
      </c>
      <c r="K2135" s="25" t="str">
        <f>原本!G2134</f>
        <v>ポルトフォイユマルコ　モノグラム</v>
      </c>
      <c r="L2135" s="26">
        <f t="shared" si="168"/>
        <v>221</v>
      </c>
      <c r="M2135" s="26" t="s">
        <v>0</v>
      </c>
      <c r="N2135" s="26">
        <f t="shared" si="169"/>
        <v>3</v>
      </c>
    </row>
    <row r="2136" spans="1:14" ht="31.5" customHeight="1" x14ac:dyDescent="0.45">
      <c r="A2136" s="6" t="str">
        <f t="shared" si="165"/>
        <v>221-4</v>
      </c>
      <c r="B2136" s="6" t="str">
        <f t="shared" si="166"/>
        <v>221-4</v>
      </c>
      <c r="C2136" s="21">
        <f>原本!A2135</f>
        <v>221</v>
      </c>
      <c r="D2136" s="22" t="s">
        <v>9</v>
      </c>
      <c r="E2136" s="23">
        <f>原本!B2135</f>
        <v>4</v>
      </c>
      <c r="F2136" s="21">
        <f>原本!C2135</f>
        <v>0</v>
      </c>
      <c r="G2136" s="21" t="str">
        <f t="shared" si="167"/>
        <v>221-4</v>
      </c>
      <c r="H2136" s="44"/>
      <c r="I2136" s="24" t="str">
        <f>原本!D2135</f>
        <v>LOUIS VUITTON</v>
      </c>
      <c r="J2136" s="25" t="str">
        <f>原本!E2135</f>
        <v>小物</v>
      </c>
      <c r="K2136" s="25" t="str">
        <f>原本!G2135</f>
        <v>アンヴェロップカルトドゥヴィジット アズール</v>
      </c>
      <c r="L2136" s="26">
        <f t="shared" si="168"/>
        <v>221</v>
      </c>
      <c r="M2136" s="26" t="s">
        <v>0</v>
      </c>
      <c r="N2136" s="26">
        <f t="shared" si="169"/>
        <v>4</v>
      </c>
    </row>
    <row r="2137" spans="1:14" ht="31.5" customHeight="1" x14ac:dyDescent="0.45">
      <c r="A2137" s="6" t="str">
        <f t="shared" si="165"/>
        <v>221-5</v>
      </c>
      <c r="B2137" s="6" t="str">
        <f t="shared" si="166"/>
        <v>221-5</v>
      </c>
      <c r="C2137" s="21">
        <f>原本!A2136</f>
        <v>221</v>
      </c>
      <c r="D2137" s="22" t="s">
        <v>9</v>
      </c>
      <c r="E2137" s="23">
        <f>原本!B2136</f>
        <v>5</v>
      </c>
      <c r="F2137" s="21">
        <f>原本!C2136</f>
        <v>0</v>
      </c>
      <c r="G2137" s="21" t="str">
        <f t="shared" si="167"/>
        <v>221-5</v>
      </c>
      <c r="H2137" s="44"/>
      <c r="I2137" s="24" t="str">
        <f>原本!D2136</f>
        <v>LOUIS VUITTON</v>
      </c>
      <c r="J2137" s="25" t="str">
        <f>原本!E2136</f>
        <v>小物</v>
      </c>
      <c r="K2137" s="25" t="str">
        <f>原本!G2136</f>
        <v>ポルトモネロン　モノグラム</v>
      </c>
      <c r="L2137" s="26">
        <f t="shared" si="168"/>
        <v>221</v>
      </c>
      <c r="M2137" s="26" t="s">
        <v>0</v>
      </c>
      <c r="N2137" s="26">
        <f t="shared" si="169"/>
        <v>5</v>
      </c>
    </row>
    <row r="2138" spans="1:14" ht="31.5" customHeight="1" x14ac:dyDescent="0.45">
      <c r="A2138" s="6" t="str">
        <f t="shared" si="165"/>
        <v>221-6</v>
      </c>
      <c r="B2138" s="6" t="str">
        <f t="shared" si="166"/>
        <v>221-6</v>
      </c>
      <c r="C2138" s="21">
        <f>原本!A2137</f>
        <v>221</v>
      </c>
      <c r="D2138" s="22" t="s">
        <v>9</v>
      </c>
      <c r="E2138" s="23">
        <f>原本!B2137</f>
        <v>6</v>
      </c>
      <c r="F2138" s="21">
        <f>原本!C2137</f>
        <v>0</v>
      </c>
      <c r="G2138" s="21" t="str">
        <f t="shared" si="167"/>
        <v>221-6</v>
      </c>
      <c r="H2138" s="44"/>
      <c r="I2138" s="24" t="str">
        <f>原本!D2137</f>
        <v>LOUIS VUITTON</v>
      </c>
      <c r="J2138" s="25" t="str">
        <f>原本!E2137</f>
        <v>小物</v>
      </c>
      <c r="K2138" s="25" t="str">
        <f>原本!G2137</f>
        <v>ポシェットクレ　モノグラム</v>
      </c>
      <c r="L2138" s="26">
        <f t="shared" si="168"/>
        <v>221</v>
      </c>
      <c r="M2138" s="26" t="s">
        <v>0</v>
      </c>
      <c r="N2138" s="26">
        <f t="shared" si="169"/>
        <v>6</v>
      </c>
    </row>
    <row r="2139" spans="1:14" ht="31.5" customHeight="1" x14ac:dyDescent="0.45">
      <c r="A2139" s="6" t="str">
        <f t="shared" si="165"/>
        <v>221-7</v>
      </c>
      <c r="B2139" s="6" t="str">
        <f t="shared" si="166"/>
        <v>221-7</v>
      </c>
      <c r="C2139" s="21">
        <f>原本!A2138</f>
        <v>221</v>
      </c>
      <c r="D2139" s="22" t="s">
        <v>9</v>
      </c>
      <c r="E2139" s="23">
        <f>原本!B2138</f>
        <v>7</v>
      </c>
      <c r="F2139" s="21">
        <f>原本!C2138</f>
        <v>0</v>
      </c>
      <c r="G2139" s="21" t="str">
        <f t="shared" si="167"/>
        <v>221-7</v>
      </c>
      <c r="H2139" s="44"/>
      <c r="I2139" s="24" t="str">
        <f>原本!D2138</f>
        <v>LOUIS VUITTON</v>
      </c>
      <c r="J2139" s="25" t="str">
        <f>原本!E2138</f>
        <v>小物</v>
      </c>
      <c r="K2139" s="25" t="str">
        <f>原本!G2138</f>
        <v>エテュイシガレット　モノグラム</v>
      </c>
      <c r="L2139" s="26">
        <f t="shared" si="168"/>
        <v>221</v>
      </c>
      <c r="M2139" s="26" t="s">
        <v>0</v>
      </c>
      <c r="N2139" s="26">
        <f t="shared" si="169"/>
        <v>7</v>
      </c>
    </row>
    <row r="2140" spans="1:14" ht="31.5" customHeight="1" x14ac:dyDescent="0.45">
      <c r="A2140" s="6" t="str">
        <f t="shared" si="165"/>
        <v>221-8</v>
      </c>
      <c r="B2140" s="6" t="str">
        <f t="shared" si="166"/>
        <v>221-8</v>
      </c>
      <c r="C2140" s="21">
        <f>原本!A2139</f>
        <v>221</v>
      </c>
      <c r="D2140" s="22" t="s">
        <v>9</v>
      </c>
      <c r="E2140" s="23">
        <f>原本!B2139</f>
        <v>8</v>
      </c>
      <c r="F2140" s="21">
        <f>原本!C2139</f>
        <v>0</v>
      </c>
      <c r="G2140" s="21" t="str">
        <f t="shared" si="167"/>
        <v>221-8</v>
      </c>
      <c r="H2140" s="44"/>
      <c r="I2140" s="24" t="str">
        <f>原本!D2139</f>
        <v>LOUIS VUITTON</v>
      </c>
      <c r="J2140" s="25" t="str">
        <f>原本!E2139</f>
        <v>小物</v>
      </c>
      <c r="K2140" s="25" t="str">
        <f>原本!G2139</f>
        <v>エテュイシガレット　ダミエ</v>
      </c>
      <c r="L2140" s="26">
        <f t="shared" si="168"/>
        <v>221</v>
      </c>
      <c r="M2140" s="26" t="s">
        <v>0</v>
      </c>
      <c r="N2140" s="26">
        <f t="shared" si="169"/>
        <v>8</v>
      </c>
    </row>
    <row r="2141" spans="1:14" ht="31.5" customHeight="1" x14ac:dyDescent="0.45">
      <c r="A2141" s="6" t="str">
        <f t="shared" si="165"/>
        <v>221-9</v>
      </c>
      <c r="B2141" s="6" t="str">
        <f t="shared" si="166"/>
        <v>221-9</v>
      </c>
      <c r="C2141" s="21">
        <f>原本!A2140</f>
        <v>221</v>
      </c>
      <c r="D2141" s="22" t="s">
        <v>9</v>
      </c>
      <c r="E2141" s="23">
        <f>原本!B2140</f>
        <v>9</v>
      </c>
      <c r="F2141" s="21">
        <f>原本!C2140</f>
        <v>0</v>
      </c>
      <c r="G2141" s="21" t="str">
        <f t="shared" si="167"/>
        <v>221-9</v>
      </c>
      <c r="H2141" s="44"/>
      <c r="I2141" s="24" t="str">
        <f>原本!D2140</f>
        <v>LOUIS VUITTON</v>
      </c>
      <c r="J2141" s="25" t="str">
        <f>原本!E2140</f>
        <v>小物</v>
      </c>
      <c r="K2141" s="25" t="str">
        <f>原本!G2140</f>
        <v>ミュルティクレ4　モノグラム</v>
      </c>
      <c r="L2141" s="26">
        <f t="shared" si="168"/>
        <v>221</v>
      </c>
      <c r="M2141" s="26" t="s">
        <v>0</v>
      </c>
      <c r="N2141" s="26">
        <f t="shared" si="169"/>
        <v>9</v>
      </c>
    </row>
    <row r="2142" spans="1:14" ht="31.5" customHeight="1" x14ac:dyDescent="0.45">
      <c r="A2142" s="6" t="str">
        <f t="shared" si="165"/>
        <v>221-10</v>
      </c>
      <c r="B2142" s="6" t="str">
        <f t="shared" si="166"/>
        <v>221-10</v>
      </c>
      <c r="C2142" s="21">
        <f>原本!A2141</f>
        <v>221</v>
      </c>
      <c r="D2142" s="22" t="s">
        <v>9</v>
      </c>
      <c r="E2142" s="23">
        <f>原本!B2141</f>
        <v>10</v>
      </c>
      <c r="F2142" s="21">
        <f>原本!C2141</f>
        <v>0</v>
      </c>
      <c r="G2142" s="21" t="str">
        <f t="shared" si="167"/>
        <v>221-10</v>
      </c>
      <c r="H2142" s="44"/>
      <c r="I2142" s="24" t="str">
        <f>原本!D2141</f>
        <v>LOUIS VUITTON</v>
      </c>
      <c r="J2142" s="25" t="str">
        <f>原本!E2141</f>
        <v>小物</v>
      </c>
      <c r="K2142" s="25" t="str">
        <f>原本!G2141</f>
        <v>ミュルティクレ　モノグラム</v>
      </c>
      <c r="L2142" s="26">
        <f t="shared" si="168"/>
        <v>221</v>
      </c>
      <c r="M2142" s="26" t="s">
        <v>0</v>
      </c>
      <c r="N2142" s="26">
        <f t="shared" si="169"/>
        <v>10</v>
      </c>
    </row>
    <row r="2143" spans="1:14" ht="31.5" customHeight="1" x14ac:dyDescent="0.45">
      <c r="A2143" s="6" t="str">
        <f t="shared" si="165"/>
        <v>222-1</v>
      </c>
      <c r="B2143" s="6" t="str">
        <f t="shared" si="166"/>
        <v>222-1</v>
      </c>
      <c r="C2143" s="21">
        <f>原本!A2142</f>
        <v>222</v>
      </c>
      <c r="D2143" s="22" t="s">
        <v>9</v>
      </c>
      <c r="E2143" s="23">
        <f>原本!B2142</f>
        <v>1</v>
      </c>
      <c r="F2143" s="21">
        <f>原本!C2142</f>
        <v>0</v>
      </c>
      <c r="G2143" s="21" t="str">
        <f t="shared" si="167"/>
        <v>222-1</v>
      </c>
      <c r="H2143" s="44"/>
      <c r="I2143" s="24" t="str">
        <f>原本!D2142</f>
        <v>LOUIS VUITTON</v>
      </c>
      <c r="J2143" s="25" t="str">
        <f>原本!E2142</f>
        <v>バッグ</v>
      </c>
      <c r="K2143" s="25" t="str">
        <f>原本!G2142</f>
        <v>モノグラム キーポル バンドリエール55/M41414 ML882 /付属品:ST ポワニエ ネームタグ カデナ 鍵</v>
      </c>
      <c r="L2143" s="26">
        <f t="shared" si="168"/>
        <v>222</v>
      </c>
      <c r="M2143" s="26" t="s">
        <v>0</v>
      </c>
      <c r="N2143" s="26">
        <f t="shared" si="169"/>
        <v>1</v>
      </c>
    </row>
    <row r="2144" spans="1:14" ht="31.5" customHeight="1" x14ac:dyDescent="0.45">
      <c r="A2144" s="6" t="str">
        <f t="shared" si="165"/>
        <v>222-2</v>
      </c>
      <c r="B2144" s="6" t="str">
        <f t="shared" si="166"/>
        <v>222-2</v>
      </c>
      <c r="C2144" s="21">
        <f>原本!A2143</f>
        <v>222</v>
      </c>
      <c r="D2144" s="22" t="s">
        <v>9</v>
      </c>
      <c r="E2144" s="23">
        <f>原本!B2143</f>
        <v>2</v>
      </c>
      <c r="F2144" s="21">
        <f>原本!C2143</f>
        <v>0</v>
      </c>
      <c r="G2144" s="21" t="str">
        <f t="shared" si="167"/>
        <v>222-2</v>
      </c>
      <c r="H2144" s="44"/>
      <c r="I2144" s="24" t="str">
        <f>原本!D2143</f>
        <v>GUCCI</v>
      </c>
      <c r="J2144" s="25" t="str">
        <f>原本!E2143</f>
        <v>バッグ</v>
      </c>
      <c r="K2144" s="25" t="str">
        <f>原本!G2143</f>
        <v>インターロッキングG ソーホー 2WAYショルダーバッグ ブラック/607722  /付属品:ST</v>
      </c>
      <c r="L2144" s="26">
        <f t="shared" si="168"/>
        <v>222</v>
      </c>
      <c r="M2144" s="26" t="s">
        <v>0</v>
      </c>
      <c r="N2144" s="26">
        <f t="shared" si="169"/>
        <v>2</v>
      </c>
    </row>
    <row r="2145" spans="1:14" ht="31.5" customHeight="1" x14ac:dyDescent="0.45">
      <c r="A2145" s="6" t="str">
        <f t="shared" si="165"/>
        <v>222-3</v>
      </c>
      <c r="B2145" s="6" t="str">
        <f t="shared" si="166"/>
        <v>222-3</v>
      </c>
      <c r="C2145" s="21">
        <f>原本!A2144</f>
        <v>222</v>
      </c>
      <c r="D2145" s="22" t="s">
        <v>9</v>
      </c>
      <c r="E2145" s="23">
        <f>原本!B2144</f>
        <v>3</v>
      </c>
      <c r="F2145" s="21">
        <f>原本!C2144</f>
        <v>0</v>
      </c>
      <c r="G2145" s="21" t="str">
        <f t="shared" si="167"/>
        <v>222-3</v>
      </c>
      <c r="H2145" s="44"/>
      <c r="I2145" s="24" t="str">
        <f>原本!D2144</f>
        <v>LOUIS VUITTON</v>
      </c>
      <c r="J2145" s="25" t="str">
        <f>原本!E2144</f>
        <v>バッグ</v>
      </c>
      <c r="K2145" s="25" t="str">
        <f>原本!G2144</f>
        <v xml:space="preserve">モノグラム フラネリー50/M51116 SR0995 </v>
      </c>
      <c r="L2145" s="26">
        <f t="shared" si="168"/>
        <v>222</v>
      </c>
      <c r="M2145" s="26" t="s">
        <v>0</v>
      </c>
      <c r="N2145" s="26">
        <f t="shared" si="169"/>
        <v>3</v>
      </c>
    </row>
    <row r="2146" spans="1:14" ht="31.5" customHeight="1" x14ac:dyDescent="0.45">
      <c r="A2146" s="6" t="str">
        <f t="shared" si="165"/>
        <v>222-4</v>
      </c>
      <c r="B2146" s="6" t="str">
        <f t="shared" si="166"/>
        <v>222-4</v>
      </c>
      <c r="C2146" s="21">
        <f>原本!A2145</f>
        <v>222</v>
      </c>
      <c r="D2146" s="22" t="s">
        <v>9</v>
      </c>
      <c r="E2146" s="23">
        <f>原本!B2145</f>
        <v>4</v>
      </c>
      <c r="F2146" s="21">
        <f>原本!C2145</f>
        <v>0</v>
      </c>
      <c r="G2146" s="21" t="str">
        <f t="shared" si="167"/>
        <v>222-4</v>
      </c>
      <c r="H2146" s="44"/>
      <c r="I2146" s="24" t="str">
        <f>原本!D2145</f>
        <v>LOUIS VUITTON</v>
      </c>
      <c r="J2146" s="25" t="str">
        <f>原本!E2145</f>
        <v>バッグ</v>
      </c>
      <c r="K2146" s="25" t="str">
        <f>原本!G2145</f>
        <v xml:space="preserve">モノグラム ソナチネ/M51902 GI0014 </v>
      </c>
      <c r="L2146" s="26">
        <f t="shared" si="168"/>
        <v>222</v>
      </c>
      <c r="M2146" s="26" t="s">
        <v>0</v>
      </c>
      <c r="N2146" s="26">
        <f t="shared" si="169"/>
        <v>4</v>
      </c>
    </row>
    <row r="2147" spans="1:14" ht="31.5" customHeight="1" x14ac:dyDescent="0.45">
      <c r="A2147" s="6" t="str">
        <f t="shared" si="165"/>
        <v>222-5</v>
      </c>
      <c r="B2147" s="6" t="str">
        <f t="shared" si="166"/>
        <v>222-5</v>
      </c>
      <c r="C2147" s="21">
        <f>原本!A2146</f>
        <v>222</v>
      </c>
      <c r="D2147" s="22" t="s">
        <v>9</v>
      </c>
      <c r="E2147" s="23">
        <f>原本!B2146</f>
        <v>5</v>
      </c>
      <c r="F2147" s="21">
        <f>原本!C2146</f>
        <v>0</v>
      </c>
      <c r="G2147" s="21" t="str">
        <f t="shared" si="167"/>
        <v>222-5</v>
      </c>
      <c r="H2147" s="44"/>
      <c r="I2147" s="24" t="str">
        <f>原本!D2146</f>
        <v>LOUIS VUITTON</v>
      </c>
      <c r="J2147" s="25" t="str">
        <f>原本!E2146</f>
        <v>バッグ</v>
      </c>
      <c r="K2147" s="25" t="str">
        <f>原本!G2146</f>
        <v xml:space="preserve">モノグラム バビロン/M51102 VI0977 </v>
      </c>
      <c r="L2147" s="26">
        <f t="shared" si="168"/>
        <v>222</v>
      </c>
      <c r="M2147" s="26" t="s">
        <v>0</v>
      </c>
      <c r="N2147" s="26">
        <f t="shared" si="169"/>
        <v>5</v>
      </c>
    </row>
    <row r="2148" spans="1:14" ht="31.5" customHeight="1" x14ac:dyDescent="0.45">
      <c r="A2148" s="6" t="str">
        <f t="shared" si="165"/>
        <v>222-6</v>
      </c>
      <c r="B2148" s="6" t="str">
        <f t="shared" si="166"/>
        <v>222-6</v>
      </c>
      <c r="C2148" s="21">
        <f>原本!A2147</f>
        <v>222</v>
      </c>
      <c r="D2148" s="22" t="s">
        <v>9</v>
      </c>
      <c r="E2148" s="23">
        <f>原本!B2147</f>
        <v>6</v>
      </c>
      <c r="F2148" s="21">
        <f>原本!C2147</f>
        <v>0</v>
      </c>
      <c r="G2148" s="21" t="str">
        <f t="shared" si="167"/>
        <v>222-6</v>
      </c>
      <c r="H2148" s="44"/>
      <c r="I2148" s="24" t="str">
        <f>原本!D2147</f>
        <v>GUCCI</v>
      </c>
      <c r="J2148" s="25" t="str">
        <f>原本!E2147</f>
        <v>バッグ</v>
      </c>
      <c r="K2148" s="25" t="str">
        <f>原本!G2147</f>
        <v>ソーホー ショルダーバッグ ブラック/722319  /付属品:袋</v>
      </c>
      <c r="L2148" s="26">
        <f t="shared" si="168"/>
        <v>222</v>
      </c>
      <c r="M2148" s="26" t="s">
        <v>0</v>
      </c>
      <c r="N2148" s="26">
        <f t="shared" si="169"/>
        <v>6</v>
      </c>
    </row>
    <row r="2149" spans="1:14" ht="31.5" customHeight="1" x14ac:dyDescent="0.45">
      <c r="A2149" s="6" t="str">
        <f t="shared" si="165"/>
        <v>222-7</v>
      </c>
      <c r="B2149" s="6" t="str">
        <f t="shared" si="166"/>
        <v>222-7</v>
      </c>
      <c r="C2149" s="21">
        <f>原本!A2148</f>
        <v>222</v>
      </c>
      <c r="D2149" s="22" t="s">
        <v>9</v>
      </c>
      <c r="E2149" s="23">
        <f>原本!B2148</f>
        <v>7</v>
      </c>
      <c r="F2149" s="21">
        <f>原本!C2148</f>
        <v>0</v>
      </c>
      <c r="G2149" s="21" t="str">
        <f t="shared" si="167"/>
        <v>222-7</v>
      </c>
      <c r="H2149" s="44"/>
      <c r="I2149" s="24" t="str">
        <f>原本!D2148</f>
        <v>LOUIS VUITTON</v>
      </c>
      <c r="J2149" s="25" t="str">
        <f>原本!E2148</f>
        <v>バッグ</v>
      </c>
      <c r="K2149" s="25" t="str">
        <f>原本!G2148</f>
        <v xml:space="preserve">モノグラム アマゾン/M45236 TH1022 </v>
      </c>
      <c r="L2149" s="26">
        <f t="shared" si="168"/>
        <v>222</v>
      </c>
      <c r="M2149" s="26" t="s">
        <v>0</v>
      </c>
      <c r="N2149" s="26">
        <f t="shared" si="169"/>
        <v>7</v>
      </c>
    </row>
    <row r="2150" spans="1:14" ht="31.5" customHeight="1" x14ac:dyDescent="0.45">
      <c r="A2150" s="6" t="str">
        <f t="shared" si="165"/>
        <v>222-8</v>
      </c>
      <c r="B2150" s="6" t="str">
        <f t="shared" si="166"/>
        <v>222-8</v>
      </c>
      <c r="C2150" s="21">
        <f>原本!A2149</f>
        <v>222</v>
      </c>
      <c r="D2150" s="22" t="s">
        <v>9</v>
      </c>
      <c r="E2150" s="23">
        <f>原本!B2149</f>
        <v>8</v>
      </c>
      <c r="F2150" s="21">
        <f>原本!C2149</f>
        <v>0</v>
      </c>
      <c r="G2150" s="21" t="str">
        <f t="shared" si="167"/>
        <v>222-8</v>
      </c>
      <c r="H2150" s="44"/>
      <c r="I2150" s="24" t="str">
        <f>原本!D2149</f>
        <v>LOUIS VUITTON</v>
      </c>
      <c r="J2150" s="25" t="str">
        <f>原本!E2149</f>
        <v>バッグ</v>
      </c>
      <c r="K2150" s="25" t="str">
        <f>原本!G2149</f>
        <v xml:space="preserve">モノグラム ポシェット ボスフォール/M40044 MI0075 </v>
      </c>
      <c r="L2150" s="26">
        <f t="shared" si="168"/>
        <v>222</v>
      </c>
      <c r="M2150" s="26" t="s">
        <v>0</v>
      </c>
      <c r="N2150" s="26">
        <f t="shared" si="169"/>
        <v>8</v>
      </c>
    </row>
    <row r="2151" spans="1:14" ht="31.5" customHeight="1" x14ac:dyDescent="0.45">
      <c r="A2151" s="6" t="str">
        <f t="shared" si="165"/>
        <v>222-9</v>
      </c>
      <c r="B2151" s="6" t="str">
        <f t="shared" si="166"/>
        <v>222-9</v>
      </c>
      <c r="C2151" s="21">
        <f>原本!A2150</f>
        <v>222</v>
      </c>
      <c r="D2151" s="22" t="s">
        <v>9</v>
      </c>
      <c r="E2151" s="23">
        <f>原本!B2150</f>
        <v>9</v>
      </c>
      <c r="F2151" s="21">
        <f>原本!C2150</f>
        <v>0</v>
      </c>
      <c r="G2151" s="21" t="str">
        <f t="shared" si="167"/>
        <v>222-9</v>
      </c>
      <c r="H2151" s="44"/>
      <c r="I2151" s="24" t="str">
        <f>原本!D2150</f>
        <v>LOUIS VUITTON</v>
      </c>
      <c r="J2151" s="25" t="str">
        <f>原本!E2150</f>
        <v>バッグ</v>
      </c>
      <c r="K2151" s="25" t="str">
        <f>原本!G2150</f>
        <v xml:space="preserve">モノグラム ポシェットマルリー バンドリエール/M51828 SI0061 </v>
      </c>
      <c r="L2151" s="26">
        <f t="shared" si="168"/>
        <v>222</v>
      </c>
      <c r="M2151" s="26" t="s">
        <v>0</v>
      </c>
      <c r="N2151" s="26">
        <f t="shared" si="169"/>
        <v>9</v>
      </c>
    </row>
    <row r="2152" spans="1:14" ht="31.5" customHeight="1" x14ac:dyDescent="0.45">
      <c r="A2152" s="6" t="str">
        <f t="shared" si="165"/>
        <v>222-10</v>
      </c>
      <c r="B2152" s="6" t="str">
        <f t="shared" si="166"/>
        <v>222-10</v>
      </c>
      <c r="C2152" s="21">
        <f>原本!A2151</f>
        <v>222</v>
      </c>
      <c r="D2152" s="22" t="s">
        <v>9</v>
      </c>
      <c r="E2152" s="23">
        <f>原本!B2151</f>
        <v>10</v>
      </c>
      <c r="F2152" s="21">
        <f>原本!C2151</f>
        <v>0</v>
      </c>
      <c r="G2152" s="21" t="str">
        <f t="shared" si="167"/>
        <v>222-10</v>
      </c>
      <c r="H2152" s="44"/>
      <c r="I2152" s="24" t="str">
        <f>原本!D2151</f>
        <v>LOUIS VUITTON</v>
      </c>
      <c r="J2152" s="25" t="str">
        <f>原本!E2151</f>
        <v>バッグ</v>
      </c>
      <c r="K2152" s="25" t="str">
        <f>原本!G2151</f>
        <v xml:space="preserve">モノグラム トロター/M51240 AR0033 </v>
      </c>
      <c r="L2152" s="26">
        <f t="shared" si="168"/>
        <v>222</v>
      </c>
      <c r="M2152" s="26" t="s">
        <v>0</v>
      </c>
      <c r="N2152" s="26">
        <f t="shared" si="169"/>
        <v>10</v>
      </c>
    </row>
    <row r="2153" spans="1:14" ht="31.5" customHeight="1" x14ac:dyDescent="0.45">
      <c r="A2153" s="6" t="str">
        <f t="shared" si="165"/>
        <v>223-1</v>
      </c>
      <c r="B2153" s="6" t="str">
        <f t="shared" si="166"/>
        <v>223-1</v>
      </c>
      <c r="C2153" s="21">
        <f>原本!A2152</f>
        <v>223</v>
      </c>
      <c r="D2153" s="22" t="s">
        <v>9</v>
      </c>
      <c r="E2153" s="23">
        <f>原本!B2152</f>
        <v>1</v>
      </c>
      <c r="F2153" s="21">
        <f>原本!C2152</f>
        <v>0</v>
      </c>
      <c r="G2153" s="21" t="str">
        <f t="shared" si="167"/>
        <v>223-1</v>
      </c>
      <c r="H2153" s="44"/>
      <c r="I2153" s="24" t="str">
        <f>原本!D2152</f>
        <v>FENDI</v>
      </c>
      <c r="J2153" s="25" t="str">
        <f>原本!E2152</f>
        <v>バッグ</v>
      </c>
      <c r="K2153" s="25" t="str">
        <f>原本!G2152</f>
        <v>ズッカ　マンマバケット　茶</v>
      </c>
      <c r="L2153" s="26">
        <f t="shared" si="168"/>
        <v>223</v>
      </c>
      <c r="M2153" s="26" t="s">
        <v>0</v>
      </c>
      <c r="N2153" s="26">
        <f t="shared" si="169"/>
        <v>1</v>
      </c>
    </row>
    <row r="2154" spans="1:14" ht="31.5" customHeight="1" x14ac:dyDescent="0.45">
      <c r="A2154" s="6" t="str">
        <f t="shared" si="165"/>
        <v>223-2</v>
      </c>
      <c r="B2154" s="6" t="str">
        <f t="shared" si="166"/>
        <v>223-2</v>
      </c>
      <c r="C2154" s="21">
        <f>原本!A2153</f>
        <v>223</v>
      </c>
      <c r="D2154" s="22" t="s">
        <v>9</v>
      </c>
      <c r="E2154" s="23">
        <f>原本!B2153</f>
        <v>2</v>
      </c>
      <c r="F2154" s="21">
        <f>原本!C2153</f>
        <v>0</v>
      </c>
      <c r="G2154" s="21" t="str">
        <f t="shared" si="167"/>
        <v>223-2</v>
      </c>
      <c r="H2154" s="44"/>
      <c r="I2154" s="24" t="str">
        <f>原本!D2153</f>
        <v>FENDI</v>
      </c>
      <c r="J2154" s="25" t="str">
        <f>原本!E2153</f>
        <v>バッグ</v>
      </c>
      <c r="K2154" s="25" t="str">
        <f>原本!G2153</f>
        <v>ズッカ　ワンショルダー　茶</v>
      </c>
      <c r="L2154" s="26">
        <f t="shared" si="168"/>
        <v>223</v>
      </c>
      <c r="M2154" s="26" t="s">
        <v>0</v>
      </c>
      <c r="N2154" s="26">
        <f t="shared" si="169"/>
        <v>2</v>
      </c>
    </row>
    <row r="2155" spans="1:14" ht="31.5" customHeight="1" x14ac:dyDescent="0.45">
      <c r="A2155" s="6" t="str">
        <f t="shared" si="165"/>
        <v>223-3</v>
      </c>
      <c r="B2155" s="6" t="str">
        <f t="shared" si="166"/>
        <v>223-3</v>
      </c>
      <c r="C2155" s="21">
        <f>原本!A2154</f>
        <v>223</v>
      </c>
      <c r="D2155" s="22" t="s">
        <v>9</v>
      </c>
      <c r="E2155" s="23">
        <f>原本!B2154</f>
        <v>3</v>
      </c>
      <c r="F2155" s="21">
        <f>原本!C2154</f>
        <v>0</v>
      </c>
      <c r="G2155" s="21" t="str">
        <f t="shared" si="167"/>
        <v>223-3</v>
      </c>
      <c r="H2155" s="44"/>
      <c r="I2155" s="24" t="str">
        <f>原本!D2154</f>
        <v>FENDI</v>
      </c>
      <c r="J2155" s="25" t="str">
        <f>原本!E2154</f>
        <v>バッグ</v>
      </c>
      <c r="K2155" s="25" t="str">
        <f>原本!G2154</f>
        <v>ズッカ　ハンド　トート　茶</v>
      </c>
      <c r="L2155" s="26">
        <f t="shared" si="168"/>
        <v>223</v>
      </c>
      <c r="M2155" s="26" t="s">
        <v>0</v>
      </c>
      <c r="N2155" s="26">
        <f t="shared" si="169"/>
        <v>3</v>
      </c>
    </row>
    <row r="2156" spans="1:14" ht="31.5" customHeight="1" x14ac:dyDescent="0.45">
      <c r="A2156" s="6" t="str">
        <f t="shared" si="165"/>
        <v>223-4</v>
      </c>
      <c r="B2156" s="6" t="str">
        <f t="shared" si="166"/>
        <v>223-4</v>
      </c>
      <c r="C2156" s="21">
        <f>原本!A2155</f>
        <v>223</v>
      </c>
      <c r="D2156" s="22" t="s">
        <v>9</v>
      </c>
      <c r="E2156" s="23">
        <f>原本!B2155</f>
        <v>4</v>
      </c>
      <c r="F2156" s="21">
        <f>原本!C2155</f>
        <v>0</v>
      </c>
      <c r="G2156" s="21" t="str">
        <f t="shared" si="167"/>
        <v>223-4</v>
      </c>
      <c r="H2156" s="44"/>
      <c r="I2156" s="24" t="str">
        <f>原本!D2155</f>
        <v>PRADA</v>
      </c>
      <c r="J2156" s="25" t="str">
        <f>原本!E2155</f>
        <v>バッグ</v>
      </c>
      <c r="K2156" s="25" t="str">
        <f>原本!G2155</f>
        <v>ロゴジャガードキャンバスレザー　茶/付属品:ストラップ ネームタグ</v>
      </c>
      <c r="L2156" s="26">
        <f t="shared" si="168"/>
        <v>223</v>
      </c>
      <c r="M2156" s="26" t="s">
        <v>0</v>
      </c>
      <c r="N2156" s="26">
        <f t="shared" si="169"/>
        <v>4</v>
      </c>
    </row>
    <row r="2157" spans="1:14" ht="31.5" customHeight="1" x14ac:dyDescent="0.45">
      <c r="A2157" s="6" t="str">
        <f t="shared" si="165"/>
        <v>223-5</v>
      </c>
      <c r="B2157" s="6" t="str">
        <f t="shared" si="166"/>
        <v>223-5</v>
      </c>
      <c r="C2157" s="21">
        <f>原本!A2156</f>
        <v>223</v>
      </c>
      <c r="D2157" s="22" t="s">
        <v>9</v>
      </c>
      <c r="E2157" s="23">
        <f>原本!B2156</f>
        <v>5</v>
      </c>
      <c r="F2157" s="21">
        <f>原本!C2156</f>
        <v>0</v>
      </c>
      <c r="G2157" s="21" t="str">
        <f t="shared" si="167"/>
        <v>223-5</v>
      </c>
      <c r="H2157" s="44"/>
      <c r="I2157" s="24" t="str">
        <f>原本!D2156</f>
        <v>BALENCIAGA</v>
      </c>
      <c r="J2157" s="25" t="str">
        <f>原本!E2156</f>
        <v>バッグ</v>
      </c>
      <c r="K2157" s="25" t="str">
        <f>原本!G2156</f>
        <v>ネイビーカバス Ｓ　デニム 青/付属品:ポーチ</v>
      </c>
      <c r="L2157" s="26">
        <f t="shared" si="168"/>
        <v>223</v>
      </c>
      <c r="M2157" s="26" t="s">
        <v>0</v>
      </c>
      <c r="N2157" s="26">
        <f t="shared" si="169"/>
        <v>5</v>
      </c>
    </row>
    <row r="2158" spans="1:14" ht="31.5" customHeight="1" x14ac:dyDescent="0.45">
      <c r="A2158" s="6" t="str">
        <f t="shared" si="165"/>
        <v>223-6</v>
      </c>
      <c r="B2158" s="6" t="str">
        <f t="shared" si="166"/>
        <v>223-6</v>
      </c>
      <c r="C2158" s="21">
        <f>原本!A2157</f>
        <v>223</v>
      </c>
      <c r="D2158" s="22" t="s">
        <v>9</v>
      </c>
      <c r="E2158" s="23">
        <f>原本!B2157</f>
        <v>6</v>
      </c>
      <c r="F2158" s="21">
        <f>原本!C2157</f>
        <v>0</v>
      </c>
      <c r="G2158" s="21" t="str">
        <f t="shared" si="167"/>
        <v>223-6</v>
      </c>
      <c r="H2158" s="44"/>
      <c r="I2158" s="24" t="str">
        <f>原本!D2157</f>
        <v>BALENCIAGA</v>
      </c>
      <c r="J2158" s="25" t="str">
        <f>原本!E2157</f>
        <v>バッグ</v>
      </c>
      <c r="K2158" s="25" t="str">
        <f>原本!G2157</f>
        <v>ネイビーカバス Ｓ　レザー　グレー/付属品:保存袋</v>
      </c>
      <c r="L2158" s="26">
        <f t="shared" si="168"/>
        <v>223</v>
      </c>
      <c r="M2158" s="26" t="s">
        <v>0</v>
      </c>
      <c r="N2158" s="26">
        <f t="shared" si="169"/>
        <v>6</v>
      </c>
    </row>
    <row r="2159" spans="1:14" ht="31.5" customHeight="1" x14ac:dyDescent="0.45">
      <c r="A2159" s="6" t="str">
        <f t="shared" si="165"/>
        <v>223-7</v>
      </c>
      <c r="B2159" s="6" t="str">
        <f t="shared" si="166"/>
        <v>223-7</v>
      </c>
      <c r="C2159" s="21">
        <f>原本!A2158</f>
        <v>223</v>
      </c>
      <c r="D2159" s="22" t="s">
        <v>9</v>
      </c>
      <c r="E2159" s="23">
        <f>原本!B2158</f>
        <v>7</v>
      </c>
      <c r="F2159" s="21">
        <f>原本!C2158</f>
        <v>0</v>
      </c>
      <c r="G2159" s="21" t="str">
        <f t="shared" si="167"/>
        <v>223-7</v>
      </c>
      <c r="H2159" s="44"/>
      <c r="I2159" s="24" t="str">
        <f>原本!D2158</f>
        <v>BURBERRY</v>
      </c>
      <c r="J2159" s="25" t="str">
        <f>原本!E2158</f>
        <v>バッグ</v>
      </c>
      <c r="K2159" s="25" t="str">
        <f>原本!G2158</f>
        <v>ハンドバッグ チェック 茶</v>
      </c>
      <c r="L2159" s="26">
        <f t="shared" si="168"/>
        <v>223</v>
      </c>
      <c r="M2159" s="26" t="s">
        <v>0</v>
      </c>
      <c r="N2159" s="26">
        <f t="shared" si="169"/>
        <v>7</v>
      </c>
    </row>
    <row r="2160" spans="1:14" ht="31.5" customHeight="1" x14ac:dyDescent="0.45">
      <c r="A2160" s="6" t="str">
        <f t="shared" si="165"/>
        <v>223-8</v>
      </c>
      <c r="B2160" s="6" t="str">
        <f t="shared" si="166"/>
        <v>223-8</v>
      </c>
      <c r="C2160" s="21">
        <f>原本!A2159</f>
        <v>223</v>
      </c>
      <c r="D2160" s="22" t="s">
        <v>9</v>
      </c>
      <c r="E2160" s="23">
        <f>原本!B2159</f>
        <v>8</v>
      </c>
      <c r="F2160" s="21">
        <f>原本!C2159</f>
        <v>0</v>
      </c>
      <c r="G2160" s="21" t="str">
        <f t="shared" si="167"/>
        <v>223-8</v>
      </c>
      <c r="H2160" s="44"/>
      <c r="I2160" s="24" t="str">
        <f>原本!D2159</f>
        <v>BURBERRY</v>
      </c>
      <c r="J2160" s="25" t="str">
        <f>原本!E2159</f>
        <v>バッグ</v>
      </c>
      <c r="K2160" s="25" t="str">
        <f>原本!G2159</f>
        <v>ノバチェック　トート　茶</v>
      </c>
      <c r="L2160" s="26">
        <f t="shared" si="168"/>
        <v>223</v>
      </c>
      <c r="M2160" s="26" t="s">
        <v>0</v>
      </c>
      <c r="N2160" s="26">
        <f t="shared" si="169"/>
        <v>8</v>
      </c>
    </row>
    <row r="2161" spans="1:14" ht="31.5" customHeight="1" x14ac:dyDescent="0.45">
      <c r="A2161" s="6" t="str">
        <f t="shared" si="165"/>
        <v>223-9</v>
      </c>
      <c r="B2161" s="6" t="str">
        <f t="shared" si="166"/>
        <v>223-9</v>
      </c>
      <c r="C2161" s="21">
        <f>原本!A2160</f>
        <v>223</v>
      </c>
      <c r="D2161" s="22" t="s">
        <v>9</v>
      </c>
      <c r="E2161" s="23">
        <f>原本!B2160</f>
        <v>9</v>
      </c>
      <c r="F2161" s="21">
        <f>原本!C2160</f>
        <v>0</v>
      </c>
      <c r="G2161" s="21" t="str">
        <f t="shared" si="167"/>
        <v>223-9</v>
      </c>
      <c r="H2161" s="44"/>
      <c r="I2161" s="24" t="str">
        <f>原本!D2160</f>
        <v>BURBERRY</v>
      </c>
      <c r="J2161" s="25" t="str">
        <f>原本!E2160</f>
        <v>バッグ</v>
      </c>
      <c r="K2161" s="25" t="str">
        <f>原本!G2160</f>
        <v>トート　　チェック　茶</v>
      </c>
      <c r="L2161" s="26">
        <f t="shared" si="168"/>
        <v>223</v>
      </c>
      <c r="M2161" s="26" t="s">
        <v>0</v>
      </c>
      <c r="N2161" s="26">
        <f t="shared" si="169"/>
        <v>9</v>
      </c>
    </row>
    <row r="2162" spans="1:14" ht="31.5" customHeight="1" x14ac:dyDescent="0.45">
      <c r="A2162" s="6" t="str">
        <f t="shared" si="165"/>
        <v>223-10</v>
      </c>
      <c r="B2162" s="6" t="str">
        <f t="shared" si="166"/>
        <v>223-10</v>
      </c>
      <c r="C2162" s="21">
        <f>原本!A2161</f>
        <v>223</v>
      </c>
      <c r="D2162" s="22" t="s">
        <v>9</v>
      </c>
      <c r="E2162" s="23">
        <f>原本!B2161</f>
        <v>10</v>
      </c>
      <c r="F2162" s="21">
        <f>原本!C2161</f>
        <v>0</v>
      </c>
      <c r="G2162" s="21" t="str">
        <f t="shared" si="167"/>
        <v>223-10</v>
      </c>
      <c r="H2162" s="44"/>
      <c r="I2162" s="24" t="str">
        <f>原本!D2161</f>
        <v>BURBERRY</v>
      </c>
      <c r="J2162" s="25" t="str">
        <f>原本!E2161</f>
        <v>バッグ</v>
      </c>
      <c r="K2162" s="25" t="str">
        <f>原本!G2161</f>
        <v>２ＷＡＹ　ビジネス　チェック　　ベージュ/付属品:カデナ キー　ストラップ</v>
      </c>
      <c r="L2162" s="26">
        <f t="shared" si="168"/>
        <v>223</v>
      </c>
      <c r="M2162" s="26" t="s">
        <v>0</v>
      </c>
      <c r="N2162" s="26">
        <f t="shared" si="169"/>
        <v>10</v>
      </c>
    </row>
    <row r="2163" spans="1:14" ht="31.5" customHeight="1" x14ac:dyDescent="0.45">
      <c r="A2163" s="6" t="str">
        <f t="shared" si="165"/>
        <v>224-1</v>
      </c>
      <c r="B2163" s="6" t="str">
        <f t="shared" si="166"/>
        <v>224-1</v>
      </c>
      <c r="C2163" s="21">
        <f>原本!A2162</f>
        <v>224</v>
      </c>
      <c r="D2163" s="22" t="s">
        <v>9</v>
      </c>
      <c r="E2163" s="23">
        <f>原本!B2162</f>
        <v>1</v>
      </c>
      <c r="F2163" s="21">
        <f>原本!C2162</f>
        <v>0</v>
      </c>
      <c r="G2163" s="21" t="str">
        <f t="shared" si="167"/>
        <v>224-1</v>
      </c>
      <c r="H2163" s="44"/>
      <c r="I2163" s="24" t="str">
        <f>原本!D2162</f>
        <v>MCM</v>
      </c>
      <c r="J2163" s="25" t="str">
        <f>原本!E2162</f>
        <v>バッグ</v>
      </c>
      <c r="K2163" s="25" t="str">
        <f>原本!G2162</f>
        <v>ヴィセトス　バックパック</v>
      </c>
      <c r="L2163" s="26">
        <f t="shared" si="168"/>
        <v>224</v>
      </c>
      <c r="M2163" s="26" t="s">
        <v>0</v>
      </c>
      <c r="N2163" s="26">
        <f t="shared" si="169"/>
        <v>1</v>
      </c>
    </row>
    <row r="2164" spans="1:14" ht="31.5" customHeight="1" x14ac:dyDescent="0.45">
      <c r="A2164" s="6" t="str">
        <f t="shared" si="165"/>
        <v>224-2</v>
      </c>
      <c r="B2164" s="6" t="str">
        <f t="shared" si="166"/>
        <v>224-2</v>
      </c>
      <c r="C2164" s="21">
        <f>原本!A2163</f>
        <v>224</v>
      </c>
      <c r="D2164" s="22" t="s">
        <v>9</v>
      </c>
      <c r="E2164" s="23">
        <f>原本!B2163</f>
        <v>2</v>
      </c>
      <c r="F2164" s="21">
        <f>原本!C2163</f>
        <v>0</v>
      </c>
      <c r="G2164" s="21" t="str">
        <f t="shared" si="167"/>
        <v>224-2</v>
      </c>
      <c r="H2164" s="44"/>
      <c r="I2164" s="24" t="str">
        <f>原本!D2163</f>
        <v>MCM</v>
      </c>
      <c r="J2164" s="25" t="str">
        <f>原本!E2163</f>
        <v>バッグ</v>
      </c>
      <c r="K2164" s="25" t="str">
        <f>原本!G2163</f>
        <v>ヴィセトス　バックパック</v>
      </c>
      <c r="L2164" s="26">
        <f t="shared" si="168"/>
        <v>224</v>
      </c>
      <c r="M2164" s="26" t="s">
        <v>0</v>
      </c>
      <c r="N2164" s="26">
        <f t="shared" si="169"/>
        <v>2</v>
      </c>
    </row>
    <row r="2165" spans="1:14" ht="31.5" customHeight="1" x14ac:dyDescent="0.45">
      <c r="A2165" s="6" t="str">
        <f t="shared" si="165"/>
        <v>224-3</v>
      </c>
      <c r="B2165" s="6" t="str">
        <f t="shared" si="166"/>
        <v>224-3</v>
      </c>
      <c r="C2165" s="21">
        <f>原本!A2164</f>
        <v>224</v>
      </c>
      <c r="D2165" s="22" t="s">
        <v>9</v>
      </c>
      <c r="E2165" s="23">
        <f>原本!B2164</f>
        <v>3</v>
      </c>
      <c r="F2165" s="21">
        <f>原本!C2164</f>
        <v>0</v>
      </c>
      <c r="G2165" s="21" t="str">
        <f t="shared" si="167"/>
        <v>224-3</v>
      </c>
      <c r="H2165" s="44"/>
      <c r="I2165" s="24" t="str">
        <f>原本!D2164</f>
        <v>MCM</v>
      </c>
      <c r="J2165" s="25" t="str">
        <f>原本!E2164</f>
        <v>バッグ</v>
      </c>
      <c r="K2165" s="25" t="str">
        <f>原本!G2164</f>
        <v>ヴィセトス　バックパック</v>
      </c>
      <c r="L2165" s="26">
        <f t="shared" si="168"/>
        <v>224</v>
      </c>
      <c r="M2165" s="26" t="s">
        <v>0</v>
      </c>
      <c r="N2165" s="26">
        <f t="shared" si="169"/>
        <v>3</v>
      </c>
    </row>
    <row r="2166" spans="1:14" ht="31.5" customHeight="1" x14ac:dyDescent="0.45">
      <c r="A2166" s="6" t="str">
        <f t="shared" si="165"/>
        <v>224-4</v>
      </c>
      <c r="B2166" s="6" t="str">
        <f t="shared" si="166"/>
        <v>224-4</v>
      </c>
      <c r="C2166" s="21">
        <f>原本!A2165</f>
        <v>224</v>
      </c>
      <c r="D2166" s="22" t="s">
        <v>9</v>
      </c>
      <c r="E2166" s="23">
        <f>原本!B2165</f>
        <v>4</v>
      </c>
      <c r="F2166" s="21">
        <f>原本!C2165</f>
        <v>0</v>
      </c>
      <c r="G2166" s="21" t="str">
        <f t="shared" si="167"/>
        <v>224-4</v>
      </c>
      <c r="H2166" s="44"/>
      <c r="I2166" s="24" t="str">
        <f>原本!D2165</f>
        <v>MCM</v>
      </c>
      <c r="J2166" s="25" t="str">
        <f>原本!E2165</f>
        <v>バッグ</v>
      </c>
      <c r="K2166" s="25" t="str">
        <f>原本!G2165</f>
        <v>ヴィセトス　バックパック</v>
      </c>
      <c r="L2166" s="26">
        <f t="shared" si="168"/>
        <v>224</v>
      </c>
      <c r="M2166" s="26" t="s">
        <v>0</v>
      </c>
      <c r="N2166" s="26">
        <f t="shared" si="169"/>
        <v>4</v>
      </c>
    </row>
    <row r="2167" spans="1:14" ht="31.5" customHeight="1" x14ac:dyDescent="0.45">
      <c r="A2167" s="6" t="str">
        <f t="shared" si="165"/>
        <v>224-5</v>
      </c>
      <c r="B2167" s="6" t="str">
        <f t="shared" si="166"/>
        <v>224-5</v>
      </c>
      <c r="C2167" s="21">
        <f>原本!A2166</f>
        <v>224</v>
      </c>
      <c r="D2167" s="22" t="s">
        <v>9</v>
      </c>
      <c r="E2167" s="23">
        <f>原本!B2166</f>
        <v>5</v>
      </c>
      <c r="F2167" s="21">
        <f>原本!C2166</f>
        <v>0</v>
      </c>
      <c r="G2167" s="21" t="str">
        <f t="shared" si="167"/>
        <v>224-5</v>
      </c>
      <c r="H2167" s="44"/>
      <c r="I2167" s="24" t="str">
        <f>原本!D2166</f>
        <v>MCM</v>
      </c>
      <c r="J2167" s="25" t="str">
        <f>原本!E2166</f>
        <v>バッグ</v>
      </c>
      <c r="K2167" s="25" t="str">
        <f>原本!G2166</f>
        <v>ヴィセトス　バックパック</v>
      </c>
      <c r="L2167" s="26">
        <f t="shared" si="168"/>
        <v>224</v>
      </c>
      <c r="M2167" s="26" t="s">
        <v>0</v>
      </c>
      <c r="N2167" s="26">
        <f t="shared" si="169"/>
        <v>5</v>
      </c>
    </row>
    <row r="2168" spans="1:14" ht="31.5" customHeight="1" x14ac:dyDescent="0.45">
      <c r="A2168" s="6" t="str">
        <f t="shared" si="165"/>
        <v>224-6</v>
      </c>
      <c r="B2168" s="6" t="str">
        <f t="shared" si="166"/>
        <v>224-6</v>
      </c>
      <c r="C2168" s="21">
        <f>原本!A2167</f>
        <v>224</v>
      </c>
      <c r="D2168" s="22" t="s">
        <v>9</v>
      </c>
      <c r="E2168" s="23">
        <f>原本!B2167</f>
        <v>6</v>
      </c>
      <c r="F2168" s="21">
        <f>原本!C2167</f>
        <v>0</v>
      </c>
      <c r="G2168" s="21" t="str">
        <f t="shared" si="167"/>
        <v>224-6</v>
      </c>
      <c r="H2168" s="44"/>
      <c r="I2168" s="24" t="str">
        <f>原本!D2167</f>
        <v>MCM</v>
      </c>
      <c r="J2168" s="25" t="str">
        <f>原本!E2167</f>
        <v>バッグ</v>
      </c>
      <c r="K2168" s="25" t="str">
        <f>原本!G2167</f>
        <v>ヴィセトス　バックパック</v>
      </c>
      <c r="L2168" s="26">
        <f t="shared" si="168"/>
        <v>224</v>
      </c>
      <c r="M2168" s="26" t="s">
        <v>0</v>
      </c>
      <c r="N2168" s="26">
        <f t="shared" si="169"/>
        <v>6</v>
      </c>
    </row>
    <row r="2169" spans="1:14" ht="31.5" customHeight="1" x14ac:dyDescent="0.45">
      <c r="A2169" s="6" t="str">
        <f t="shared" si="165"/>
        <v>224-7</v>
      </c>
      <c r="B2169" s="6" t="str">
        <f t="shared" si="166"/>
        <v>224-7</v>
      </c>
      <c r="C2169" s="21">
        <f>原本!A2168</f>
        <v>224</v>
      </c>
      <c r="D2169" s="22" t="s">
        <v>9</v>
      </c>
      <c r="E2169" s="23">
        <f>原本!B2168</f>
        <v>7</v>
      </c>
      <c r="F2169" s="21">
        <f>原本!C2168</f>
        <v>0</v>
      </c>
      <c r="G2169" s="21" t="str">
        <f t="shared" si="167"/>
        <v>224-7</v>
      </c>
      <c r="H2169" s="44"/>
      <c r="I2169" s="24" t="str">
        <f>原本!D2168</f>
        <v>MCM</v>
      </c>
      <c r="J2169" s="25" t="str">
        <f>原本!E2168</f>
        <v>バッグ</v>
      </c>
      <c r="K2169" s="25" t="str">
        <f>原本!G2168</f>
        <v>ヴィセトス　バックパック</v>
      </c>
      <c r="L2169" s="26">
        <f t="shared" si="168"/>
        <v>224</v>
      </c>
      <c r="M2169" s="26" t="s">
        <v>0</v>
      </c>
      <c r="N2169" s="26">
        <f t="shared" si="169"/>
        <v>7</v>
      </c>
    </row>
    <row r="2170" spans="1:14" ht="31.5" customHeight="1" x14ac:dyDescent="0.45">
      <c r="A2170" s="6" t="str">
        <f t="shared" si="165"/>
        <v>224-8</v>
      </c>
      <c r="B2170" s="6" t="str">
        <f t="shared" si="166"/>
        <v>224-8</v>
      </c>
      <c r="C2170" s="21">
        <f>原本!A2169</f>
        <v>224</v>
      </c>
      <c r="D2170" s="22" t="s">
        <v>9</v>
      </c>
      <c r="E2170" s="23">
        <f>原本!B2169</f>
        <v>8</v>
      </c>
      <c r="F2170" s="21">
        <f>原本!C2169</f>
        <v>0</v>
      </c>
      <c r="G2170" s="21" t="str">
        <f t="shared" si="167"/>
        <v>224-8</v>
      </c>
      <c r="H2170" s="44"/>
      <c r="I2170" s="24" t="str">
        <f>原本!D2169</f>
        <v>MCM</v>
      </c>
      <c r="J2170" s="25" t="str">
        <f>原本!E2169</f>
        <v>バッグ</v>
      </c>
      <c r="K2170" s="25" t="str">
        <f>原本!G2169</f>
        <v>ヴィセトス　バック</v>
      </c>
      <c r="L2170" s="26">
        <f t="shared" si="168"/>
        <v>224</v>
      </c>
      <c r="M2170" s="26" t="s">
        <v>0</v>
      </c>
      <c r="N2170" s="26">
        <f t="shared" si="169"/>
        <v>8</v>
      </c>
    </row>
    <row r="2171" spans="1:14" ht="31.5" customHeight="1" x14ac:dyDescent="0.45">
      <c r="A2171" s="6" t="str">
        <f t="shared" si="165"/>
        <v>224-9</v>
      </c>
      <c r="B2171" s="6" t="str">
        <f t="shared" si="166"/>
        <v>224-9</v>
      </c>
      <c r="C2171" s="21">
        <f>原本!A2170</f>
        <v>224</v>
      </c>
      <c r="D2171" s="22" t="s">
        <v>9</v>
      </c>
      <c r="E2171" s="23">
        <f>原本!B2170</f>
        <v>9</v>
      </c>
      <c r="F2171" s="21">
        <f>原本!C2170</f>
        <v>0</v>
      </c>
      <c r="G2171" s="21" t="str">
        <f t="shared" si="167"/>
        <v>224-9</v>
      </c>
      <c r="H2171" s="44"/>
      <c r="I2171" s="24" t="str">
        <f>原本!D2170</f>
        <v>MCM</v>
      </c>
      <c r="J2171" s="25" t="str">
        <f>原本!E2170</f>
        <v>バッグ</v>
      </c>
      <c r="K2171" s="25" t="str">
        <f>原本!G2170</f>
        <v>2way　ヴィセトス　バケットショルダー/付属品:ST</v>
      </c>
      <c r="L2171" s="26">
        <f t="shared" si="168"/>
        <v>224</v>
      </c>
      <c r="M2171" s="26" t="s">
        <v>0</v>
      </c>
      <c r="N2171" s="26">
        <f t="shared" si="169"/>
        <v>9</v>
      </c>
    </row>
    <row r="2172" spans="1:14" ht="31.5" customHeight="1" x14ac:dyDescent="0.45">
      <c r="A2172" s="6" t="str">
        <f t="shared" si="165"/>
        <v>224-10</v>
      </c>
      <c r="B2172" s="6" t="str">
        <f t="shared" si="166"/>
        <v>224-10</v>
      </c>
      <c r="C2172" s="21">
        <f>原本!A2171</f>
        <v>224</v>
      </c>
      <c r="D2172" s="22" t="s">
        <v>9</v>
      </c>
      <c r="E2172" s="23">
        <f>原本!B2171</f>
        <v>10</v>
      </c>
      <c r="F2172" s="21">
        <f>原本!C2171</f>
        <v>0</v>
      </c>
      <c r="G2172" s="21" t="str">
        <f t="shared" si="167"/>
        <v>224-10</v>
      </c>
      <c r="H2172" s="44"/>
      <c r="I2172" s="24" t="str">
        <f>原本!D2171</f>
        <v>MCM</v>
      </c>
      <c r="J2172" s="25" t="str">
        <f>原本!E2171</f>
        <v>バッグ</v>
      </c>
      <c r="K2172" s="25" t="str">
        <f>原本!G2171</f>
        <v>ウォレットショルダーバック/付属品:ST</v>
      </c>
      <c r="L2172" s="26">
        <f t="shared" si="168"/>
        <v>224</v>
      </c>
      <c r="M2172" s="26" t="s">
        <v>0</v>
      </c>
      <c r="N2172" s="26">
        <f t="shared" si="169"/>
        <v>10</v>
      </c>
    </row>
    <row r="2173" spans="1:14" ht="31.5" customHeight="1" x14ac:dyDescent="0.45">
      <c r="A2173" s="6" t="str">
        <f t="shared" si="165"/>
        <v>225-1</v>
      </c>
      <c r="B2173" s="6" t="str">
        <f t="shared" si="166"/>
        <v>225-1</v>
      </c>
      <c r="C2173" s="21">
        <f>原本!A2172</f>
        <v>225</v>
      </c>
      <c r="D2173" s="22" t="s">
        <v>9</v>
      </c>
      <c r="E2173" s="23">
        <f>原本!B2172</f>
        <v>1</v>
      </c>
      <c r="F2173" s="21">
        <f>原本!C2172</f>
        <v>0</v>
      </c>
      <c r="G2173" s="21" t="str">
        <f t="shared" si="167"/>
        <v>225-1</v>
      </c>
      <c r="H2173" s="44"/>
      <c r="I2173" s="24" t="str">
        <f>原本!D2172</f>
        <v>PRADA</v>
      </c>
      <c r="J2173" s="25" t="str">
        <f>原本!E2172</f>
        <v>バッグ</v>
      </c>
      <c r="K2173" s="25" t="str">
        <f>原本!G2172</f>
        <v>【別展】ボニー ソフトルックスレザー ショルダーバッグ ブラウン/付属品:ストラップ</v>
      </c>
      <c r="L2173" s="26">
        <f t="shared" si="168"/>
        <v>225</v>
      </c>
      <c r="M2173" s="26" t="s">
        <v>0</v>
      </c>
      <c r="N2173" s="26">
        <f t="shared" si="169"/>
        <v>1</v>
      </c>
    </row>
    <row r="2174" spans="1:14" ht="31.5" customHeight="1" x14ac:dyDescent="0.45">
      <c r="A2174" s="6" t="str">
        <f t="shared" si="165"/>
        <v>225-2</v>
      </c>
      <c r="B2174" s="6" t="str">
        <f t="shared" si="166"/>
        <v>225-2</v>
      </c>
      <c r="C2174" s="21">
        <f>原本!A2173</f>
        <v>225</v>
      </c>
      <c r="D2174" s="22" t="s">
        <v>9</v>
      </c>
      <c r="E2174" s="23">
        <f>原本!B2173</f>
        <v>2</v>
      </c>
      <c r="F2174" s="21">
        <f>原本!C2173</f>
        <v>0</v>
      </c>
      <c r="G2174" s="21" t="str">
        <f t="shared" si="167"/>
        <v>225-2</v>
      </c>
      <c r="H2174" s="44"/>
      <c r="I2174" s="24" t="str">
        <f>原本!D2173</f>
        <v>PRADA</v>
      </c>
      <c r="J2174" s="25" t="str">
        <f>原本!E2173</f>
        <v>バッグ</v>
      </c>
      <c r="K2174" s="25" t="str">
        <f>原本!G2173</f>
        <v>ロゴ ハンドバッグ レザー ネロ(ブラック)/付属品:ストラップ</v>
      </c>
      <c r="L2174" s="26">
        <f t="shared" si="168"/>
        <v>225</v>
      </c>
      <c r="M2174" s="26" t="s">
        <v>0</v>
      </c>
      <c r="N2174" s="26">
        <f t="shared" si="169"/>
        <v>2</v>
      </c>
    </row>
    <row r="2175" spans="1:14" ht="31.5" customHeight="1" x14ac:dyDescent="0.45">
      <c r="A2175" s="6" t="str">
        <f t="shared" si="165"/>
        <v>225-3</v>
      </c>
      <c r="B2175" s="6" t="str">
        <f t="shared" si="166"/>
        <v>225-3</v>
      </c>
      <c r="C2175" s="21">
        <f>原本!A2174</f>
        <v>225</v>
      </c>
      <c r="D2175" s="22" t="s">
        <v>9</v>
      </c>
      <c r="E2175" s="23">
        <f>原本!B2174</f>
        <v>3</v>
      </c>
      <c r="F2175" s="21">
        <f>原本!C2174</f>
        <v>0</v>
      </c>
      <c r="G2175" s="21" t="str">
        <f t="shared" si="167"/>
        <v>225-3</v>
      </c>
      <c r="H2175" s="44"/>
      <c r="I2175" s="24" t="str">
        <f>原本!D2174</f>
        <v>PRADA</v>
      </c>
      <c r="J2175" s="25" t="str">
        <f>原本!E2174</f>
        <v>バッグ</v>
      </c>
      <c r="K2175" s="25" t="str">
        <f>原本!G2174</f>
        <v>ロゴ  レザー ピンク/付属品:カデナ　ストラップ</v>
      </c>
      <c r="L2175" s="26">
        <f t="shared" si="168"/>
        <v>225</v>
      </c>
      <c r="M2175" s="26" t="s">
        <v>0</v>
      </c>
      <c r="N2175" s="26">
        <f t="shared" si="169"/>
        <v>3</v>
      </c>
    </row>
    <row r="2176" spans="1:14" ht="31.5" customHeight="1" x14ac:dyDescent="0.45">
      <c r="A2176" s="6" t="str">
        <f t="shared" si="165"/>
        <v>225-4</v>
      </c>
      <c r="B2176" s="6" t="str">
        <f t="shared" si="166"/>
        <v>225-4</v>
      </c>
      <c r="C2176" s="21">
        <f>原本!A2175</f>
        <v>225</v>
      </c>
      <c r="D2176" s="22" t="s">
        <v>9</v>
      </c>
      <c r="E2176" s="23">
        <f>原本!B2175</f>
        <v>4</v>
      </c>
      <c r="F2176" s="21">
        <f>原本!C2175</f>
        <v>0</v>
      </c>
      <c r="G2176" s="21" t="str">
        <f t="shared" si="167"/>
        <v>225-4</v>
      </c>
      <c r="H2176" s="44"/>
      <c r="I2176" s="24" t="str">
        <f>原本!D2175</f>
        <v>PRADA</v>
      </c>
      <c r="J2176" s="25" t="str">
        <f>原本!E2175</f>
        <v>バッグ</v>
      </c>
      <c r="K2176" s="25" t="str">
        <f>原本!G2175</f>
        <v>ロゴ ハンドバッグ サフィアーノ レザー ネイビー系/付属品:ストラップ</v>
      </c>
      <c r="L2176" s="26">
        <f t="shared" si="168"/>
        <v>225</v>
      </c>
      <c r="M2176" s="26" t="s">
        <v>0</v>
      </c>
      <c r="N2176" s="26">
        <f t="shared" si="169"/>
        <v>4</v>
      </c>
    </row>
    <row r="2177" spans="1:14" ht="31.5" customHeight="1" x14ac:dyDescent="0.45">
      <c r="A2177" s="6" t="str">
        <f t="shared" si="165"/>
        <v>225-5</v>
      </c>
      <c r="B2177" s="6" t="str">
        <f t="shared" si="166"/>
        <v>225-5</v>
      </c>
      <c r="C2177" s="21">
        <f>原本!A2176</f>
        <v>225</v>
      </c>
      <c r="D2177" s="22" t="s">
        <v>9</v>
      </c>
      <c r="E2177" s="23">
        <f>原本!B2176</f>
        <v>5</v>
      </c>
      <c r="F2177" s="21">
        <f>原本!C2176</f>
        <v>0</v>
      </c>
      <c r="G2177" s="21" t="str">
        <f t="shared" si="167"/>
        <v>225-5</v>
      </c>
      <c r="H2177" s="44"/>
      <c r="I2177" s="24" t="str">
        <f>原本!D2176</f>
        <v>PRADA</v>
      </c>
      <c r="J2177" s="25" t="str">
        <f>原本!E2176</f>
        <v>バッグ</v>
      </c>
      <c r="K2177" s="25" t="str">
        <f>原本!G2176</f>
        <v>ロゴ ハンドバッグ サフィアーノ レザー  ベージュ/付属品:ストラップ</v>
      </c>
      <c r="L2177" s="26">
        <f t="shared" si="168"/>
        <v>225</v>
      </c>
      <c r="M2177" s="26" t="s">
        <v>0</v>
      </c>
      <c r="N2177" s="26">
        <f t="shared" si="169"/>
        <v>5</v>
      </c>
    </row>
    <row r="2178" spans="1:14" ht="31.5" customHeight="1" x14ac:dyDescent="0.45">
      <c r="A2178" s="6" t="str">
        <f t="shared" si="165"/>
        <v>225-6</v>
      </c>
      <c r="B2178" s="6" t="str">
        <f t="shared" si="166"/>
        <v>225-6</v>
      </c>
      <c r="C2178" s="21">
        <f>原本!A2177</f>
        <v>225</v>
      </c>
      <c r="D2178" s="22" t="s">
        <v>9</v>
      </c>
      <c r="E2178" s="23">
        <f>原本!B2177</f>
        <v>6</v>
      </c>
      <c r="F2178" s="21">
        <f>原本!C2177</f>
        <v>0</v>
      </c>
      <c r="G2178" s="21" t="str">
        <f t="shared" si="167"/>
        <v>225-6</v>
      </c>
      <c r="H2178" s="44"/>
      <c r="I2178" s="24" t="str">
        <f>原本!D2177</f>
        <v>PRADA</v>
      </c>
      <c r="J2178" s="25" t="str">
        <f>原本!E2177</f>
        <v>バッグ</v>
      </c>
      <c r="K2178" s="25" t="str">
        <f>原本!G2177</f>
        <v>三角ロゴプレート サフィアーノ  ブルー レザー/付属品:ストラップ</v>
      </c>
      <c r="L2178" s="26">
        <f t="shared" si="168"/>
        <v>225</v>
      </c>
      <c r="M2178" s="26" t="s">
        <v>0</v>
      </c>
      <c r="N2178" s="26">
        <f t="shared" si="169"/>
        <v>6</v>
      </c>
    </row>
    <row r="2179" spans="1:14" ht="31.5" customHeight="1" x14ac:dyDescent="0.45">
      <c r="A2179" s="6" t="str">
        <f t="shared" si="165"/>
        <v>225-7</v>
      </c>
      <c r="B2179" s="6" t="str">
        <f t="shared" si="166"/>
        <v>225-7</v>
      </c>
      <c r="C2179" s="21">
        <f>原本!A2178</f>
        <v>225</v>
      </c>
      <c r="D2179" s="22" t="s">
        <v>9</v>
      </c>
      <c r="E2179" s="23">
        <f>原本!B2178</f>
        <v>7</v>
      </c>
      <c r="F2179" s="21">
        <f>原本!C2178</f>
        <v>0</v>
      </c>
      <c r="G2179" s="21" t="str">
        <f t="shared" si="167"/>
        <v>225-7</v>
      </c>
      <c r="H2179" s="44"/>
      <c r="I2179" s="24" t="str">
        <f>原本!D2178</f>
        <v>PRADA</v>
      </c>
      <c r="J2179" s="25" t="str">
        <f>原本!E2178</f>
        <v>バッグ</v>
      </c>
      <c r="K2179" s="25" t="str">
        <f>原本!G2178</f>
        <v>ハンドバッグ ガレリア サフィアーノ レザー ブルー/付属品:ストラップ</v>
      </c>
      <c r="L2179" s="26">
        <f t="shared" si="168"/>
        <v>225</v>
      </c>
      <c r="M2179" s="26" t="s">
        <v>0</v>
      </c>
      <c r="N2179" s="26">
        <f t="shared" si="169"/>
        <v>7</v>
      </c>
    </row>
    <row r="2180" spans="1:14" ht="31.5" customHeight="1" x14ac:dyDescent="0.45">
      <c r="A2180" s="6" t="str">
        <f t="shared" si="165"/>
        <v>225-8</v>
      </c>
      <c r="B2180" s="6" t="str">
        <f t="shared" si="166"/>
        <v>225-8</v>
      </c>
      <c r="C2180" s="21">
        <f>原本!A2179</f>
        <v>225</v>
      </c>
      <c r="D2180" s="22" t="s">
        <v>9</v>
      </c>
      <c r="E2180" s="23">
        <f>原本!B2179</f>
        <v>8</v>
      </c>
      <c r="F2180" s="21">
        <f>原本!C2179</f>
        <v>0</v>
      </c>
      <c r="G2180" s="21" t="str">
        <f t="shared" si="167"/>
        <v>225-8</v>
      </c>
      <c r="H2180" s="44"/>
      <c r="I2180" s="24" t="str">
        <f>原本!D2179</f>
        <v>PRADA</v>
      </c>
      <c r="J2180" s="25" t="str">
        <f>原本!E2179</f>
        <v>バッグ</v>
      </c>
      <c r="K2180" s="25" t="str">
        <f>原本!G2179</f>
        <v>ロゴ ハンドバッグ レザー/付属品:ストラップ</v>
      </c>
      <c r="L2180" s="26">
        <f t="shared" si="168"/>
        <v>225</v>
      </c>
      <c r="M2180" s="26" t="s">
        <v>0</v>
      </c>
      <c r="N2180" s="26">
        <f t="shared" si="169"/>
        <v>8</v>
      </c>
    </row>
    <row r="2181" spans="1:14" ht="31.5" customHeight="1" x14ac:dyDescent="0.45">
      <c r="A2181" s="6" t="str">
        <f t="shared" si="165"/>
        <v>225-9</v>
      </c>
      <c r="B2181" s="6" t="str">
        <f t="shared" si="166"/>
        <v>225-9</v>
      </c>
      <c r="C2181" s="21">
        <f>原本!A2180</f>
        <v>225</v>
      </c>
      <c r="D2181" s="22" t="s">
        <v>9</v>
      </c>
      <c r="E2181" s="23">
        <f>原本!B2180</f>
        <v>9</v>
      </c>
      <c r="F2181" s="21">
        <f>原本!C2180</f>
        <v>0</v>
      </c>
      <c r="G2181" s="21" t="str">
        <f t="shared" si="167"/>
        <v>225-9</v>
      </c>
      <c r="H2181" s="44"/>
      <c r="I2181" s="24" t="str">
        <f>原本!D2180</f>
        <v>PRADA</v>
      </c>
      <c r="J2181" s="25" t="str">
        <f>原本!E2180</f>
        <v>バッグ</v>
      </c>
      <c r="K2181" s="25" t="str">
        <f>原本!G2180</f>
        <v>ロゴ ハンドバッグ レザー ワインレッド/付属品:ストラップ</v>
      </c>
      <c r="L2181" s="26">
        <f t="shared" si="168"/>
        <v>225</v>
      </c>
      <c r="M2181" s="26" t="s">
        <v>0</v>
      </c>
      <c r="N2181" s="26">
        <f t="shared" si="169"/>
        <v>9</v>
      </c>
    </row>
    <row r="2182" spans="1:14" ht="31.5" customHeight="1" x14ac:dyDescent="0.45">
      <c r="A2182" s="6" t="str">
        <f t="shared" ref="A2182:A2245" si="170">$C$3&amp;B2182</f>
        <v>225-10</v>
      </c>
      <c r="B2182" s="6" t="str">
        <f t="shared" ref="B2182:B2245" si="171">C2182&amp;-E2182</f>
        <v>225-10</v>
      </c>
      <c r="C2182" s="21">
        <f>原本!A2181</f>
        <v>225</v>
      </c>
      <c r="D2182" s="22" t="s">
        <v>9</v>
      </c>
      <c r="E2182" s="23">
        <f>原本!B2181</f>
        <v>10</v>
      </c>
      <c r="F2182" s="21">
        <f>原本!C2181</f>
        <v>0</v>
      </c>
      <c r="G2182" s="21" t="str">
        <f t="shared" ref="G2182:G2245" si="172">C2182&amp;-E2182</f>
        <v>225-10</v>
      </c>
      <c r="H2182" s="44"/>
      <c r="I2182" s="24" t="str">
        <f>原本!D2181</f>
        <v>CHANEL</v>
      </c>
      <c r="J2182" s="25" t="str">
        <f>原本!E2181</f>
        <v>バッグ</v>
      </c>
      <c r="K2182" s="25" t="str">
        <f>原本!G2181</f>
        <v>ノベルティ ホワイトココマーク パイル生地ショルダーバック</v>
      </c>
      <c r="L2182" s="26">
        <f t="shared" ref="L2182:L2245" si="173">C2182</f>
        <v>225</v>
      </c>
      <c r="M2182" s="26" t="s">
        <v>0</v>
      </c>
      <c r="N2182" s="26">
        <f t="shared" ref="N2182:N2245" si="174">E2182</f>
        <v>10</v>
      </c>
    </row>
    <row r="2183" spans="1:14" ht="31.5" customHeight="1" x14ac:dyDescent="0.45">
      <c r="A2183" s="6" t="str">
        <f t="shared" si="170"/>
        <v>226-1</v>
      </c>
      <c r="B2183" s="6" t="str">
        <f t="shared" si="171"/>
        <v>226-1</v>
      </c>
      <c r="C2183" s="21">
        <f>原本!A2182</f>
        <v>226</v>
      </c>
      <c r="D2183" s="22" t="s">
        <v>9</v>
      </c>
      <c r="E2183" s="23">
        <f>原本!B2182</f>
        <v>1</v>
      </c>
      <c r="F2183" s="21">
        <f>原本!C2182</f>
        <v>0</v>
      </c>
      <c r="G2183" s="21" t="str">
        <f t="shared" si="172"/>
        <v>226-1</v>
      </c>
      <c r="H2183" s="44"/>
      <c r="I2183" s="24" t="str">
        <f>原本!D2182</f>
        <v>CHANEL</v>
      </c>
      <c r="J2183" s="25" t="str">
        <f>原本!E2182</f>
        <v>バッグ</v>
      </c>
      <c r="K2183" s="25" t="str">
        <f>原本!G2182</f>
        <v>マトラッセPM/669419</v>
      </c>
      <c r="L2183" s="26">
        <f t="shared" si="173"/>
        <v>226</v>
      </c>
      <c r="M2183" s="26" t="s">
        <v>0</v>
      </c>
      <c r="N2183" s="26">
        <f t="shared" si="174"/>
        <v>1</v>
      </c>
    </row>
    <row r="2184" spans="1:14" ht="31.5" customHeight="1" x14ac:dyDescent="0.45">
      <c r="A2184" s="6" t="str">
        <f t="shared" si="170"/>
        <v>226-2</v>
      </c>
      <c r="B2184" s="6" t="str">
        <f t="shared" si="171"/>
        <v>226-2</v>
      </c>
      <c r="C2184" s="21">
        <f>原本!A2183</f>
        <v>226</v>
      </c>
      <c r="D2184" s="22" t="s">
        <v>9</v>
      </c>
      <c r="E2184" s="23">
        <f>原本!B2183</f>
        <v>2</v>
      </c>
      <c r="F2184" s="21">
        <f>原本!C2183</f>
        <v>0</v>
      </c>
      <c r="G2184" s="21" t="str">
        <f t="shared" si="172"/>
        <v>226-2</v>
      </c>
      <c r="H2184" s="44"/>
      <c r="I2184" s="24" t="str">
        <f>原本!D2183</f>
        <v>CHANEL</v>
      </c>
      <c r="J2184" s="25" t="str">
        <f>原本!E2183</f>
        <v>バッグ</v>
      </c>
      <c r="K2184" s="25" t="str">
        <f>原本!G2183</f>
        <v>マトラッセ/673411</v>
      </c>
      <c r="L2184" s="26">
        <f t="shared" si="173"/>
        <v>226</v>
      </c>
      <c r="M2184" s="26" t="s">
        <v>0</v>
      </c>
      <c r="N2184" s="26">
        <f t="shared" si="174"/>
        <v>2</v>
      </c>
    </row>
    <row r="2185" spans="1:14" ht="31.5" customHeight="1" x14ac:dyDescent="0.45">
      <c r="A2185" s="6" t="str">
        <f t="shared" si="170"/>
        <v>226-3</v>
      </c>
      <c r="B2185" s="6" t="str">
        <f t="shared" si="171"/>
        <v>226-3</v>
      </c>
      <c r="C2185" s="21">
        <f>原本!A2184</f>
        <v>226</v>
      </c>
      <c r="D2185" s="22" t="s">
        <v>9</v>
      </c>
      <c r="E2185" s="23">
        <f>原本!B2184</f>
        <v>3</v>
      </c>
      <c r="F2185" s="21">
        <f>原本!C2184</f>
        <v>0</v>
      </c>
      <c r="G2185" s="21" t="str">
        <f t="shared" si="172"/>
        <v>226-3</v>
      </c>
      <c r="H2185" s="44"/>
      <c r="I2185" s="24" t="str">
        <f>原本!D2184</f>
        <v>CHANEL</v>
      </c>
      <c r="J2185" s="25" t="str">
        <f>原本!E2184</f>
        <v>バッグ</v>
      </c>
      <c r="K2185" s="25" t="str">
        <f>原本!G2184</f>
        <v>マトラッセ/764438</v>
      </c>
      <c r="L2185" s="26">
        <f t="shared" si="173"/>
        <v>226</v>
      </c>
      <c r="M2185" s="26" t="s">
        <v>0</v>
      </c>
      <c r="N2185" s="26">
        <f t="shared" si="174"/>
        <v>3</v>
      </c>
    </row>
    <row r="2186" spans="1:14" ht="31.5" customHeight="1" x14ac:dyDescent="0.45">
      <c r="A2186" s="6" t="str">
        <f t="shared" si="170"/>
        <v>228-1</v>
      </c>
      <c r="B2186" s="6" t="str">
        <f t="shared" si="171"/>
        <v>228-1</v>
      </c>
      <c r="C2186" s="21">
        <f>原本!A2185</f>
        <v>228</v>
      </c>
      <c r="D2186" s="22" t="s">
        <v>9</v>
      </c>
      <c r="E2186" s="23">
        <f>原本!B2185</f>
        <v>1</v>
      </c>
      <c r="F2186" s="21">
        <f>原本!C2185</f>
        <v>0</v>
      </c>
      <c r="G2186" s="21" t="str">
        <f t="shared" si="172"/>
        <v>228-1</v>
      </c>
      <c r="H2186" s="44"/>
      <c r="I2186" s="24" t="str">
        <f>原本!D2185</f>
        <v>LOUIS VUITTON</v>
      </c>
      <c r="J2186" s="25" t="str">
        <f>原本!E2185</f>
        <v>バッグ</v>
      </c>
      <c r="K2186" s="25" t="str">
        <f>原本!G2185</f>
        <v>エリプスMM/付属品:鍵　カデナ</v>
      </c>
      <c r="L2186" s="26">
        <f t="shared" si="173"/>
        <v>228</v>
      </c>
      <c r="M2186" s="26" t="s">
        <v>0</v>
      </c>
      <c r="N2186" s="26">
        <f t="shared" si="174"/>
        <v>1</v>
      </c>
    </row>
    <row r="2187" spans="1:14" ht="31.5" customHeight="1" x14ac:dyDescent="0.45">
      <c r="A2187" s="6" t="str">
        <f t="shared" si="170"/>
        <v>228-2</v>
      </c>
      <c r="B2187" s="6" t="str">
        <f t="shared" si="171"/>
        <v>228-2</v>
      </c>
      <c r="C2187" s="21">
        <f>原本!A2186</f>
        <v>228</v>
      </c>
      <c r="D2187" s="22" t="s">
        <v>9</v>
      </c>
      <c r="E2187" s="23">
        <f>原本!B2186</f>
        <v>2</v>
      </c>
      <c r="F2187" s="21">
        <f>原本!C2186</f>
        <v>0</v>
      </c>
      <c r="G2187" s="21" t="str">
        <f t="shared" si="172"/>
        <v>228-2</v>
      </c>
      <c r="H2187" s="44"/>
      <c r="I2187" s="24" t="str">
        <f>原本!D2186</f>
        <v>LOUIS VUITTON</v>
      </c>
      <c r="J2187" s="25" t="str">
        <f>原本!E2186</f>
        <v>バッグ</v>
      </c>
      <c r="K2187" s="25" t="str">
        <f>原本!G2186</f>
        <v>バビロン/付属品:袋</v>
      </c>
      <c r="L2187" s="26">
        <f t="shared" si="173"/>
        <v>228</v>
      </c>
      <c r="M2187" s="26" t="s">
        <v>0</v>
      </c>
      <c r="N2187" s="26">
        <f t="shared" si="174"/>
        <v>2</v>
      </c>
    </row>
    <row r="2188" spans="1:14" ht="31.5" customHeight="1" x14ac:dyDescent="0.45">
      <c r="A2188" s="6" t="str">
        <f t="shared" si="170"/>
        <v>228-3</v>
      </c>
      <c r="B2188" s="6" t="str">
        <f t="shared" si="171"/>
        <v>228-3</v>
      </c>
      <c r="C2188" s="21">
        <f>原本!A2187</f>
        <v>228</v>
      </c>
      <c r="D2188" s="22" t="s">
        <v>9</v>
      </c>
      <c r="E2188" s="23">
        <f>原本!B2187</f>
        <v>3</v>
      </c>
      <c r="F2188" s="21">
        <f>原本!C2187</f>
        <v>0</v>
      </c>
      <c r="G2188" s="21" t="str">
        <f t="shared" si="172"/>
        <v>228-3</v>
      </c>
      <c r="H2188" s="44"/>
      <c r="I2188" s="24" t="str">
        <f>原本!D2187</f>
        <v>LOUIS VUITTON</v>
      </c>
      <c r="J2188" s="25" t="str">
        <f>原本!E2187</f>
        <v>バッグ</v>
      </c>
      <c r="K2188" s="25" t="str">
        <f>原本!G2187</f>
        <v>サックショッピング</v>
      </c>
      <c r="L2188" s="26">
        <f t="shared" si="173"/>
        <v>228</v>
      </c>
      <c r="M2188" s="26" t="s">
        <v>0</v>
      </c>
      <c r="N2188" s="26">
        <f t="shared" si="174"/>
        <v>3</v>
      </c>
    </row>
    <row r="2189" spans="1:14" ht="31.5" customHeight="1" x14ac:dyDescent="0.45">
      <c r="A2189" s="6" t="str">
        <f t="shared" si="170"/>
        <v>228-4</v>
      </c>
      <c r="B2189" s="6" t="str">
        <f t="shared" si="171"/>
        <v>228-4</v>
      </c>
      <c r="C2189" s="21">
        <f>原本!A2188</f>
        <v>228</v>
      </c>
      <c r="D2189" s="22" t="s">
        <v>9</v>
      </c>
      <c r="E2189" s="23">
        <f>原本!B2188</f>
        <v>4</v>
      </c>
      <c r="F2189" s="21">
        <f>原本!C2188</f>
        <v>0</v>
      </c>
      <c r="G2189" s="21" t="str">
        <f t="shared" si="172"/>
        <v>228-4</v>
      </c>
      <c r="H2189" s="44"/>
      <c r="I2189" s="24" t="str">
        <f>原本!D2188</f>
        <v>LOUIS VUITTON</v>
      </c>
      <c r="J2189" s="25" t="str">
        <f>原本!E2188</f>
        <v>バッグ</v>
      </c>
      <c r="K2189" s="25" t="str">
        <f>原本!G2188</f>
        <v>ルーピングMM/付属品:袋</v>
      </c>
      <c r="L2189" s="26">
        <f t="shared" si="173"/>
        <v>228</v>
      </c>
      <c r="M2189" s="26" t="s">
        <v>0</v>
      </c>
      <c r="N2189" s="26">
        <f t="shared" si="174"/>
        <v>4</v>
      </c>
    </row>
    <row r="2190" spans="1:14" ht="31.5" customHeight="1" x14ac:dyDescent="0.45">
      <c r="A2190" s="6" t="str">
        <f t="shared" si="170"/>
        <v>228-5</v>
      </c>
      <c r="B2190" s="6" t="str">
        <f t="shared" si="171"/>
        <v>228-5</v>
      </c>
      <c r="C2190" s="21">
        <f>原本!A2189</f>
        <v>228</v>
      </c>
      <c r="D2190" s="22" t="s">
        <v>9</v>
      </c>
      <c r="E2190" s="23">
        <f>原本!B2189</f>
        <v>5</v>
      </c>
      <c r="F2190" s="21">
        <f>原本!C2189</f>
        <v>0</v>
      </c>
      <c r="G2190" s="21" t="str">
        <f t="shared" si="172"/>
        <v>228-5</v>
      </c>
      <c r="H2190" s="44"/>
      <c r="I2190" s="24" t="str">
        <f>原本!D2189</f>
        <v>LOUIS VUITTON</v>
      </c>
      <c r="J2190" s="25" t="str">
        <f>原本!E2189</f>
        <v>バッグ</v>
      </c>
      <c r="K2190" s="25" t="str">
        <f>原本!G2189</f>
        <v>アマゾン</v>
      </c>
      <c r="L2190" s="26">
        <f t="shared" si="173"/>
        <v>228</v>
      </c>
      <c r="M2190" s="26" t="s">
        <v>0</v>
      </c>
      <c r="N2190" s="26">
        <f t="shared" si="174"/>
        <v>5</v>
      </c>
    </row>
    <row r="2191" spans="1:14" ht="31.5" customHeight="1" x14ac:dyDescent="0.45">
      <c r="A2191" s="6" t="str">
        <f t="shared" si="170"/>
        <v>228-6</v>
      </c>
      <c r="B2191" s="6" t="str">
        <f t="shared" si="171"/>
        <v>228-6</v>
      </c>
      <c r="C2191" s="21">
        <f>原本!A2190</f>
        <v>228</v>
      </c>
      <c r="D2191" s="22" t="s">
        <v>9</v>
      </c>
      <c r="E2191" s="23">
        <f>原本!B2190</f>
        <v>6</v>
      </c>
      <c r="F2191" s="21">
        <f>原本!C2190</f>
        <v>0</v>
      </c>
      <c r="G2191" s="21" t="str">
        <f t="shared" si="172"/>
        <v>228-6</v>
      </c>
      <c r="H2191" s="44"/>
      <c r="I2191" s="24" t="str">
        <f>原本!D2190</f>
        <v>LOUIS VUITTON</v>
      </c>
      <c r="J2191" s="25" t="str">
        <f>原本!E2190</f>
        <v>バッグ</v>
      </c>
      <c r="K2191" s="25" t="str">
        <f>原本!G2190</f>
        <v>ダヌーブ</v>
      </c>
      <c r="L2191" s="26">
        <f t="shared" si="173"/>
        <v>228</v>
      </c>
      <c r="M2191" s="26" t="s">
        <v>0</v>
      </c>
      <c r="N2191" s="26">
        <f t="shared" si="174"/>
        <v>6</v>
      </c>
    </row>
    <row r="2192" spans="1:14" ht="31.5" customHeight="1" x14ac:dyDescent="0.45">
      <c r="A2192" s="6" t="str">
        <f t="shared" si="170"/>
        <v>228-7</v>
      </c>
      <c r="B2192" s="6" t="str">
        <f t="shared" si="171"/>
        <v>228-7</v>
      </c>
      <c r="C2192" s="21">
        <f>原本!A2191</f>
        <v>228</v>
      </c>
      <c r="D2192" s="22" t="s">
        <v>9</v>
      </c>
      <c r="E2192" s="23">
        <f>原本!B2191</f>
        <v>7</v>
      </c>
      <c r="F2192" s="21">
        <f>原本!C2191</f>
        <v>0</v>
      </c>
      <c r="G2192" s="21" t="str">
        <f t="shared" si="172"/>
        <v>228-7</v>
      </c>
      <c r="H2192" s="44"/>
      <c r="I2192" s="24" t="str">
        <f>原本!D2191</f>
        <v>LOUIS VUITTON</v>
      </c>
      <c r="J2192" s="25" t="str">
        <f>原本!E2191</f>
        <v>バッグ</v>
      </c>
      <c r="K2192" s="25" t="str">
        <f>原本!G2191</f>
        <v>トロター</v>
      </c>
      <c r="L2192" s="26">
        <f t="shared" si="173"/>
        <v>228</v>
      </c>
      <c r="M2192" s="26" t="s">
        <v>0</v>
      </c>
      <c r="N2192" s="26">
        <f t="shared" si="174"/>
        <v>7</v>
      </c>
    </row>
    <row r="2193" spans="1:14" ht="31.5" customHeight="1" x14ac:dyDescent="0.45">
      <c r="A2193" s="6" t="str">
        <f t="shared" si="170"/>
        <v>228-8</v>
      </c>
      <c r="B2193" s="6" t="str">
        <f t="shared" si="171"/>
        <v>228-8</v>
      </c>
      <c r="C2193" s="21">
        <f>原本!A2192</f>
        <v>228</v>
      </c>
      <c r="D2193" s="22" t="s">
        <v>9</v>
      </c>
      <c r="E2193" s="23">
        <f>原本!B2192</f>
        <v>8</v>
      </c>
      <c r="F2193" s="21">
        <f>原本!C2192</f>
        <v>0</v>
      </c>
      <c r="G2193" s="21" t="str">
        <f t="shared" si="172"/>
        <v>228-8</v>
      </c>
      <c r="H2193" s="44"/>
      <c r="I2193" s="24" t="str">
        <f>原本!D2192</f>
        <v>LOUIS VUITTON</v>
      </c>
      <c r="J2193" s="25" t="str">
        <f>原本!E2192</f>
        <v>バッグ</v>
      </c>
      <c r="K2193" s="25" t="str">
        <f>原本!G2192</f>
        <v>ミュゼットサルサロング</v>
      </c>
      <c r="L2193" s="26">
        <f t="shared" si="173"/>
        <v>228</v>
      </c>
      <c r="M2193" s="26" t="s">
        <v>0</v>
      </c>
      <c r="N2193" s="26">
        <f t="shared" si="174"/>
        <v>8</v>
      </c>
    </row>
    <row r="2194" spans="1:14" ht="31.5" customHeight="1" x14ac:dyDescent="0.45">
      <c r="A2194" s="6" t="str">
        <f t="shared" si="170"/>
        <v>228-9</v>
      </c>
      <c r="B2194" s="6" t="str">
        <f t="shared" si="171"/>
        <v>228-9</v>
      </c>
      <c r="C2194" s="21">
        <f>原本!A2193</f>
        <v>228</v>
      </c>
      <c r="D2194" s="22" t="s">
        <v>9</v>
      </c>
      <c r="E2194" s="23">
        <f>原本!B2193</f>
        <v>9</v>
      </c>
      <c r="F2194" s="21">
        <f>原本!C2193</f>
        <v>0</v>
      </c>
      <c r="G2194" s="21" t="str">
        <f t="shared" si="172"/>
        <v>228-9</v>
      </c>
      <c r="H2194" s="44"/>
      <c r="I2194" s="24" t="str">
        <f>原本!D2193</f>
        <v>LOUIS VUITTON</v>
      </c>
      <c r="J2194" s="25" t="str">
        <f>原本!E2193</f>
        <v>バッグ</v>
      </c>
      <c r="K2194" s="25" t="str">
        <f>原本!G2193</f>
        <v>アマゾン</v>
      </c>
      <c r="L2194" s="26">
        <f t="shared" si="173"/>
        <v>228</v>
      </c>
      <c r="M2194" s="26" t="s">
        <v>0</v>
      </c>
      <c r="N2194" s="26">
        <f t="shared" si="174"/>
        <v>9</v>
      </c>
    </row>
    <row r="2195" spans="1:14" ht="31.5" customHeight="1" x14ac:dyDescent="0.45">
      <c r="A2195" s="6" t="str">
        <f t="shared" si="170"/>
        <v>228-10</v>
      </c>
      <c r="B2195" s="6" t="str">
        <f t="shared" si="171"/>
        <v>228-10</v>
      </c>
      <c r="C2195" s="21">
        <f>原本!A2194</f>
        <v>228</v>
      </c>
      <c r="D2195" s="22" t="s">
        <v>9</v>
      </c>
      <c r="E2195" s="23">
        <f>原本!B2194</f>
        <v>10</v>
      </c>
      <c r="F2195" s="21">
        <f>原本!C2194</f>
        <v>0</v>
      </c>
      <c r="G2195" s="21" t="str">
        <f t="shared" si="172"/>
        <v>228-10</v>
      </c>
      <c r="H2195" s="44"/>
      <c r="I2195" s="24" t="str">
        <f>原本!D2194</f>
        <v>LOUIS VUITTON</v>
      </c>
      <c r="J2195" s="25" t="str">
        <f>原本!E2194</f>
        <v>バッグ</v>
      </c>
      <c r="K2195" s="25" t="str">
        <f>原本!G2194</f>
        <v>カバピアノ</v>
      </c>
      <c r="L2195" s="26">
        <f t="shared" si="173"/>
        <v>228</v>
      </c>
      <c r="M2195" s="26" t="s">
        <v>0</v>
      </c>
      <c r="N2195" s="26">
        <f t="shared" si="174"/>
        <v>10</v>
      </c>
    </row>
    <row r="2196" spans="1:14" ht="31.5" customHeight="1" x14ac:dyDescent="0.45">
      <c r="A2196" s="6" t="str">
        <f t="shared" si="170"/>
        <v>229-1</v>
      </c>
      <c r="B2196" s="6" t="str">
        <f t="shared" si="171"/>
        <v>229-1</v>
      </c>
      <c r="C2196" s="21">
        <f>原本!A2195</f>
        <v>229</v>
      </c>
      <c r="D2196" s="22" t="s">
        <v>9</v>
      </c>
      <c r="E2196" s="23">
        <f>原本!B2195</f>
        <v>1</v>
      </c>
      <c r="F2196" s="21">
        <f>原本!C2195</f>
        <v>0</v>
      </c>
      <c r="G2196" s="21" t="str">
        <f t="shared" si="172"/>
        <v>229-1</v>
      </c>
      <c r="H2196" s="44"/>
      <c r="I2196" s="24" t="str">
        <f>原本!D2195</f>
        <v>LOUIS VUITTON</v>
      </c>
      <c r="J2196" s="25" t="str">
        <f>原本!E2195</f>
        <v>バッグ</v>
      </c>
      <c r="K2196" s="25" t="str">
        <f>原本!G2195</f>
        <v>デニム　デイリー　GM</v>
      </c>
      <c r="L2196" s="26">
        <f t="shared" si="173"/>
        <v>229</v>
      </c>
      <c r="M2196" s="26" t="s">
        <v>0</v>
      </c>
      <c r="N2196" s="26">
        <f t="shared" si="174"/>
        <v>1</v>
      </c>
    </row>
    <row r="2197" spans="1:14" ht="31.5" customHeight="1" x14ac:dyDescent="0.45">
      <c r="A2197" s="6" t="str">
        <f t="shared" si="170"/>
        <v>229-2</v>
      </c>
      <c r="B2197" s="6" t="str">
        <f t="shared" si="171"/>
        <v>229-2</v>
      </c>
      <c r="C2197" s="21">
        <f>原本!A2196</f>
        <v>229</v>
      </c>
      <c r="D2197" s="22" t="s">
        <v>9</v>
      </c>
      <c r="E2197" s="23">
        <f>原本!B2196</f>
        <v>2</v>
      </c>
      <c r="F2197" s="21">
        <f>原本!C2196</f>
        <v>0</v>
      </c>
      <c r="G2197" s="21" t="str">
        <f t="shared" si="172"/>
        <v>229-2</v>
      </c>
      <c r="H2197" s="44"/>
      <c r="I2197" s="24" t="str">
        <f>原本!D2196</f>
        <v>LOUIS VUITTON</v>
      </c>
      <c r="J2197" s="25" t="str">
        <f>原本!E2196</f>
        <v>バッグ</v>
      </c>
      <c r="K2197" s="25" t="str">
        <f>原本!G2196</f>
        <v>モノ　キーポルバンド　60/付属品:スト</v>
      </c>
      <c r="L2197" s="26">
        <f t="shared" si="173"/>
        <v>229</v>
      </c>
      <c r="M2197" s="26" t="s">
        <v>0</v>
      </c>
      <c r="N2197" s="26">
        <f t="shared" si="174"/>
        <v>2</v>
      </c>
    </row>
    <row r="2198" spans="1:14" ht="31.5" customHeight="1" x14ac:dyDescent="0.45">
      <c r="A2198" s="6" t="str">
        <f t="shared" si="170"/>
        <v>229-3</v>
      </c>
      <c r="B2198" s="6" t="str">
        <f t="shared" si="171"/>
        <v>229-3</v>
      </c>
      <c r="C2198" s="21">
        <f>原本!A2197</f>
        <v>229</v>
      </c>
      <c r="D2198" s="22" t="s">
        <v>9</v>
      </c>
      <c r="E2198" s="23">
        <f>原本!B2197</f>
        <v>3</v>
      </c>
      <c r="F2198" s="21">
        <f>原本!C2197</f>
        <v>0</v>
      </c>
      <c r="G2198" s="21" t="str">
        <f t="shared" si="172"/>
        <v>229-3</v>
      </c>
      <c r="H2198" s="44"/>
      <c r="I2198" s="24" t="str">
        <f>原本!D2197</f>
        <v>LOUIS VUITTON</v>
      </c>
      <c r="J2198" s="25" t="str">
        <f>原本!E2197</f>
        <v>バッグ</v>
      </c>
      <c r="K2198" s="25" t="str">
        <f>原本!G2197</f>
        <v>モノ　キーポル60</v>
      </c>
      <c r="L2198" s="26">
        <f t="shared" si="173"/>
        <v>229</v>
      </c>
      <c r="M2198" s="26" t="s">
        <v>0</v>
      </c>
      <c r="N2198" s="26">
        <f t="shared" si="174"/>
        <v>3</v>
      </c>
    </row>
    <row r="2199" spans="1:14" ht="31.5" customHeight="1" x14ac:dyDescent="0.45">
      <c r="A2199" s="6" t="str">
        <f t="shared" si="170"/>
        <v>229-4</v>
      </c>
      <c r="B2199" s="6" t="str">
        <f t="shared" si="171"/>
        <v>229-4</v>
      </c>
      <c r="C2199" s="21">
        <f>原本!A2198</f>
        <v>229</v>
      </c>
      <c r="D2199" s="22" t="s">
        <v>9</v>
      </c>
      <c r="E2199" s="23">
        <f>原本!B2198</f>
        <v>4</v>
      </c>
      <c r="F2199" s="21">
        <f>原本!C2198</f>
        <v>0</v>
      </c>
      <c r="G2199" s="21" t="str">
        <f t="shared" si="172"/>
        <v>229-4</v>
      </c>
      <c r="H2199" s="44"/>
      <c r="I2199" s="24" t="str">
        <f>原本!D2198</f>
        <v>LOUIS VUITTON</v>
      </c>
      <c r="J2199" s="25" t="str">
        <f>原本!E2198</f>
        <v>バッグ</v>
      </c>
      <c r="K2199" s="25" t="str">
        <f>原本!G2198</f>
        <v xml:space="preserve">モノ　ルコ/ 1021 </v>
      </c>
      <c r="L2199" s="26">
        <f t="shared" si="173"/>
        <v>229</v>
      </c>
      <c r="M2199" s="26" t="s">
        <v>0</v>
      </c>
      <c r="N2199" s="26">
        <f t="shared" si="174"/>
        <v>4</v>
      </c>
    </row>
    <row r="2200" spans="1:14" ht="31.5" customHeight="1" x14ac:dyDescent="0.45">
      <c r="A2200" s="6" t="str">
        <f t="shared" si="170"/>
        <v>229-5</v>
      </c>
      <c r="B2200" s="6" t="str">
        <f t="shared" si="171"/>
        <v>229-5</v>
      </c>
      <c r="C2200" s="21">
        <f>原本!A2199</f>
        <v>229</v>
      </c>
      <c r="D2200" s="22" t="s">
        <v>9</v>
      </c>
      <c r="E2200" s="23">
        <f>原本!B2199</f>
        <v>5</v>
      </c>
      <c r="F2200" s="21">
        <f>原本!C2199</f>
        <v>0</v>
      </c>
      <c r="G2200" s="21" t="str">
        <f t="shared" si="172"/>
        <v>229-5</v>
      </c>
      <c r="H2200" s="44"/>
      <c r="I2200" s="24" t="str">
        <f>原本!D2199</f>
        <v>LOUIS VUITTON</v>
      </c>
      <c r="J2200" s="25" t="str">
        <f>原本!E2199</f>
        <v>バッグ</v>
      </c>
      <c r="K2200" s="25" t="str">
        <f>原本!G2199</f>
        <v xml:space="preserve">モノ　アルマ/ 969 </v>
      </c>
      <c r="L2200" s="26">
        <f t="shared" si="173"/>
        <v>229</v>
      </c>
      <c r="M2200" s="26" t="s">
        <v>0</v>
      </c>
      <c r="N2200" s="26">
        <f t="shared" si="174"/>
        <v>5</v>
      </c>
    </row>
    <row r="2201" spans="1:14" ht="31.5" customHeight="1" x14ac:dyDescent="0.45">
      <c r="A2201" s="6" t="str">
        <f t="shared" si="170"/>
        <v>229-6</v>
      </c>
      <c r="B2201" s="6" t="str">
        <f t="shared" si="171"/>
        <v>229-6</v>
      </c>
      <c r="C2201" s="21">
        <f>原本!A2200</f>
        <v>229</v>
      </c>
      <c r="D2201" s="22" t="s">
        <v>9</v>
      </c>
      <c r="E2201" s="23">
        <f>原本!B2200</f>
        <v>6</v>
      </c>
      <c r="F2201" s="21">
        <f>原本!C2200</f>
        <v>0</v>
      </c>
      <c r="G2201" s="21" t="str">
        <f t="shared" si="172"/>
        <v>229-6</v>
      </c>
      <c r="H2201" s="44"/>
      <c r="I2201" s="24" t="str">
        <f>原本!D2200</f>
        <v>LOUIS VUITTON</v>
      </c>
      <c r="J2201" s="25" t="str">
        <f>原本!E2200</f>
        <v>バッグ</v>
      </c>
      <c r="K2201" s="25" t="str">
        <f>原本!G2200</f>
        <v>モノ　アベス</v>
      </c>
      <c r="L2201" s="26">
        <f t="shared" si="173"/>
        <v>229</v>
      </c>
      <c r="M2201" s="26" t="s">
        <v>0</v>
      </c>
      <c r="N2201" s="26">
        <f t="shared" si="174"/>
        <v>6</v>
      </c>
    </row>
    <row r="2202" spans="1:14" ht="31.5" customHeight="1" x14ac:dyDescent="0.45">
      <c r="A2202" s="6" t="str">
        <f t="shared" si="170"/>
        <v>229-7</v>
      </c>
      <c r="B2202" s="6" t="str">
        <f t="shared" si="171"/>
        <v>229-7</v>
      </c>
      <c r="C2202" s="21">
        <f>原本!A2201</f>
        <v>229</v>
      </c>
      <c r="D2202" s="22" t="s">
        <v>9</v>
      </c>
      <c r="E2202" s="23">
        <f>原本!B2201</f>
        <v>7</v>
      </c>
      <c r="F2202" s="21">
        <f>原本!C2201</f>
        <v>0</v>
      </c>
      <c r="G2202" s="21" t="str">
        <f t="shared" si="172"/>
        <v>229-7</v>
      </c>
      <c r="H2202" s="44"/>
      <c r="I2202" s="24" t="str">
        <f>原本!D2201</f>
        <v>LOUIS VUITTON</v>
      </c>
      <c r="J2202" s="25" t="str">
        <f>原本!E2201</f>
        <v>バッグ</v>
      </c>
      <c r="K2202" s="25" t="str">
        <f>原本!G2201</f>
        <v>モノ　ナイル</v>
      </c>
      <c r="L2202" s="26">
        <f t="shared" si="173"/>
        <v>229</v>
      </c>
      <c r="M2202" s="26" t="s">
        <v>0</v>
      </c>
      <c r="N2202" s="26">
        <f t="shared" si="174"/>
        <v>7</v>
      </c>
    </row>
    <row r="2203" spans="1:14" ht="31.5" customHeight="1" x14ac:dyDescent="0.45">
      <c r="A2203" s="6" t="str">
        <f t="shared" si="170"/>
        <v>229-8</v>
      </c>
      <c r="B2203" s="6" t="str">
        <f t="shared" si="171"/>
        <v>229-8</v>
      </c>
      <c r="C2203" s="21">
        <f>原本!A2202</f>
        <v>229</v>
      </c>
      <c r="D2203" s="22" t="s">
        <v>9</v>
      </c>
      <c r="E2203" s="23">
        <f>原本!B2202</f>
        <v>8</v>
      </c>
      <c r="F2203" s="21">
        <f>原本!C2202</f>
        <v>0</v>
      </c>
      <c r="G2203" s="21" t="str">
        <f t="shared" si="172"/>
        <v>229-8</v>
      </c>
      <c r="H2203" s="44"/>
      <c r="I2203" s="24" t="str">
        <f>原本!D2202</f>
        <v>LOUIS VUITTON</v>
      </c>
      <c r="J2203" s="25" t="str">
        <f>原本!E2202</f>
        <v>バッグ</v>
      </c>
      <c r="K2203" s="25" t="str">
        <f>原本!G2202</f>
        <v>モノ　トゥルーヴィル</v>
      </c>
      <c r="L2203" s="26">
        <f t="shared" si="173"/>
        <v>229</v>
      </c>
      <c r="M2203" s="26" t="s">
        <v>0</v>
      </c>
      <c r="N2203" s="26">
        <f t="shared" si="174"/>
        <v>8</v>
      </c>
    </row>
    <row r="2204" spans="1:14" ht="31.5" customHeight="1" x14ac:dyDescent="0.45">
      <c r="A2204" s="6" t="str">
        <f t="shared" si="170"/>
        <v>229-9</v>
      </c>
      <c r="B2204" s="6" t="str">
        <f t="shared" si="171"/>
        <v>229-9</v>
      </c>
      <c r="C2204" s="21">
        <f>原本!A2203</f>
        <v>229</v>
      </c>
      <c r="D2204" s="22" t="s">
        <v>9</v>
      </c>
      <c r="E2204" s="23">
        <f>原本!B2203</f>
        <v>9</v>
      </c>
      <c r="F2204" s="21">
        <f>原本!C2203</f>
        <v>0</v>
      </c>
      <c r="G2204" s="21" t="str">
        <f t="shared" si="172"/>
        <v>229-9</v>
      </c>
      <c r="H2204" s="44"/>
      <c r="I2204" s="24" t="str">
        <f>原本!D2203</f>
        <v>LOUIS VUITTON</v>
      </c>
      <c r="J2204" s="25" t="str">
        <f>原本!E2203</f>
        <v>バッグ</v>
      </c>
      <c r="K2204" s="25" t="str">
        <f>原本!G2203</f>
        <v>モノ　アルマ</v>
      </c>
      <c r="L2204" s="26">
        <f t="shared" si="173"/>
        <v>229</v>
      </c>
      <c r="M2204" s="26" t="s">
        <v>0</v>
      </c>
      <c r="N2204" s="26">
        <f t="shared" si="174"/>
        <v>9</v>
      </c>
    </row>
    <row r="2205" spans="1:14" ht="31.5" customHeight="1" x14ac:dyDescent="0.45">
      <c r="A2205" s="6" t="str">
        <f t="shared" si="170"/>
        <v>229-10</v>
      </c>
      <c r="B2205" s="6" t="str">
        <f t="shared" si="171"/>
        <v>229-10</v>
      </c>
      <c r="C2205" s="21">
        <f>原本!A2204</f>
        <v>229</v>
      </c>
      <c r="D2205" s="22" t="s">
        <v>9</v>
      </c>
      <c r="E2205" s="23">
        <f>原本!B2204</f>
        <v>10</v>
      </c>
      <c r="F2205" s="21">
        <f>原本!C2204</f>
        <v>0</v>
      </c>
      <c r="G2205" s="21" t="str">
        <f t="shared" si="172"/>
        <v>229-10</v>
      </c>
      <c r="H2205" s="44"/>
      <c r="I2205" s="24" t="str">
        <f>原本!D2204</f>
        <v>LOUIS VUITTON</v>
      </c>
      <c r="J2205" s="25" t="str">
        <f>原本!E2204</f>
        <v>バッグ</v>
      </c>
      <c r="K2205" s="25" t="str">
        <f>原本!G2204</f>
        <v>モノ　ミュゼットタンゴ</v>
      </c>
      <c r="L2205" s="26">
        <f t="shared" si="173"/>
        <v>229</v>
      </c>
      <c r="M2205" s="26" t="s">
        <v>0</v>
      </c>
      <c r="N2205" s="26">
        <f t="shared" si="174"/>
        <v>10</v>
      </c>
    </row>
    <row r="2206" spans="1:14" ht="31.5" customHeight="1" x14ac:dyDescent="0.45">
      <c r="A2206" s="6" t="str">
        <f t="shared" si="170"/>
        <v>230-1</v>
      </c>
      <c r="B2206" s="6" t="str">
        <f t="shared" si="171"/>
        <v>230-1</v>
      </c>
      <c r="C2206" s="21">
        <f>原本!A2205</f>
        <v>230</v>
      </c>
      <c r="D2206" s="22" t="s">
        <v>9</v>
      </c>
      <c r="E2206" s="23">
        <f>原本!B2205</f>
        <v>1</v>
      </c>
      <c r="F2206" s="21">
        <f>原本!C2205</f>
        <v>0</v>
      </c>
      <c r="G2206" s="21" t="str">
        <f t="shared" si="172"/>
        <v>230-1</v>
      </c>
      <c r="H2206" s="44"/>
      <c r="I2206" s="24" t="str">
        <f>原本!D2205</f>
        <v>FENDI</v>
      </c>
      <c r="J2206" s="25" t="str">
        <f>原本!E2205</f>
        <v>バッグ</v>
      </c>
      <c r="K2206" s="25" t="str">
        <f>原本!G2205</f>
        <v>ズッキーノ/付属品:保存袋</v>
      </c>
      <c r="L2206" s="26">
        <f t="shared" si="173"/>
        <v>230</v>
      </c>
      <c r="M2206" s="26" t="s">
        <v>0</v>
      </c>
      <c r="N2206" s="26">
        <f t="shared" si="174"/>
        <v>1</v>
      </c>
    </row>
    <row r="2207" spans="1:14" ht="31.5" customHeight="1" x14ac:dyDescent="0.45">
      <c r="A2207" s="6" t="str">
        <f t="shared" si="170"/>
        <v>230-2</v>
      </c>
      <c r="B2207" s="6" t="str">
        <f t="shared" si="171"/>
        <v>230-2</v>
      </c>
      <c r="C2207" s="21">
        <f>原本!A2206</f>
        <v>230</v>
      </c>
      <c r="D2207" s="22" t="s">
        <v>9</v>
      </c>
      <c r="E2207" s="23">
        <f>原本!B2206</f>
        <v>2</v>
      </c>
      <c r="F2207" s="21">
        <f>原本!C2206</f>
        <v>0</v>
      </c>
      <c r="G2207" s="21" t="str">
        <f t="shared" si="172"/>
        <v>230-2</v>
      </c>
      <c r="H2207" s="44"/>
      <c r="I2207" s="24" t="str">
        <f>原本!D2206</f>
        <v>CHANEL</v>
      </c>
      <c r="J2207" s="25" t="str">
        <f>原本!E2206</f>
        <v>小物</v>
      </c>
      <c r="K2207" s="25" t="str">
        <f>原本!G2206</f>
        <v>ツイード</v>
      </c>
      <c r="L2207" s="26">
        <f t="shared" si="173"/>
        <v>230</v>
      </c>
      <c r="M2207" s="26" t="s">
        <v>0</v>
      </c>
      <c r="N2207" s="26">
        <f t="shared" si="174"/>
        <v>2</v>
      </c>
    </row>
    <row r="2208" spans="1:14" ht="31.5" customHeight="1" x14ac:dyDescent="0.45">
      <c r="A2208" s="6" t="str">
        <f t="shared" si="170"/>
        <v>230-3</v>
      </c>
      <c r="B2208" s="6" t="str">
        <f t="shared" si="171"/>
        <v>230-3</v>
      </c>
      <c r="C2208" s="21">
        <f>原本!A2207</f>
        <v>230</v>
      </c>
      <c r="D2208" s="22" t="s">
        <v>9</v>
      </c>
      <c r="E2208" s="23">
        <f>原本!B2207</f>
        <v>3</v>
      </c>
      <c r="F2208" s="21">
        <f>原本!C2207</f>
        <v>0</v>
      </c>
      <c r="G2208" s="21" t="str">
        <f t="shared" si="172"/>
        <v>230-3</v>
      </c>
      <c r="H2208" s="44"/>
      <c r="I2208" s="24" t="str">
        <f>原本!D2207</f>
        <v>HERMES</v>
      </c>
      <c r="J2208" s="25" t="str">
        <f>原本!E2207</f>
        <v>小物</v>
      </c>
      <c r="K2208" s="25" t="str">
        <f>原本!G2207</f>
        <v>シルク</v>
      </c>
      <c r="L2208" s="26">
        <f t="shared" si="173"/>
        <v>230</v>
      </c>
      <c r="M2208" s="26" t="s">
        <v>0</v>
      </c>
      <c r="N2208" s="26">
        <f t="shared" si="174"/>
        <v>3</v>
      </c>
    </row>
    <row r="2209" spans="1:14" ht="31.5" customHeight="1" x14ac:dyDescent="0.45">
      <c r="A2209" s="6" t="str">
        <f t="shared" si="170"/>
        <v>230-4</v>
      </c>
      <c r="B2209" s="6" t="str">
        <f t="shared" si="171"/>
        <v>230-4</v>
      </c>
      <c r="C2209" s="21">
        <f>原本!A2208</f>
        <v>230</v>
      </c>
      <c r="D2209" s="22" t="s">
        <v>9</v>
      </c>
      <c r="E2209" s="23">
        <f>原本!B2208</f>
        <v>4</v>
      </c>
      <c r="F2209" s="21">
        <f>原本!C2208</f>
        <v>0</v>
      </c>
      <c r="G2209" s="21" t="str">
        <f t="shared" si="172"/>
        <v>230-4</v>
      </c>
      <c r="H2209" s="44"/>
      <c r="I2209" s="24" t="str">
        <f>原本!D2208</f>
        <v>GUCCI</v>
      </c>
      <c r="J2209" s="25" t="str">
        <f>原本!E2208</f>
        <v>小物</v>
      </c>
      <c r="K2209" s="25" t="str">
        <f>原本!G2208</f>
        <v>449716　/GGキャンバス</v>
      </c>
      <c r="L2209" s="26">
        <f t="shared" si="173"/>
        <v>230</v>
      </c>
      <c r="M2209" s="26" t="s">
        <v>0</v>
      </c>
      <c r="N2209" s="26">
        <f t="shared" si="174"/>
        <v>4</v>
      </c>
    </row>
    <row r="2210" spans="1:14" ht="31.5" customHeight="1" x14ac:dyDescent="0.45">
      <c r="A2210" s="6" t="str">
        <f t="shared" si="170"/>
        <v>230-5</v>
      </c>
      <c r="B2210" s="6" t="str">
        <f t="shared" si="171"/>
        <v>230-5</v>
      </c>
      <c r="C2210" s="21">
        <f>原本!A2209</f>
        <v>230</v>
      </c>
      <c r="D2210" s="22" t="s">
        <v>9</v>
      </c>
      <c r="E2210" s="23">
        <f>原本!B2209</f>
        <v>5</v>
      </c>
      <c r="F2210" s="21">
        <f>原本!C2209</f>
        <v>0</v>
      </c>
      <c r="G2210" s="21" t="str">
        <f t="shared" si="172"/>
        <v>230-5</v>
      </c>
      <c r="H2210" s="44"/>
      <c r="I2210" s="24" t="str">
        <f>原本!D2209</f>
        <v>HERMES</v>
      </c>
      <c r="J2210" s="25" t="str">
        <f>原本!E2209</f>
        <v>小物</v>
      </c>
      <c r="K2210" s="25">
        <f>原本!G2209</f>
        <v>925</v>
      </c>
      <c r="L2210" s="26">
        <f t="shared" si="173"/>
        <v>230</v>
      </c>
      <c r="M2210" s="26" t="s">
        <v>0</v>
      </c>
      <c r="N2210" s="26">
        <f t="shared" si="174"/>
        <v>5</v>
      </c>
    </row>
    <row r="2211" spans="1:14" ht="31.5" customHeight="1" x14ac:dyDescent="0.45">
      <c r="A2211" s="6" t="str">
        <f t="shared" si="170"/>
        <v>230-6</v>
      </c>
      <c r="B2211" s="6" t="str">
        <f t="shared" si="171"/>
        <v>230-6</v>
      </c>
      <c r="C2211" s="21">
        <f>原本!A2210</f>
        <v>230</v>
      </c>
      <c r="D2211" s="22" t="s">
        <v>9</v>
      </c>
      <c r="E2211" s="23">
        <f>原本!B2210</f>
        <v>6</v>
      </c>
      <c r="F2211" s="21">
        <f>原本!C2210</f>
        <v>0</v>
      </c>
      <c r="G2211" s="21" t="str">
        <f t="shared" si="172"/>
        <v>230-6</v>
      </c>
      <c r="H2211" s="44"/>
      <c r="I2211" s="24" t="str">
        <f>原本!D2210</f>
        <v>FENDI</v>
      </c>
      <c r="J2211" s="25" t="str">
        <f>原本!E2210</f>
        <v>小物</v>
      </c>
      <c r="K2211" s="25" t="str">
        <f>原本!G2210</f>
        <v>ズッキーノ/付属品:箱,保存袋</v>
      </c>
      <c r="L2211" s="26">
        <f t="shared" si="173"/>
        <v>230</v>
      </c>
      <c r="M2211" s="26" t="s">
        <v>0</v>
      </c>
      <c r="N2211" s="26">
        <f t="shared" si="174"/>
        <v>6</v>
      </c>
    </row>
    <row r="2212" spans="1:14" ht="31.5" customHeight="1" x14ac:dyDescent="0.45">
      <c r="A2212" s="6" t="str">
        <f t="shared" si="170"/>
        <v>230-7</v>
      </c>
      <c r="B2212" s="6" t="str">
        <f t="shared" si="171"/>
        <v>230-7</v>
      </c>
      <c r="C2212" s="21">
        <f>原本!A2211</f>
        <v>230</v>
      </c>
      <c r="D2212" s="22" t="s">
        <v>9</v>
      </c>
      <c r="E2212" s="23">
        <f>原本!B2211</f>
        <v>7</v>
      </c>
      <c r="F2212" s="21">
        <f>原本!C2211</f>
        <v>0</v>
      </c>
      <c r="G2212" s="21" t="str">
        <f t="shared" si="172"/>
        <v>230-7</v>
      </c>
      <c r="H2212" s="44"/>
      <c r="I2212" s="24" t="str">
        <f>原本!D2211</f>
        <v>FENDI</v>
      </c>
      <c r="J2212" s="25" t="str">
        <f>原本!E2211</f>
        <v>小物</v>
      </c>
      <c r="K2212" s="25" t="str">
        <f>原本!G2211</f>
        <v>ズッカ/付属品:箱</v>
      </c>
      <c r="L2212" s="26">
        <f t="shared" si="173"/>
        <v>230</v>
      </c>
      <c r="M2212" s="26" t="s">
        <v>0</v>
      </c>
      <c r="N2212" s="26">
        <f t="shared" si="174"/>
        <v>7</v>
      </c>
    </row>
    <row r="2213" spans="1:14" ht="31.5" customHeight="1" x14ac:dyDescent="0.45">
      <c r="A2213" s="6" t="str">
        <f t="shared" si="170"/>
        <v>230-8</v>
      </c>
      <c r="B2213" s="6" t="str">
        <f t="shared" si="171"/>
        <v>230-8</v>
      </c>
      <c r="C2213" s="21">
        <f>原本!A2212</f>
        <v>230</v>
      </c>
      <c r="D2213" s="22" t="s">
        <v>9</v>
      </c>
      <c r="E2213" s="23">
        <f>原本!B2212</f>
        <v>8</v>
      </c>
      <c r="F2213" s="21">
        <f>原本!C2212</f>
        <v>0</v>
      </c>
      <c r="G2213" s="21" t="str">
        <f t="shared" si="172"/>
        <v>230-8</v>
      </c>
      <c r="H2213" s="44"/>
      <c r="I2213" s="24" t="str">
        <f>原本!D2212</f>
        <v>CHANEL</v>
      </c>
      <c r="J2213" s="25" t="str">
        <f>原本!E2212</f>
        <v>小物</v>
      </c>
      <c r="K2213" s="25" t="str">
        <f>原本!G2212</f>
        <v>5番台/ココマーク/付属品:箱,カード</v>
      </c>
      <c r="L2213" s="26">
        <f t="shared" si="173"/>
        <v>230</v>
      </c>
      <c r="M2213" s="26" t="s">
        <v>0</v>
      </c>
      <c r="N2213" s="26">
        <f t="shared" si="174"/>
        <v>8</v>
      </c>
    </row>
    <row r="2214" spans="1:14" ht="31.5" customHeight="1" x14ac:dyDescent="0.45">
      <c r="A2214" s="6" t="str">
        <f t="shared" si="170"/>
        <v>230-9</v>
      </c>
      <c r="B2214" s="6" t="str">
        <f t="shared" si="171"/>
        <v>230-9</v>
      </c>
      <c r="C2214" s="21">
        <f>原本!A2213</f>
        <v>230</v>
      </c>
      <c r="D2214" s="22" t="s">
        <v>9</v>
      </c>
      <c r="E2214" s="23">
        <f>原本!B2213</f>
        <v>9</v>
      </c>
      <c r="F2214" s="21">
        <f>原本!C2213</f>
        <v>0</v>
      </c>
      <c r="G2214" s="21" t="str">
        <f t="shared" si="172"/>
        <v>230-9</v>
      </c>
      <c r="H2214" s="44"/>
      <c r="I2214" s="24" t="str">
        <f>原本!D2213</f>
        <v>GUCCI</v>
      </c>
      <c r="J2214" s="25" t="str">
        <f>原本!E2213</f>
        <v>小物</v>
      </c>
      <c r="K2214" s="25" t="str">
        <f>原本!G2213</f>
        <v>466492　/マーモント　/付属品:保存袋,箱</v>
      </c>
      <c r="L2214" s="26">
        <f t="shared" si="173"/>
        <v>230</v>
      </c>
      <c r="M2214" s="26" t="s">
        <v>0</v>
      </c>
      <c r="N2214" s="26">
        <f t="shared" si="174"/>
        <v>9</v>
      </c>
    </row>
    <row r="2215" spans="1:14" ht="31.5" customHeight="1" x14ac:dyDescent="0.45">
      <c r="A2215" s="6" t="str">
        <f t="shared" si="170"/>
        <v>230-10</v>
      </c>
      <c r="B2215" s="6" t="str">
        <f t="shared" si="171"/>
        <v>230-10</v>
      </c>
      <c r="C2215" s="21">
        <f>原本!A2214</f>
        <v>230</v>
      </c>
      <c r="D2215" s="22" t="s">
        <v>9</v>
      </c>
      <c r="E2215" s="23">
        <f>原本!B2214</f>
        <v>10</v>
      </c>
      <c r="F2215" s="21">
        <f>原本!C2214</f>
        <v>0</v>
      </c>
      <c r="G2215" s="21" t="str">
        <f t="shared" si="172"/>
        <v>230-10</v>
      </c>
      <c r="H2215" s="44"/>
      <c r="I2215" s="24" t="str">
        <f>原本!D2214</f>
        <v>GUCCI</v>
      </c>
      <c r="J2215" s="25" t="str">
        <f>原本!E2214</f>
        <v>小物</v>
      </c>
      <c r="K2215" s="25" t="str">
        <f>原本!G2214</f>
        <v>150413　/GGキャンバス/付属品:箱,保存袋</v>
      </c>
      <c r="L2215" s="26">
        <f t="shared" si="173"/>
        <v>230</v>
      </c>
      <c r="M2215" s="26" t="s">
        <v>0</v>
      </c>
      <c r="N2215" s="26">
        <f t="shared" si="174"/>
        <v>10</v>
      </c>
    </row>
    <row r="2216" spans="1:14" ht="31.5" customHeight="1" x14ac:dyDescent="0.45">
      <c r="A2216" s="6" t="str">
        <f t="shared" si="170"/>
        <v>231-1</v>
      </c>
      <c r="B2216" s="6" t="str">
        <f t="shared" si="171"/>
        <v>231-1</v>
      </c>
      <c r="C2216" s="21">
        <f>原本!A2215</f>
        <v>231</v>
      </c>
      <c r="D2216" s="22" t="s">
        <v>9</v>
      </c>
      <c r="E2216" s="23">
        <f>原本!B2215</f>
        <v>1</v>
      </c>
      <c r="F2216" s="21">
        <f>原本!C2215</f>
        <v>0</v>
      </c>
      <c r="G2216" s="21" t="str">
        <f t="shared" si="172"/>
        <v>231-1</v>
      </c>
      <c r="H2216" s="44"/>
      <c r="I2216" s="24" t="str">
        <f>原本!D2215</f>
        <v>LOUIS VUITTON</v>
      </c>
      <c r="J2216" s="25" t="str">
        <f>原本!E2215</f>
        <v>バッグ</v>
      </c>
      <c r="K2216" s="25" t="str">
        <f>原本!G2215</f>
        <v>M41424　キーポル55/モノグラム/付属品:ネームタグ,ポワニエ</v>
      </c>
      <c r="L2216" s="26">
        <f t="shared" si="173"/>
        <v>231</v>
      </c>
      <c r="M2216" s="26" t="s">
        <v>0</v>
      </c>
      <c r="N2216" s="26">
        <f t="shared" si="174"/>
        <v>1</v>
      </c>
    </row>
    <row r="2217" spans="1:14" ht="31.5" customHeight="1" x14ac:dyDescent="0.45">
      <c r="A2217" s="6" t="str">
        <f t="shared" si="170"/>
        <v>231-2</v>
      </c>
      <c r="B2217" s="6" t="str">
        <f t="shared" si="171"/>
        <v>231-2</v>
      </c>
      <c r="C2217" s="21">
        <f>原本!A2216</f>
        <v>231</v>
      </c>
      <c r="D2217" s="22" t="s">
        <v>9</v>
      </c>
      <c r="E2217" s="23">
        <f>原本!B2216</f>
        <v>2</v>
      </c>
      <c r="F2217" s="21">
        <f>原本!C2216</f>
        <v>0</v>
      </c>
      <c r="G2217" s="21" t="str">
        <f t="shared" si="172"/>
        <v>231-2</v>
      </c>
      <c r="H2217" s="44"/>
      <c r="I2217" s="24" t="str">
        <f>原本!D2216</f>
        <v>LOUIS VUITTON</v>
      </c>
      <c r="J2217" s="25" t="str">
        <f>原本!E2216</f>
        <v>バッグ</v>
      </c>
      <c r="K2217" s="25" t="str">
        <f>原本!G2216</f>
        <v>M41428　キーポル45/モノグラム/付属品:ネームタグ,ポワニエ</v>
      </c>
      <c r="L2217" s="26">
        <f t="shared" si="173"/>
        <v>231</v>
      </c>
      <c r="M2217" s="26" t="s">
        <v>0</v>
      </c>
      <c r="N2217" s="26">
        <f t="shared" si="174"/>
        <v>2</v>
      </c>
    </row>
    <row r="2218" spans="1:14" ht="31.5" customHeight="1" x14ac:dyDescent="0.45">
      <c r="A2218" s="6" t="str">
        <f t="shared" si="170"/>
        <v>231-3</v>
      </c>
      <c r="B2218" s="6" t="str">
        <f t="shared" si="171"/>
        <v>231-3</v>
      </c>
      <c r="C2218" s="21">
        <f>原本!A2217</f>
        <v>231</v>
      </c>
      <c r="D2218" s="22" t="s">
        <v>9</v>
      </c>
      <c r="E2218" s="23">
        <f>原本!B2217</f>
        <v>3</v>
      </c>
      <c r="F2218" s="21">
        <f>原本!C2217</f>
        <v>0</v>
      </c>
      <c r="G2218" s="21" t="str">
        <f t="shared" si="172"/>
        <v>231-3</v>
      </c>
      <c r="H2218" s="44"/>
      <c r="I2218" s="24" t="str">
        <f>原本!D2217</f>
        <v>LOUIS VUITTON</v>
      </c>
      <c r="J2218" s="25" t="str">
        <f>原本!E2217</f>
        <v>バッグ</v>
      </c>
      <c r="K2218" s="25" t="str">
        <f>原本!G2217</f>
        <v>M41522　スピーディ40/モノグラム</v>
      </c>
      <c r="L2218" s="26">
        <f t="shared" si="173"/>
        <v>231</v>
      </c>
      <c r="M2218" s="26" t="s">
        <v>0</v>
      </c>
      <c r="N2218" s="26">
        <f t="shared" si="174"/>
        <v>3</v>
      </c>
    </row>
    <row r="2219" spans="1:14" ht="31.5" customHeight="1" x14ac:dyDescent="0.45">
      <c r="A2219" s="6" t="str">
        <f t="shared" si="170"/>
        <v>231-4</v>
      </c>
      <c r="B2219" s="6" t="str">
        <f t="shared" si="171"/>
        <v>231-4</v>
      </c>
      <c r="C2219" s="21">
        <f>原本!A2218</f>
        <v>231</v>
      </c>
      <c r="D2219" s="22" t="s">
        <v>9</v>
      </c>
      <c r="E2219" s="23">
        <f>原本!B2218</f>
        <v>4</v>
      </c>
      <c r="F2219" s="21">
        <f>原本!C2218</f>
        <v>0</v>
      </c>
      <c r="G2219" s="21" t="str">
        <f t="shared" si="172"/>
        <v>231-4</v>
      </c>
      <c r="H2219" s="44"/>
      <c r="I2219" s="24" t="str">
        <f>原本!D2218</f>
        <v>LOUIS VUITTON</v>
      </c>
      <c r="J2219" s="25" t="str">
        <f>原本!E2218</f>
        <v>バッグ</v>
      </c>
      <c r="K2219" s="25" t="str">
        <f>原本!G2218</f>
        <v>M51146　ルーピングMM/モノグラム</v>
      </c>
      <c r="L2219" s="26">
        <f t="shared" si="173"/>
        <v>231</v>
      </c>
      <c r="M2219" s="26" t="s">
        <v>0</v>
      </c>
      <c r="N2219" s="26">
        <f t="shared" si="174"/>
        <v>4</v>
      </c>
    </row>
    <row r="2220" spans="1:14" ht="31.5" customHeight="1" x14ac:dyDescent="0.45">
      <c r="A2220" s="6" t="str">
        <f t="shared" si="170"/>
        <v>231-5</v>
      </c>
      <c r="B2220" s="6" t="str">
        <f t="shared" si="171"/>
        <v>231-5</v>
      </c>
      <c r="C2220" s="21">
        <f>原本!A2219</f>
        <v>231</v>
      </c>
      <c r="D2220" s="22" t="s">
        <v>9</v>
      </c>
      <c r="E2220" s="23">
        <f>原本!B2219</f>
        <v>5</v>
      </c>
      <c r="F2220" s="21">
        <f>原本!C2219</f>
        <v>0</v>
      </c>
      <c r="G2220" s="21" t="str">
        <f t="shared" si="172"/>
        <v>231-5</v>
      </c>
      <c r="H2220" s="44"/>
      <c r="I2220" s="24" t="str">
        <f>原本!D2219</f>
        <v>LOUIS VUITTON</v>
      </c>
      <c r="J2220" s="25" t="str">
        <f>原本!E2219</f>
        <v>バッグ</v>
      </c>
      <c r="K2220" s="25" t="str">
        <f>原本!G2219</f>
        <v>M40607　ラスパイユMM/モノグラム/付属品:ポワニエ</v>
      </c>
      <c r="L2220" s="26">
        <f t="shared" si="173"/>
        <v>231</v>
      </c>
      <c r="M2220" s="26" t="s">
        <v>0</v>
      </c>
      <c r="N2220" s="26">
        <f t="shared" si="174"/>
        <v>5</v>
      </c>
    </row>
    <row r="2221" spans="1:14" ht="31.5" customHeight="1" x14ac:dyDescent="0.45">
      <c r="A2221" s="6" t="str">
        <f t="shared" si="170"/>
        <v>231-6</v>
      </c>
      <c r="B2221" s="6" t="str">
        <f t="shared" si="171"/>
        <v>231-6</v>
      </c>
      <c r="C2221" s="21">
        <f>原本!A2220</f>
        <v>231</v>
      </c>
      <c r="D2221" s="22" t="s">
        <v>9</v>
      </c>
      <c r="E2221" s="23">
        <f>原本!B2220</f>
        <v>6</v>
      </c>
      <c r="F2221" s="21">
        <f>原本!C2220</f>
        <v>0</v>
      </c>
      <c r="G2221" s="21" t="str">
        <f t="shared" si="172"/>
        <v>231-6</v>
      </c>
      <c r="H2221" s="44"/>
      <c r="I2221" s="24" t="str">
        <f>原本!D2220</f>
        <v>LOUIS VUITTON</v>
      </c>
      <c r="J2221" s="25" t="str">
        <f>原本!E2220</f>
        <v>バッグ</v>
      </c>
      <c r="K2221" s="25" t="str">
        <f>原本!G2220</f>
        <v>M44259　マリニャン/モノグラム/付属品:スト</v>
      </c>
      <c r="L2221" s="26">
        <f t="shared" si="173"/>
        <v>231</v>
      </c>
      <c r="M2221" s="26" t="s">
        <v>0</v>
      </c>
      <c r="N2221" s="26">
        <f t="shared" si="174"/>
        <v>6</v>
      </c>
    </row>
    <row r="2222" spans="1:14" ht="31.5" customHeight="1" x14ac:dyDescent="0.45">
      <c r="A2222" s="6" t="str">
        <f t="shared" si="170"/>
        <v>231-7</v>
      </c>
      <c r="B2222" s="6" t="str">
        <f t="shared" si="171"/>
        <v>231-7</v>
      </c>
      <c r="C2222" s="21">
        <f>原本!A2221</f>
        <v>231</v>
      </c>
      <c r="D2222" s="22" t="s">
        <v>9</v>
      </c>
      <c r="E2222" s="23">
        <f>原本!B2221</f>
        <v>7</v>
      </c>
      <c r="F2222" s="21">
        <f>原本!C2221</f>
        <v>0</v>
      </c>
      <c r="G2222" s="21" t="str">
        <f t="shared" si="172"/>
        <v>231-7</v>
      </c>
      <c r="H2222" s="44"/>
      <c r="I2222" s="24" t="str">
        <f>原本!D2221</f>
        <v>LOUIS VUITTON</v>
      </c>
      <c r="J2222" s="25" t="str">
        <f>原本!E2221</f>
        <v>バッグ</v>
      </c>
      <c r="K2222" s="25" t="str">
        <f>原本!G2221</f>
        <v>M40120　ビバリーGM/モノグラム</v>
      </c>
      <c r="L2222" s="26">
        <f t="shared" si="173"/>
        <v>231</v>
      </c>
      <c r="M2222" s="26" t="s">
        <v>0</v>
      </c>
      <c r="N2222" s="26">
        <f t="shared" si="174"/>
        <v>7</v>
      </c>
    </row>
    <row r="2223" spans="1:14" ht="31.5" customHeight="1" x14ac:dyDescent="0.45">
      <c r="A2223" s="6" t="str">
        <f t="shared" si="170"/>
        <v>231-8</v>
      </c>
      <c r="B2223" s="6" t="str">
        <f t="shared" si="171"/>
        <v>231-8</v>
      </c>
      <c r="C2223" s="21">
        <f>原本!A2222</f>
        <v>231</v>
      </c>
      <c r="D2223" s="22" t="s">
        <v>9</v>
      </c>
      <c r="E2223" s="23">
        <f>原本!B2222</f>
        <v>8</v>
      </c>
      <c r="F2223" s="21">
        <f>原本!C2222</f>
        <v>0</v>
      </c>
      <c r="G2223" s="21" t="str">
        <f t="shared" si="172"/>
        <v>231-8</v>
      </c>
      <c r="H2223" s="44"/>
      <c r="I2223" s="24" t="str">
        <f>原本!D2222</f>
        <v>LOUIS VUITTON</v>
      </c>
      <c r="J2223" s="25" t="str">
        <f>原本!E2222</f>
        <v>バッグ</v>
      </c>
      <c r="K2223" s="25" t="str">
        <f>原本!G2222</f>
        <v>M51154　バティニョールオリゾンタル/モノグラム</v>
      </c>
      <c r="L2223" s="26">
        <f t="shared" si="173"/>
        <v>231</v>
      </c>
      <c r="M2223" s="26" t="s">
        <v>0</v>
      </c>
      <c r="N2223" s="26">
        <f t="shared" si="174"/>
        <v>8</v>
      </c>
    </row>
    <row r="2224" spans="1:14" ht="31.5" customHeight="1" x14ac:dyDescent="0.45">
      <c r="A2224" s="6" t="str">
        <f t="shared" si="170"/>
        <v>231-9</v>
      </c>
      <c r="B2224" s="6" t="str">
        <f t="shared" si="171"/>
        <v>231-9</v>
      </c>
      <c r="C2224" s="21">
        <f>原本!A2223</f>
        <v>231</v>
      </c>
      <c r="D2224" s="22" t="s">
        <v>9</v>
      </c>
      <c r="E2224" s="23">
        <f>原本!B2223</f>
        <v>9</v>
      </c>
      <c r="F2224" s="21">
        <f>原本!C2223</f>
        <v>0</v>
      </c>
      <c r="G2224" s="21" t="str">
        <f t="shared" si="172"/>
        <v>231-9</v>
      </c>
      <c r="H2224" s="44"/>
      <c r="I2224" s="24" t="str">
        <f>原本!D2223</f>
        <v>LOUIS VUITTON</v>
      </c>
      <c r="J2224" s="25" t="str">
        <f>原本!E2223</f>
        <v>バッグ</v>
      </c>
      <c r="K2224" s="25" t="str">
        <f>原本!G2223</f>
        <v>M51828　マルリーバンドリエール/モノグラム</v>
      </c>
      <c r="L2224" s="26">
        <f t="shared" si="173"/>
        <v>231</v>
      </c>
      <c r="M2224" s="26" t="s">
        <v>0</v>
      </c>
      <c r="N2224" s="26">
        <f t="shared" si="174"/>
        <v>9</v>
      </c>
    </row>
    <row r="2225" spans="1:14" ht="31.5" customHeight="1" x14ac:dyDescent="0.45">
      <c r="A2225" s="6" t="str">
        <f t="shared" si="170"/>
        <v>231-10</v>
      </c>
      <c r="B2225" s="6" t="str">
        <f t="shared" si="171"/>
        <v>231-10</v>
      </c>
      <c r="C2225" s="21">
        <f>原本!A2224</f>
        <v>231</v>
      </c>
      <c r="D2225" s="22" t="s">
        <v>9</v>
      </c>
      <c r="E2225" s="23">
        <f>原本!B2224</f>
        <v>10</v>
      </c>
      <c r="F2225" s="21">
        <f>原本!C2224</f>
        <v>0</v>
      </c>
      <c r="G2225" s="21" t="str">
        <f t="shared" si="172"/>
        <v>231-10</v>
      </c>
      <c r="H2225" s="44"/>
      <c r="I2225" s="24" t="str">
        <f>原本!D2224</f>
        <v>LOUIS VUITTON</v>
      </c>
      <c r="J2225" s="25" t="str">
        <f>原本!E2224</f>
        <v>バッグ</v>
      </c>
      <c r="K2225" s="25" t="str">
        <f>原本!G2224</f>
        <v>スピーディ　M95244/ミニラン</v>
      </c>
      <c r="L2225" s="26">
        <f t="shared" si="173"/>
        <v>231</v>
      </c>
      <c r="M2225" s="26" t="s">
        <v>0</v>
      </c>
      <c r="N2225" s="26">
        <f t="shared" si="174"/>
        <v>10</v>
      </c>
    </row>
    <row r="2226" spans="1:14" ht="31.5" customHeight="1" x14ac:dyDescent="0.45">
      <c r="A2226" s="6" t="str">
        <f t="shared" si="170"/>
        <v>232-1</v>
      </c>
      <c r="B2226" s="6" t="str">
        <f t="shared" si="171"/>
        <v>232-1</v>
      </c>
      <c r="C2226" s="21">
        <f>原本!A2225</f>
        <v>232</v>
      </c>
      <c r="D2226" s="22" t="s">
        <v>9</v>
      </c>
      <c r="E2226" s="23">
        <f>原本!B2225</f>
        <v>1</v>
      </c>
      <c r="F2226" s="21">
        <f>原本!C2225</f>
        <v>0</v>
      </c>
      <c r="G2226" s="21" t="str">
        <f t="shared" si="172"/>
        <v>232-1</v>
      </c>
      <c r="H2226" s="44"/>
      <c r="I2226" s="24" t="str">
        <f>原本!D2225</f>
        <v>GUCCI</v>
      </c>
      <c r="J2226" s="25" t="str">
        <f>原本!E2225</f>
        <v>バッグ</v>
      </c>
      <c r="K2226" s="25" t="str">
        <f>原本!G2225</f>
        <v xml:space="preserve">ラブリートート/257061  </v>
      </c>
      <c r="L2226" s="26">
        <f t="shared" si="173"/>
        <v>232</v>
      </c>
      <c r="M2226" s="26" t="s">
        <v>0</v>
      </c>
      <c r="N2226" s="26">
        <f t="shared" si="174"/>
        <v>1</v>
      </c>
    </row>
    <row r="2227" spans="1:14" ht="31.5" customHeight="1" x14ac:dyDescent="0.45">
      <c r="A2227" s="6" t="str">
        <f t="shared" si="170"/>
        <v>232-2</v>
      </c>
      <c r="B2227" s="6" t="str">
        <f t="shared" si="171"/>
        <v>232-2</v>
      </c>
      <c r="C2227" s="21">
        <f>原本!A2226</f>
        <v>232</v>
      </c>
      <c r="D2227" s="22" t="s">
        <v>9</v>
      </c>
      <c r="E2227" s="23">
        <f>原本!B2226</f>
        <v>2</v>
      </c>
      <c r="F2227" s="21">
        <f>原本!C2226</f>
        <v>0</v>
      </c>
      <c r="G2227" s="21" t="str">
        <f t="shared" si="172"/>
        <v>232-2</v>
      </c>
      <c r="H2227" s="44"/>
      <c r="I2227" s="24" t="str">
        <f>原本!D2226</f>
        <v>GUCCI</v>
      </c>
      <c r="J2227" s="25" t="str">
        <f>原本!E2226</f>
        <v>バッグ</v>
      </c>
      <c r="K2227" s="25" t="str">
        <f>原本!G2226</f>
        <v xml:space="preserve">GGトート/211944  </v>
      </c>
      <c r="L2227" s="26">
        <f t="shared" si="173"/>
        <v>232</v>
      </c>
      <c r="M2227" s="26" t="s">
        <v>0</v>
      </c>
      <c r="N2227" s="26">
        <f t="shared" si="174"/>
        <v>2</v>
      </c>
    </row>
    <row r="2228" spans="1:14" ht="31.5" customHeight="1" x14ac:dyDescent="0.45">
      <c r="A2228" s="6" t="str">
        <f t="shared" si="170"/>
        <v>232-3</v>
      </c>
      <c r="B2228" s="6" t="str">
        <f t="shared" si="171"/>
        <v>232-3</v>
      </c>
      <c r="C2228" s="21">
        <f>原本!A2227</f>
        <v>232</v>
      </c>
      <c r="D2228" s="22" t="s">
        <v>9</v>
      </c>
      <c r="E2228" s="23">
        <f>原本!B2227</f>
        <v>3</v>
      </c>
      <c r="F2228" s="21">
        <f>原本!C2227</f>
        <v>0</v>
      </c>
      <c r="G2228" s="21" t="str">
        <f t="shared" si="172"/>
        <v>232-3</v>
      </c>
      <c r="H2228" s="44"/>
      <c r="I2228" s="24" t="str">
        <f>原本!D2227</f>
        <v>GUCCI</v>
      </c>
      <c r="J2228" s="25" t="str">
        <f>原本!E2227</f>
        <v>バッグ</v>
      </c>
      <c r="K2228" s="25" t="str">
        <f>原本!G2227</f>
        <v>スーキートート/296835  /付属品:袋</v>
      </c>
      <c r="L2228" s="26">
        <f t="shared" si="173"/>
        <v>232</v>
      </c>
      <c r="M2228" s="26" t="s">
        <v>0</v>
      </c>
      <c r="N2228" s="26">
        <f t="shared" si="174"/>
        <v>3</v>
      </c>
    </row>
    <row r="2229" spans="1:14" ht="31.5" customHeight="1" x14ac:dyDescent="0.45">
      <c r="A2229" s="6" t="str">
        <f t="shared" si="170"/>
        <v>232-4</v>
      </c>
      <c r="B2229" s="6" t="str">
        <f t="shared" si="171"/>
        <v>232-4</v>
      </c>
      <c r="C2229" s="21">
        <f>原本!A2228</f>
        <v>232</v>
      </c>
      <c r="D2229" s="22" t="s">
        <v>9</v>
      </c>
      <c r="E2229" s="23">
        <f>原本!B2228</f>
        <v>4</v>
      </c>
      <c r="F2229" s="21">
        <f>原本!C2228</f>
        <v>0</v>
      </c>
      <c r="G2229" s="21" t="str">
        <f t="shared" si="172"/>
        <v>232-4</v>
      </c>
      <c r="H2229" s="44"/>
      <c r="I2229" s="24" t="str">
        <f>原本!D2228</f>
        <v>GUCCI</v>
      </c>
      <c r="J2229" s="25" t="str">
        <f>原本!E2228</f>
        <v>バッグ</v>
      </c>
      <c r="K2229" s="25" t="str">
        <f>原本!G2228</f>
        <v>スカーレットトート/269953  /付属品:袋</v>
      </c>
      <c r="L2229" s="26">
        <f t="shared" si="173"/>
        <v>232</v>
      </c>
      <c r="M2229" s="26" t="s">
        <v>0</v>
      </c>
      <c r="N2229" s="26">
        <f t="shared" si="174"/>
        <v>4</v>
      </c>
    </row>
    <row r="2230" spans="1:14" ht="31.5" customHeight="1" x14ac:dyDescent="0.45">
      <c r="A2230" s="6" t="str">
        <f t="shared" si="170"/>
        <v>232-5</v>
      </c>
      <c r="B2230" s="6" t="str">
        <f t="shared" si="171"/>
        <v>232-5</v>
      </c>
      <c r="C2230" s="21">
        <f>原本!A2229</f>
        <v>232</v>
      </c>
      <c r="D2230" s="22" t="s">
        <v>9</v>
      </c>
      <c r="E2230" s="23">
        <f>原本!B2229</f>
        <v>5</v>
      </c>
      <c r="F2230" s="21">
        <f>原本!C2229</f>
        <v>0</v>
      </c>
      <c r="G2230" s="21" t="str">
        <f t="shared" si="172"/>
        <v>232-5</v>
      </c>
      <c r="H2230" s="44"/>
      <c r="I2230" s="24" t="str">
        <f>原本!D2229</f>
        <v>BALLY</v>
      </c>
      <c r="J2230" s="25" t="str">
        <f>原本!E2229</f>
        <v>バッグ</v>
      </c>
      <c r="K2230" s="25" t="str">
        <f>原本!G2229</f>
        <v>ハンドバッグ</v>
      </c>
      <c r="L2230" s="26">
        <f t="shared" si="173"/>
        <v>232</v>
      </c>
      <c r="M2230" s="26" t="s">
        <v>0</v>
      </c>
      <c r="N2230" s="26">
        <f t="shared" si="174"/>
        <v>5</v>
      </c>
    </row>
    <row r="2231" spans="1:14" ht="31.5" customHeight="1" x14ac:dyDescent="0.45">
      <c r="A2231" s="6" t="str">
        <f t="shared" si="170"/>
        <v>232-6</v>
      </c>
      <c r="B2231" s="6" t="str">
        <f t="shared" si="171"/>
        <v>232-6</v>
      </c>
      <c r="C2231" s="21">
        <f>原本!A2230</f>
        <v>232</v>
      </c>
      <c r="D2231" s="22" t="s">
        <v>9</v>
      </c>
      <c r="E2231" s="23">
        <f>原本!B2230</f>
        <v>6</v>
      </c>
      <c r="F2231" s="21">
        <f>原本!C2230</f>
        <v>0</v>
      </c>
      <c r="G2231" s="21" t="str">
        <f t="shared" si="172"/>
        <v>232-6</v>
      </c>
      <c r="H2231" s="44"/>
      <c r="I2231" s="24" t="str">
        <f>原本!D2230</f>
        <v>LOUIS VUITTON</v>
      </c>
      <c r="J2231" s="25" t="str">
        <f>原本!E2230</f>
        <v>バッグ</v>
      </c>
      <c r="K2231" s="25" t="str">
        <f>原本!G2230</f>
        <v xml:space="preserve">スピーディ30/M41526 TH1000 </v>
      </c>
      <c r="L2231" s="26">
        <f t="shared" si="173"/>
        <v>232</v>
      </c>
      <c r="M2231" s="26" t="s">
        <v>0</v>
      </c>
      <c r="N2231" s="26">
        <f t="shared" si="174"/>
        <v>6</v>
      </c>
    </row>
    <row r="2232" spans="1:14" ht="31.5" customHeight="1" x14ac:dyDescent="0.45">
      <c r="A2232" s="6" t="str">
        <f t="shared" si="170"/>
        <v>232-7</v>
      </c>
      <c r="B2232" s="6" t="str">
        <f t="shared" si="171"/>
        <v>232-7</v>
      </c>
      <c r="C2232" s="21">
        <f>原本!A2231</f>
        <v>232</v>
      </c>
      <c r="D2232" s="22" t="s">
        <v>9</v>
      </c>
      <c r="E2232" s="23">
        <f>原本!B2231</f>
        <v>7</v>
      </c>
      <c r="F2232" s="21">
        <f>原本!C2231</f>
        <v>0</v>
      </c>
      <c r="G2232" s="21" t="str">
        <f t="shared" si="172"/>
        <v>232-7</v>
      </c>
      <c r="H2232" s="44"/>
      <c r="I2232" s="24" t="str">
        <f>原本!D2231</f>
        <v>LOUIS VUITTON</v>
      </c>
      <c r="J2232" s="25" t="str">
        <f>原本!E2231</f>
        <v>バッグ</v>
      </c>
      <c r="K2232" s="25" t="str">
        <f>原本!G2231</f>
        <v>キーポル45バンドリエール/M41418 DU0171 /付属品:袋　ストラップ</v>
      </c>
      <c r="L2232" s="26">
        <f t="shared" si="173"/>
        <v>232</v>
      </c>
      <c r="M2232" s="26" t="s">
        <v>0</v>
      </c>
      <c r="N2232" s="26">
        <f t="shared" si="174"/>
        <v>7</v>
      </c>
    </row>
    <row r="2233" spans="1:14" ht="31.5" customHeight="1" x14ac:dyDescent="0.45">
      <c r="A2233" s="6" t="str">
        <f t="shared" si="170"/>
        <v>232-8</v>
      </c>
      <c r="B2233" s="6" t="str">
        <f t="shared" si="171"/>
        <v>232-8</v>
      </c>
      <c r="C2233" s="21">
        <f>原本!A2232</f>
        <v>232</v>
      </c>
      <c r="D2233" s="22" t="s">
        <v>9</v>
      </c>
      <c r="E2233" s="23">
        <f>原本!B2232</f>
        <v>8</v>
      </c>
      <c r="F2233" s="21">
        <f>原本!C2232</f>
        <v>0</v>
      </c>
      <c r="G2233" s="21" t="str">
        <f t="shared" si="172"/>
        <v>232-8</v>
      </c>
      <c r="H2233" s="44"/>
      <c r="I2233" s="24" t="str">
        <f>原本!D2232</f>
        <v>VERSACE</v>
      </c>
      <c r="J2233" s="25" t="str">
        <f>原本!E2232</f>
        <v>その他</v>
      </c>
      <c r="K2233" s="25" t="str">
        <f>原本!G2232</f>
        <v>ローファー　45　1/2/6488  /付属品:箱　袋</v>
      </c>
      <c r="L2233" s="26">
        <f t="shared" si="173"/>
        <v>232</v>
      </c>
      <c r="M2233" s="26" t="s">
        <v>0</v>
      </c>
      <c r="N2233" s="26">
        <f t="shared" si="174"/>
        <v>8</v>
      </c>
    </row>
    <row r="2234" spans="1:14" ht="31.5" customHeight="1" x14ac:dyDescent="0.45">
      <c r="A2234" s="6" t="str">
        <f t="shared" si="170"/>
        <v>232-9</v>
      </c>
      <c r="B2234" s="6" t="str">
        <f t="shared" si="171"/>
        <v>232-9</v>
      </c>
      <c r="C2234" s="21">
        <f>原本!A2233</f>
        <v>232</v>
      </c>
      <c r="D2234" s="22" t="s">
        <v>9</v>
      </c>
      <c r="E2234" s="23">
        <f>原本!B2233</f>
        <v>9</v>
      </c>
      <c r="F2234" s="21">
        <f>原本!C2233</f>
        <v>0</v>
      </c>
      <c r="G2234" s="21" t="str">
        <f t="shared" si="172"/>
        <v>232-9</v>
      </c>
      <c r="H2234" s="44"/>
      <c r="I2234" s="24" t="str">
        <f>原本!D2233</f>
        <v>BOTTEGA VENETA</v>
      </c>
      <c r="J2234" s="25" t="str">
        <f>原本!E2233</f>
        <v>バッグ</v>
      </c>
      <c r="K2234" s="25" t="str">
        <f>原本!G2233</f>
        <v>クラッチ</v>
      </c>
      <c r="L2234" s="26">
        <f t="shared" si="173"/>
        <v>232</v>
      </c>
      <c r="M2234" s="26" t="s">
        <v>0</v>
      </c>
      <c r="N2234" s="26">
        <f t="shared" si="174"/>
        <v>9</v>
      </c>
    </row>
    <row r="2235" spans="1:14" ht="31.5" customHeight="1" x14ac:dyDescent="0.45">
      <c r="A2235" s="6" t="str">
        <f t="shared" si="170"/>
        <v>232-10</v>
      </c>
      <c r="B2235" s="6" t="str">
        <f t="shared" si="171"/>
        <v>232-10</v>
      </c>
      <c r="C2235" s="21">
        <f>原本!A2234</f>
        <v>232</v>
      </c>
      <c r="D2235" s="22" t="s">
        <v>9</v>
      </c>
      <c r="E2235" s="23">
        <f>原本!B2234</f>
        <v>10</v>
      </c>
      <c r="F2235" s="21">
        <f>原本!C2234</f>
        <v>0</v>
      </c>
      <c r="G2235" s="21" t="str">
        <f t="shared" si="172"/>
        <v>232-10</v>
      </c>
      <c r="H2235" s="44"/>
      <c r="I2235" s="24" t="str">
        <f>原本!D2234</f>
        <v>LOUIS VUITTON</v>
      </c>
      <c r="J2235" s="25" t="str">
        <f>原本!E2234</f>
        <v>小物</v>
      </c>
      <c r="K2235" s="25" t="str">
        <f>原本!G2234</f>
        <v>ポシェットジュールPM/R99587 TH3177 /付属品:袋</v>
      </c>
      <c r="L2235" s="26">
        <f t="shared" si="173"/>
        <v>232</v>
      </c>
      <c r="M2235" s="26" t="s">
        <v>0</v>
      </c>
      <c r="N2235" s="26">
        <f t="shared" si="174"/>
        <v>10</v>
      </c>
    </row>
    <row r="2236" spans="1:14" ht="31.5" customHeight="1" x14ac:dyDescent="0.45">
      <c r="A2236" s="6" t="str">
        <f t="shared" si="170"/>
        <v>233-1</v>
      </c>
      <c r="B2236" s="6" t="str">
        <f t="shared" si="171"/>
        <v>233-1</v>
      </c>
      <c r="C2236" s="21">
        <f>原本!A2235</f>
        <v>233</v>
      </c>
      <c r="D2236" s="22" t="s">
        <v>9</v>
      </c>
      <c r="E2236" s="23">
        <f>原本!B2235</f>
        <v>1</v>
      </c>
      <c r="F2236" s="21">
        <f>原本!C2235</f>
        <v>0</v>
      </c>
      <c r="G2236" s="21" t="str">
        <f t="shared" si="172"/>
        <v>233-1</v>
      </c>
      <c r="H2236" s="44"/>
      <c r="I2236" s="24" t="str">
        <f>原本!D2235</f>
        <v>SAINT LAURENT</v>
      </c>
      <c r="J2236" s="25" t="str">
        <f>原本!E2235</f>
        <v>バッグ</v>
      </c>
      <c r="K2236" s="25" t="str">
        <f>原本!G2235</f>
        <v>452159 ケイト タッセルスモール ショルダーバッグ</v>
      </c>
      <c r="L2236" s="26">
        <f t="shared" si="173"/>
        <v>233</v>
      </c>
      <c r="M2236" s="26" t="s">
        <v>0</v>
      </c>
      <c r="N2236" s="26">
        <f t="shared" si="174"/>
        <v>1</v>
      </c>
    </row>
    <row r="2237" spans="1:14" ht="31.5" customHeight="1" x14ac:dyDescent="0.45">
      <c r="A2237" s="6" t="str">
        <f t="shared" si="170"/>
        <v>233-2</v>
      </c>
      <c r="B2237" s="6" t="str">
        <f t="shared" si="171"/>
        <v>233-2</v>
      </c>
      <c r="C2237" s="21">
        <f>原本!A2236</f>
        <v>233</v>
      </c>
      <c r="D2237" s="22" t="s">
        <v>9</v>
      </c>
      <c r="E2237" s="23">
        <f>原本!B2236</f>
        <v>2</v>
      </c>
      <c r="F2237" s="21">
        <f>原本!C2236</f>
        <v>0</v>
      </c>
      <c r="G2237" s="21" t="str">
        <f t="shared" si="172"/>
        <v>233-2</v>
      </c>
      <c r="H2237" s="44"/>
      <c r="I2237" s="24" t="str">
        <f>原本!D2236</f>
        <v>SAINT LAURENT</v>
      </c>
      <c r="J2237" s="25" t="str">
        <f>原本!E2236</f>
        <v>バッグ</v>
      </c>
      <c r="K2237" s="25" t="str">
        <f>原本!G2236</f>
        <v>カサンドラ レザー チェーンウォレット ブルー/付属品:袋</v>
      </c>
      <c r="L2237" s="26">
        <f t="shared" si="173"/>
        <v>233</v>
      </c>
      <c r="M2237" s="26" t="s">
        <v>0</v>
      </c>
      <c r="N2237" s="26">
        <f t="shared" si="174"/>
        <v>2</v>
      </c>
    </row>
    <row r="2238" spans="1:14" ht="31.5" customHeight="1" x14ac:dyDescent="0.45">
      <c r="A2238" s="6" t="str">
        <f t="shared" si="170"/>
        <v>233-3</v>
      </c>
      <c r="B2238" s="6" t="str">
        <f t="shared" si="171"/>
        <v>233-3</v>
      </c>
      <c r="C2238" s="21">
        <f>原本!A2237</f>
        <v>233</v>
      </c>
      <c r="D2238" s="22" t="s">
        <v>9</v>
      </c>
      <c r="E2238" s="23">
        <f>原本!B2237</f>
        <v>3</v>
      </c>
      <c r="F2238" s="21">
        <f>原本!C2237</f>
        <v>0</v>
      </c>
      <c r="G2238" s="21" t="str">
        <f t="shared" si="172"/>
        <v>233-3</v>
      </c>
      <c r="H2238" s="44"/>
      <c r="I2238" s="24" t="str">
        <f>原本!D2237</f>
        <v>SAINT LAURENT</v>
      </c>
      <c r="J2238" s="25" t="str">
        <f>原本!E2237</f>
        <v>バッグ</v>
      </c>
      <c r="K2238" s="25" t="str">
        <f>原本!G2237</f>
        <v>チェーンウォレット</v>
      </c>
      <c r="L2238" s="26">
        <f t="shared" si="173"/>
        <v>233</v>
      </c>
      <c r="M2238" s="26" t="s">
        <v>0</v>
      </c>
      <c r="N2238" s="26">
        <f t="shared" si="174"/>
        <v>3</v>
      </c>
    </row>
    <row r="2239" spans="1:14" ht="31.5" customHeight="1" x14ac:dyDescent="0.45">
      <c r="A2239" s="6" t="str">
        <f t="shared" si="170"/>
        <v>233-4</v>
      </c>
      <c r="B2239" s="6" t="str">
        <f t="shared" si="171"/>
        <v>233-4</v>
      </c>
      <c r="C2239" s="21">
        <f>原本!A2238</f>
        <v>233</v>
      </c>
      <c r="D2239" s="22" t="s">
        <v>9</v>
      </c>
      <c r="E2239" s="23">
        <f>原本!B2238</f>
        <v>4</v>
      </c>
      <c r="F2239" s="21">
        <f>原本!C2238</f>
        <v>0</v>
      </c>
      <c r="G2239" s="21" t="str">
        <f t="shared" si="172"/>
        <v>233-4</v>
      </c>
      <c r="H2239" s="44"/>
      <c r="I2239" s="24" t="str">
        <f>原本!D2238</f>
        <v>SAINT LAURENT</v>
      </c>
      <c r="J2239" s="25" t="str">
        <f>原本!E2238</f>
        <v>バッグ</v>
      </c>
      <c r="K2239" s="25" t="str">
        <f>原本!G2238</f>
        <v>ケイト タッセル ミディアム 　赤</v>
      </c>
      <c r="L2239" s="26">
        <f t="shared" si="173"/>
        <v>233</v>
      </c>
      <c r="M2239" s="26" t="s">
        <v>0</v>
      </c>
      <c r="N2239" s="26">
        <f t="shared" si="174"/>
        <v>4</v>
      </c>
    </row>
    <row r="2240" spans="1:14" ht="31.5" customHeight="1" x14ac:dyDescent="0.45">
      <c r="A2240" s="6" t="str">
        <f t="shared" si="170"/>
        <v>233-5</v>
      </c>
      <c r="B2240" s="6" t="str">
        <f t="shared" si="171"/>
        <v>233-5</v>
      </c>
      <c r="C2240" s="21">
        <f>原本!A2239</f>
        <v>233</v>
      </c>
      <c r="D2240" s="22" t="s">
        <v>9</v>
      </c>
      <c r="E2240" s="23">
        <f>原本!B2239</f>
        <v>5</v>
      </c>
      <c r="F2240" s="21">
        <f>原本!C2239</f>
        <v>0</v>
      </c>
      <c r="G2240" s="21" t="str">
        <f t="shared" si="172"/>
        <v>233-5</v>
      </c>
      <c r="H2240" s="44"/>
      <c r="I2240" s="24" t="str">
        <f>原本!D2239</f>
        <v>SAINT LAURENT</v>
      </c>
      <c r="J2240" s="25" t="str">
        <f>原本!E2239</f>
        <v>バッグ</v>
      </c>
      <c r="K2240" s="25" t="str">
        <f>原本!G2239</f>
        <v>チェーン ショルダーバッグ カサンドラ 赤</v>
      </c>
      <c r="L2240" s="26">
        <f t="shared" si="173"/>
        <v>233</v>
      </c>
      <c r="M2240" s="26" t="s">
        <v>0</v>
      </c>
      <c r="N2240" s="26">
        <f t="shared" si="174"/>
        <v>5</v>
      </c>
    </row>
    <row r="2241" spans="1:14" ht="31.5" customHeight="1" x14ac:dyDescent="0.45">
      <c r="A2241" s="6" t="str">
        <f t="shared" si="170"/>
        <v>233-6</v>
      </c>
      <c r="B2241" s="6" t="str">
        <f t="shared" si="171"/>
        <v>233-6</v>
      </c>
      <c r="C2241" s="21">
        <f>原本!A2240</f>
        <v>233</v>
      </c>
      <c r="D2241" s="22" t="s">
        <v>9</v>
      </c>
      <c r="E2241" s="23">
        <f>原本!B2240</f>
        <v>6</v>
      </c>
      <c r="F2241" s="21">
        <f>原本!C2240</f>
        <v>0</v>
      </c>
      <c r="G2241" s="21" t="str">
        <f t="shared" si="172"/>
        <v>233-6</v>
      </c>
      <c r="H2241" s="44"/>
      <c r="I2241" s="24" t="str">
        <f>原本!D2240</f>
        <v>SAINT LAURENT</v>
      </c>
      <c r="J2241" s="25" t="str">
        <f>原本!E2240</f>
        <v>バッグ</v>
      </c>
      <c r="K2241" s="25" t="str">
        <f>原本!G2240</f>
        <v xml:space="preserve">クラシックケイト レザー チェーンショルダーバッグ 黑 </v>
      </c>
      <c r="L2241" s="26">
        <f t="shared" si="173"/>
        <v>233</v>
      </c>
      <c r="M2241" s="26" t="s">
        <v>0</v>
      </c>
      <c r="N2241" s="26">
        <f t="shared" si="174"/>
        <v>6</v>
      </c>
    </row>
    <row r="2242" spans="1:14" ht="31.5" customHeight="1" x14ac:dyDescent="0.45">
      <c r="A2242" s="6" t="str">
        <f t="shared" si="170"/>
        <v>233-7</v>
      </c>
      <c r="B2242" s="6" t="str">
        <f t="shared" si="171"/>
        <v>233-7</v>
      </c>
      <c r="C2242" s="21">
        <f>原本!A2241</f>
        <v>233</v>
      </c>
      <c r="D2242" s="22" t="s">
        <v>9</v>
      </c>
      <c r="E2242" s="23">
        <f>原本!B2241</f>
        <v>7</v>
      </c>
      <c r="F2242" s="21">
        <f>原本!C2241</f>
        <v>0</v>
      </c>
      <c r="G2242" s="21" t="str">
        <f t="shared" si="172"/>
        <v>233-7</v>
      </c>
      <c r="H2242" s="44"/>
      <c r="I2242" s="24" t="str">
        <f>原本!D2241</f>
        <v>SAINT LAURENT</v>
      </c>
      <c r="J2242" s="25" t="str">
        <f>原本!E2241</f>
        <v>バッグ</v>
      </c>
      <c r="K2242" s="25" t="str">
        <f>原本!G2241</f>
        <v>サンセット ショルダーバッグ/付属品:袋</v>
      </c>
      <c r="L2242" s="26">
        <f t="shared" si="173"/>
        <v>233</v>
      </c>
      <c r="M2242" s="26" t="s">
        <v>0</v>
      </c>
      <c r="N2242" s="26">
        <f t="shared" si="174"/>
        <v>7</v>
      </c>
    </row>
    <row r="2243" spans="1:14" ht="31.5" customHeight="1" x14ac:dyDescent="0.45">
      <c r="A2243" s="6" t="str">
        <f t="shared" si="170"/>
        <v>233-8</v>
      </c>
      <c r="B2243" s="6" t="str">
        <f t="shared" si="171"/>
        <v>233-8</v>
      </c>
      <c r="C2243" s="21">
        <f>原本!A2242</f>
        <v>233</v>
      </c>
      <c r="D2243" s="22" t="s">
        <v>9</v>
      </c>
      <c r="E2243" s="23">
        <f>原本!B2242</f>
        <v>8</v>
      </c>
      <c r="F2243" s="21">
        <f>原本!C2242</f>
        <v>0</v>
      </c>
      <c r="G2243" s="21" t="str">
        <f t="shared" si="172"/>
        <v>233-8</v>
      </c>
      <c r="H2243" s="44"/>
      <c r="I2243" s="24" t="str">
        <f>原本!D2242</f>
        <v>SAINT LAURENT</v>
      </c>
      <c r="J2243" s="25" t="str">
        <f>原本!E2242</f>
        <v>バッグ</v>
      </c>
      <c r="K2243" s="25" t="str">
        <f>原本!G2242</f>
        <v>クラッチバッグ</v>
      </c>
      <c r="L2243" s="26">
        <f t="shared" si="173"/>
        <v>233</v>
      </c>
      <c r="M2243" s="26" t="s">
        <v>0</v>
      </c>
      <c r="N2243" s="26">
        <f t="shared" si="174"/>
        <v>8</v>
      </c>
    </row>
    <row r="2244" spans="1:14" ht="31.5" customHeight="1" x14ac:dyDescent="0.45">
      <c r="A2244" s="6" t="str">
        <f t="shared" si="170"/>
        <v>233-9</v>
      </c>
      <c r="B2244" s="6" t="str">
        <f t="shared" si="171"/>
        <v>233-9</v>
      </c>
      <c r="C2244" s="21">
        <f>原本!A2243</f>
        <v>233</v>
      </c>
      <c r="D2244" s="22" t="s">
        <v>9</v>
      </c>
      <c r="E2244" s="23">
        <f>原本!B2243</f>
        <v>9</v>
      </c>
      <c r="F2244" s="21">
        <f>原本!C2243</f>
        <v>0</v>
      </c>
      <c r="G2244" s="21" t="str">
        <f t="shared" si="172"/>
        <v>233-9</v>
      </c>
      <c r="H2244" s="44"/>
      <c r="I2244" s="24" t="str">
        <f>原本!D2243</f>
        <v>SAINT LAURENT</v>
      </c>
      <c r="J2244" s="25" t="str">
        <f>原本!E2243</f>
        <v>バッグ</v>
      </c>
      <c r="K2244" s="25" t="str">
        <f>原本!G2243</f>
        <v>ルモノグラム クロスボディポーチ</v>
      </c>
      <c r="L2244" s="26">
        <f t="shared" si="173"/>
        <v>233</v>
      </c>
      <c r="M2244" s="26" t="s">
        <v>0</v>
      </c>
      <c r="N2244" s="26">
        <f t="shared" si="174"/>
        <v>9</v>
      </c>
    </row>
    <row r="2245" spans="1:14" ht="31.5" customHeight="1" x14ac:dyDescent="0.45">
      <c r="A2245" s="6" t="str">
        <f t="shared" si="170"/>
        <v>233-10</v>
      </c>
      <c r="B2245" s="6" t="str">
        <f t="shared" si="171"/>
        <v>233-10</v>
      </c>
      <c r="C2245" s="21">
        <f>原本!A2244</f>
        <v>233</v>
      </c>
      <c r="D2245" s="22" t="s">
        <v>9</v>
      </c>
      <c r="E2245" s="23">
        <f>原本!B2244</f>
        <v>10</v>
      </c>
      <c r="F2245" s="21">
        <f>原本!C2244</f>
        <v>0</v>
      </c>
      <c r="G2245" s="21" t="str">
        <f t="shared" si="172"/>
        <v>233-10</v>
      </c>
      <c r="H2245" s="44"/>
      <c r="I2245" s="24" t="str">
        <f>原本!D2244</f>
        <v>SAINT LAURENT</v>
      </c>
      <c r="J2245" s="25" t="str">
        <f>原本!E2244</f>
        <v>バッグ</v>
      </c>
      <c r="K2245" s="25" t="str">
        <f>原本!G2244</f>
        <v>モノグラム キャンバス カメラバッグ</v>
      </c>
      <c r="L2245" s="26">
        <f t="shared" si="173"/>
        <v>233</v>
      </c>
      <c r="M2245" s="26" t="s">
        <v>0</v>
      </c>
      <c r="N2245" s="26">
        <f t="shared" si="174"/>
        <v>10</v>
      </c>
    </row>
    <row r="2246" spans="1:14" ht="31.5" customHeight="1" x14ac:dyDescent="0.45">
      <c r="A2246" s="6" t="str">
        <f t="shared" ref="A2246:A2309" si="175">$C$3&amp;B2246</f>
        <v>234-1</v>
      </c>
      <c r="B2246" s="6" t="str">
        <f t="shared" ref="B2246:B2309" si="176">C2246&amp;-E2246</f>
        <v>234-1</v>
      </c>
      <c r="C2246" s="21">
        <f>原本!A2245</f>
        <v>234</v>
      </c>
      <c r="D2246" s="22" t="s">
        <v>9</v>
      </c>
      <c r="E2246" s="23">
        <f>原本!B2245</f>
        <v>1</v>
      </c>
      <c r="F2246" s="21">
        <f>原本!C2245</f>
        <v>0</v>
      </c>
      <c r="G2246" s="21" t="str">
        <f t="shared" ref="G2246:G2309" si="177">C2246&amp;-E2246</f>
        <v>234-1</v>
      </c>
      <c r="H2246" s="44"/>
      <c r="I2246" s="24" t="str">
        <f>原本!D2245</f>
        <v>GUCCI</v>
      </c>
      <c r="J2246" s="25" t="str">
        <f>原本!E2245</f>
        <v>バッグ</v>
      </c>
      <c r="K2246" s="25" t="str">
        <f>原本!G2245</f>
        <v>マーモントショルダー</v>
      </c>
      <c r="L2246" s="26">
        <f t="shared" ref="L2246:L2309" si="178">C2246</f>
        <v>234</v>
      </c>
      <c r="M2246" s="26" t="s">
        <v>0</v>
      </c>
      <c r="N2246" s="26">
        <f t="shared" ref="N2246:N2309" si="179">E2246</f>
        <v>1</v>
      </c>
    </row>
    <row r="2247" spans="1:14" ht="31.5" customHeight="1" x14ac:dyDescent="0.45">
      <c r="A2247" s="6" t="str">
        <f t="shared" si="175"/>
        <v>234-2</v>
      </c>
      <c r="B2247" s="6" t="str">
        <f t="shared" si="176"/>
        <v>234-2</v>
      </c>
      <c r="C2247" s="21">
        <f>原本!A2246</f>
        <v>234</v>
      </c>
      <c r="D2247" s="22" t="s">
        <v>9</v>
      </c>
      <c r="E2247" s="23">
        <f>原本!B2246</f>
        <v>2</v>
      </c>
      <c r="F2247" s="21">
        <f>原本!C2246</f>
        <v>0</v>
      </c>
      <c r="G2247" s="21" t="str">
        <f t="shared" si="177"/>
        <v>234-2</v>
      </c>
      <c r="H2247" s="44"/>
      <c r="I2247" s="24" t="str">
        <f>原本!D2246</f>
        <v>GUCCI</v>
      </c>
      <c r="J2247" s="25" t="str">
        <f>原本!E2246</f>
        <v>バッグ</v>
      </c>
      <c r="K2247" s="25" t="str">
        <f>原本!G2246</f>
        <v>ショルダーバッグ</v>
      </c>
      <c r="L2247" s="26">
        <f t="shared" si="178"/>
        <v>234</v>
      </c>
      <c r="M2247" s="26" t="s">
        <v>0</v>
      </c>
      <c r="N2247" s="26">
        <f t="shared" si="179"/>
        <v>2</v>
      </c>
    </row>
    <row r="2248" spans="1:14" ht="31.5" customHeight="1" x14ac:dyDescent="0.45">
      <c r="A2248" s="6" t="str">
        <f t="shared" si="175"/>
        <v>234-3</v>
      </c>
      <c r="B2248" s="6" t="str">
        <f t="shared" si="176"/>
        <v>234-3</v>
      </c>
      <c r="C2248" s="21">
        <f>原本!A2247</f>
        <v>234</v>
      </c>
      <c r="D2248" s="22" t="s">
        <v>9</v>
      </c>
      <c r="E2248" s="23">
        <f>原本!B2247</f>
        <v>3</v>
      </c>
      <c r="F2248" s="21">
        <f>原本!C2247</f>
        <v>0</v>
      </c>
      <c r="G2248" s="21" t="str">
        <f t="shared" si="177"/>
        <v>234-3</v>
      </c>
      <c r="H2248" s="44"/>
      <c r="I2248" s="24" t="str">
        <f>原本!D2247</f>
        <v>GUCCI</v>
      </c>
      <c r="J2248" s="25" t="str">
        <f>原本!E2247</f>
        <v>バッグ</v>
      </c>
      <c r="K2248" s="25" t="str">
        <f>原本!G2247</f>
        <v>ショルダーバッグ</v>
      </c>
      <c r="L2248" s="26">
        <f t="shared" si="178"/>
        <v>234</v>
      </c>
      <c r="M2248" s="26" t="s">
        <v>0</v>
      </c>
      <c r="N2248" s="26">
        <f t="shared" si="179"/>
        <v>3</v>
      </c>
    </row>
    <row r="2249" spans="1:14" ht="31.5" customHeight="1" x14ac:dyDescent="0.45">
      <c r="A2249" s="6" t="str">
        <f t="shared" si="175"/>
        <v>234-4</v>
      </c>
      <c r="B2249" s="6" t="str">
        <f t="shared" si="176"/>
        <v>234-4</v>
      </c>
      <c r="C2249" s="21">
        <f>原本!A2248</f>
        <v>234</v>
      </c>
      <c r="D2249" s="22" t="s">
        <v>9</v>
      </c>
      <c r="E2249" s="23">
        <f>原本!B2248</f>
        <v>4</v>
      </c>
      <c r="F2249" s="21">
        <f>原本!C2248</f>
        <v>0</v>
      </c>
      <c r="G2249" s="21" t="str">
        <f t="shared" si="177"/>
        <v>234-4</v>
      </c>
      <c r="H2249" s="44"/>
      <c r="I2249" s="24" t="str">
        <f>原本!D2248</f>
        <v>GUCCI</v>
      </c>
      <c r="J2249" s="25" t="str">
        <f>原本!E2248</f>
        <v>バッグ</v>
      </c>
      <c r="K2249" s="25" t="str">
        <f>原本!G2248</f>
        <v>2wayバッグ/付属品:ストラップ</v>
      </c>
      <c r="L2249" s="26">
        <f t="shared" si="178"/>
        <v>234</v>
      </c>
      <c r="M2249" s="26" t="s">
        <v>0</v>
      </c>
      <c r="N2249" s="26">
        <f t="shared" si="179"/>
        <v>4</v>
      </c>
    </row>
    <row r="2250" spans="1:14" ht="31.5" customHeight="1" x14ac:dyDescent="0.45">
      <c r="A2250" s="6" t="str">
        <f t="shared" si="175"/>
        <v>234-5</v>
      </c>
      <c r="B2250" s="6" t="str">
        <f t="shared" si="176"/>
        <v>234-5</v>
      </c>
      <c r="C2250" s="21">
        <f>原本!A2249</f>
        <v>234</v>
      </c>
      <c r="D2250" s="22" t="s">
        <v>9</v>
      </c>
      <c r="E2250" s="23">
        <f>原本!B2249</f>
        <v>5</v>
      </c>
      <c r="F2250" s="21">
        <f>原本!C2249</f>
        <v>0</v>
      </c>
      <c r="G2250" s="21" t="str">
        <f t="shared" si="177"/>
        <v>234-5</v>
      </c>
      <c r="H2250" s="44"/>
      <c r="I2250" s="24" t="str">
        <f>原本!D2249</f>
        <v>GUCCI</v>
      </c>
      <c r="J2250" s="25" t="str">
        <f>原本!E2249</f>
        <v>バッグ</v>
      </c>
      <c r="K2250" s="25" t="str">
        <f>原本!G2249</f>
        <v>ショルダーバッグ</v>
      </c>
      <c r="L2250" s="26">
        <f t="shared" si="178"/>
        <v>234</v>
      </c>
      <c r="M2250" s="26" t="s">
        <v>0</v>
      </c>
      <c r="N2250" s="26">
        <f t="shared" si="179"/>
        <v>5</v>
      </c>
    </row>
    <row r="2251" spans="1:14" ht="31.5" customHeight="1" x14ac:dyDescent="0.45">
      <c r="A2251" s="6" t="str">
        <f t="shared" si="175"/>
        <v>234-6</v>
      </c>
      <c r="B2251" s="6" t="str">
        <f t="shared" si="176"/>
        <v>234-6</v>
      </c>
      <c r="C2251" s="21">
        <f>原本!A2250</f>
        <v>234</v>
      </c>
      <c r="D2251" s="22" t="s">
        <v>9</v>
      </c>
      <c r="E2251" s="23">
        <f>原本!B2250</f>
        <v>6</v>
      </c>
      <c r="F2251" s="21">
        <f>原本!C2250</f>
        <v>0</v>
      </c>
      <c r="G2251" s="21" t="str">
        <f t="shared" si="177"/>
        <v>234-6</v>
      </c>
      <c r="H2251" s="44"/>
      <c r="I2251" s="24" t="str">
        <f>原本!D2250</f>
        <v>GUCCI</v>
      </c>
      <c r="J2251" s="25" t="str">
        <f>原本!E2250</f>
        <v>バッグ</v>
      </c>
      <c r="K2251" s="25" t="str">
        <f>原本!G2250</f>
        <v>ボストンバッグ</v>
      </c>
      <c r="L2251" s="26">
        <f t="shared" si="178"/>
        <v>234</v>
      </c>
      <c r="M2251" s="26" t="s">
        <v>0</v>
      </c>
      <c r="N2251" s="26">
        <f t="shared" si="179"/>
        <v>6</v>
      </c>
    </row>
    <row r="2252" spans="1:14" ht="31.5" customHeight="1" x14ac:dyDescent="0.45">
      <c r="A2252" s="6" t="str">
        <f t="shared" si="175"/>
        <v>234-7</v>
      </c>
      <c r="B2252" s="6" t="str">
        <f t="shared" si="176"/>
        <v>234-7</v>
      </c>
      <c r="C2252" s="21">
        <f>原本!A2251</f>
        <v>234</v>
      </c>
      <c r="D2252" s="22" t="s">
        <v>9</v>
      </c>
      <c r="E2252" s="23">
        <f>原本!B2251</f>
        <v>7</v>
      </c>
      <c r="F2252" s="21">
        <f>原本!C2251</f>
        <v>0</v>
      </c>
      <c r="G2252" s="21" t="str">
        <f t="shared" si="177"/>
        <v>234-7</v>
      </c>
      <c r="H2252" s="44"/>
      <c r="I2252" s="24" t="str">
        <f>原本!D2251</f>
        <v>GUCCI</v>
      </c>
      <c r="J2252" s="25" t="str">
        <f>原本!E2251</f>
        <v>バッグ</v>
      </c>
      <c r="K2252" s="25" t="str">
        <f>原本!G2251</f>
        <v>2wayバッグ/付属品:ストラップ</v>
      </c>
      <c r="L2252" s="26">
        <f t="shared" si="178"/>
        <v>234</v>
      </c>
      <c r="M2252" s="26" t="s">
        <v>0</v>
      </c>
      <c r="N2252" s="26">
        <f t="shared" si="179"/>
        <v>7</v>
      </c>
    </row>
    <row r="2253" spans="1:14" ht="31.5" customHeight="1" x14ac:dyDescent="0.45">
      <c r="A2253" s="6" t="str">
        <f t="shared" si="175"/>
        <v>234-8</v>
      </c>
      <c r="B2253" s="6" t="str">
        <f t="shared" si="176"/>
        <v>234-8</v>
      </c>
      <c r="C2253" s="21">
        <f>原本!A2252</f>
        <v>234</v>
      </c>
      <c r="D2253" s="22" t="s">
        <v>9</v>
      </c>
      <c r="E2253" s="23">
        <f>原本!B2252</f>
        <v>8</v>
      </c>
      <c r="F2253" s="21">
        <f>原本!C2252</f>
        <v>0</v>
      </c>
      <c r="G2253" s="21" t="str">
        <f t="shared" si="177"/>
        <v>234-8</v>
      </c>
      <c r="H2253" s="44"/>
      <c r="I2253" s="24" t="str">
        <f>原本!D2252</f>
        <v>GUCCI</v>
      </c>
      <c r="J2253" s="25" t="str">
        <f>原本!E2252</f>
        <v>バッグ</v>
      </c>
      <c r="K2253" s="25" t="str">
        <f>原本!G2252</f>
        <v>2wayバッグ/付属品:ストラップ</v>
      </c>
      <c r="L2253" s="26">
        <f t="shared" si="178"/>
        <v>234</v>
      </c>
      <c r="M2253" s="26" t="s">
        <v>0</v>
      </c>
      <c r="N2253" s="26">
        <f t="shared" si="179"/>
        <v>8</v>
      </c>
    </row>
    <row r="2254" spans="1:14" ht="31.5" customHeight="1" x14ac:dyDescent="0.45">
      <c r="A2254" s="6" t="str">
        <f t="shared" si="175"/>
        <v>234-9</v>
      </c>
      <c r="B2254" s="6" t="str">
        <f t="shared" si="176"/>
        <v>234-9</v>
      </c>
      <c r="C2254" s="21">
        <f>原本!A2253</f>
        <v>234</v>
      </c>
      <c r="D2254" s="22" t="s">
        <v>9</v>
      </c>
      <c r="E2254" s="23">
        <f>原本!B2253</f>
        <v>9</v>
      </c>
      <c r="F2254" s="21">
        <f>原本!C2253</f>
        <v>0</v>
      </c>
      <c r="G2254" s="21" t="str">
        <f t="shared" si="177"/>
        <v>234-9</v>
      </c>
      <c r="H2254" s="44"/>
      <c r="I2254" s="24" t="str">
        <f>原本!D2253</f>
        <v>GUCCI</v>
      </c>
      <c r="J2254" s="25" t="str">
        <f>原本!E2253</f>
        <v>バッグ</v>
      </c>
      <c r="K2254" s="25" t="str">
        <f>原本!G2253</f>
        <v>トートバッグ</v>
      </c>
      <c r="L2254" s="26">
        <f t="shared" si="178"/>
        <v>234</v>
      </c>
      <c r="M2254" s="26" t="s">
        <v>0</v>
      </c>
      <c r="N2254" s="26">
        <f t="shared" si="179"/>
        <v>9</v>
      </c>
    </row>
    <row r="2255" spans="1:14" ht="31.5" customHeight="1" x14ac:dyDescent="0.45">
      <c r="A2255" s="6" t="str">
        <f t="shared" si="175"/>
        <v>234-10</v>
      </c>
      <c r="B2255" s="6" t="str">
        <f t="shared" si="176"/>
        <v>234-10</v>
      </c>
      <c r="C2255" s="21">
        <f>原本!A2254</f>
        <v>234</v>
      </c>
      <c r="D2255" s="22" t="s">
        <v>9</v>
      </c>
      <c r="E2255" s="23">
        <f>原本!B2254</f>
        <v>10</v>
      </c>
      <c r="F2255" s="21">
        <f>原本!C2254</f>
        <v>0</v>
      </c>
      <c r="G2255" s="21" t="str">
        <f t="shared" si="177"/>
        <v>234-10</v>
      </c>
      <c r="H2255" s="44"/>
      <c r="I2255" s="24" t="str">
        <f>原本!D2254</f>
        <v>GUCCI</v>
      </c>
      <c r="J2255" s="25" t="str">
        <f>原本!E2254</f>
        <v>バッグ</v>
      </c>
      <c r="K2255" s="25" t="str">
        <f>原本!G2254</f>
        <v>2wayバッグ/付属品:ストラップ</v>
      </c>
      <c r="L2255" s="26">
        <f t="shared" si="178"/>
        <v>234</v>
      </c>
      <c r="M2255" s="26" t="s">
        <v>0</v>
      </c>
      <c r="N2255" s="26">
        <f t="shared" si="179"/>
        <v>10</v>
      </c>
    </row>
    <row r="2256" spans="1:14" ht="31.5" customHeight="1" x14ac:dyDescent="0.45">
      <c r="A2256" s="6" t="str">
        <f t="shared" si="175"/>
        <v>235-1</v>
      </c>
      <c r="B2256" s="6" t="str">
        <f t="shared" si="176"/>
        <v>235-1</v>
      </c>
      <c r="C2256" s="21">
        <f>原本!A2255</f>
        <v>235</v>
      </c>
      <c r="D2256" s="22" t="s">
        <v>9</v>
      </c>
      <c r="E2256" s="23">
        <f>原本!B2255</f>
        <v>1</v>
      </c>
      <c r="F2256" s="21">
        <f>原本!C2255</f>
        <v>0</v>
      </c>
      <c r="G2256" s="21" t="str">
        <f t="shared" si="177"/>
        <v>235-1</v>
      </c>
      <c r="H2256" s="44"/>
      <c r="I2256" s="24" t="str">
        <f>原本!D2255</f>
        <v>Salvatore Ferragamo</v>
      </c>
      <c r="J2256" s="25" t="str">
        <f>原本!E2255</f>
        <v>バッグ</v>
      </c>
      <c r="K2256" s="25" t="str">
        <f>原本!G2255</f>
        <v>2way　ガンチーニ/付属品:ST</v>
      </c>
      <c r="L2256" s="26">
        <f t="shared" si="178"/>
        <v>235</v>
      </c>
      <c r="M2256" s="26" t="s">
        <v>0</v>
      </c>
      <c r="N2256" s="26">
        <f t="shared" si="179"/>
        <v>1</v>
      </c>
    </row>
    <row r="2257" spans="1:14" ht="31.5" customHeight="1" x14ac:dyDescent="0.45">
      <c r="A2257" s="6" t="str">
        <f t="shared" si="175"/>
        <v>235-2</v>
      </c>
      <c r="B2257" s="6" t="str">
        <f t="shared" si="176"/>
        <v>235-2</v>
      </c>
      <c r="C2257" s="21">
        <f>原本!A2256</f>
        <v>235</v>
      </c>
      <c r="D2257" s="22" t="s">
        <v>9</v>
      </c>
      <c r="E2257" s="23">
        <f>原本!B2256</f>
        <v>2</v>
      </c>
      <c r="F2257" s="21">
        <f>原本!C2256</f>
        <v>0</v>
      </c>
      <c r="G2257" s="21" t="str">
        <f t="shared" si="177"/>
        <v>235-2</v>
      </c>
      <c r="H2257" s="44"/>
      <c r="I2257" s="24" t="str">
        <f>原本!D2256</f>
        <v>Salvatore Ferragamo</v>
      </c>
      <c r="J2257" s="25" t="str">
        <f>原本!E2256</f>
        <v>バッグ</v>
      </c>
      <c r="K2257" s="25" t="str">
        <f>原本!G2256</f>
        <v>ワンショルダー/付属品:袋</v>
      </c>
      <c r="L2257" s="26">
        <f t="shared" si="178"/>
        <v>235</v>
      </c>
      <c r="M2257" s="26" t="s">
        <v>0</v>
      </c>
      <c r="N2257" s="26">
        <f t="shared" si="179"/>
        <v>2</v>
      </c>
    </row>
    <row r="2258" spans="1:14" ht="31.5" customHeight="1" x14ac:dyDescent="0.45">
      <c r="A2258" s="6" t="str">
        <f t="shared" si="175"/>
        <v>235-3</v>
      </c>
      <c r="B2258" s="6" t="str">
        <f t="shared" si="176"/>
        <v>235-3</v>
      </c>
      <c r="C2258" s="21">
        <f>原本!A2257</f>
        <v>235</v>
      </c>
      <c r="D2258" s="22" t="s">
        <v>9</v>
      </c>
      <c r="E2258" s="23">
        <f>原本!B2257</f>
        <v>3</v>
      </c>
      <c r="F2258" s="21">
        <f>原本!C2257</f>
        <v>0</v>
      </c>
      <c r="G2258" s="21" t="str">
        <f t="shared" si="177"/>
        <v>235-3</v>
      </c>
      <c r="H2258" s="44"/>
      <c r="I2258" s="24" t="str">
        <f>原本!D2257</f>
        <v>Salvatore Ferragamo</v>
      </c>
      <c r="J2258" s="25" t="str">
        <f>原本!E2257</f>
        <v>バッグ</v>
      </c>
      <c r="K2258" s="25" t="str">
        <f>原本!G2257</f>
        <v>ワンショルダー</v>
      </c>
      <c r="L2258" s="26">
        <f t="shared" si="178"/>
        <v>235</v>
      </c>
      <c r="M2258" s="26" t="s">
        <v>0</v>
      </c>
      <c r="N2258" s="26">
        <f t="shared" si="179"/>
        <v>3</v>
      </c>
    </row>
    <row r="2259" spans="1:14" ht="31.5" customHeight="1" x14ac:dyDescent="0.45">
      <c r="A2259" s="6" t="str">
        <f t="shared" si="175"/>
        <v>235-4</v>
      </c>
      <c r="B2259" s="6" t="str">
        <f t="shared" si="176"/>
        <v>235-4</v>
      </c>
      <c r="C2259" s="21">
        <f>原本!A2258</f>
        <v>235</v>
      </c>
      <c r="D2259" s="22" t="s">
        <v>9</v>
      </c>
      <c r="E2259" s="23">
        <f>原本!B2258</f>
        <v>4</v>
      </c>
      <c r="F2259" s="21">
        <f>原本!C2258</f>
        <v>0</v>
      </c>
      <c r="G2259" s="21" t="str">
        <f t="shared" si="177"/>
        <v>235-4</v>
      </c>
      <c r="H2259" s="44"/>
      <c r="I2259" s="24" t="str">
        <f>原本!D2258</f>
        <v>Salvatore Ferragamo</v>
      </c>
      <c r="J2259" s="25" t="str">
        <f>原本!E2258</f>
        <v>バッグ</v>
      </c>
      <c r="K2259" s="25" t="str">
        <f>原本!G2258</f>
        <v>ワンショルダー/付属品:袋</v>
      </c>
      <c r="L2259" s="26">
        <f t="shared" si="178"/>
        <v>235</v>
      </c>
      <c r="M2259" s="26" t="s">
        <v>0</v>
      </c>
      <c r="N2259" s="26">
        <f t="shared" si="179"/>
        <v>4</v>
      </c>
    </row>
    <row r="2260" spans="1:14" ht="31.5" customHeight="1" x14ac:dyDescent="0.45">
      <c r="A2260" s="6" t="str">
        <f t="shared" si="175"/>
        <v>235-5</v>
      </c>
      <c r="B2260" s="6" t="str">
        <f t="shared" si="176"/>
        <v>235-5</v>
      </c>
      <c r="C2260" s="21">
        <f>原本!A2259</f>
        <v>235</v>
      </c>
      <c r="D2260" s="22" t="s">
        <v>9</v>
      </c>
      <c r="E2260" s="23">
        <f>原本!B2259</f>
        <v>5</v>
      </c>
      <c r="F2260" s="21">
        <f>原本!C2259</f>
        <v>0</v>
      </c>
      <c r="G2260" s="21" t="str">
        <f t="shared" si="177"/>
        <v>235-5</v>
      </c>
      <c r="H2260" s="44"/>
      <c r="I2260" s="24" t="str">
        <f>原本!D2259</f>
        <v>Salvatore Ferragamo</v>
      </c>
      <c r="J2260" s="25" t="str">
        <f>原本!E2259</f>
        <v>バッグ</v>
      </c>
      <c r="K2260" s="25" t="str">
        <f>原本!G2259</f>
        <v>ワンショルダー/付属品:袋</v>
      </c>
      <c r="L2260" s="26">
        <f t="shared" si="178"/>
        <v>235</v>
      </c>
      <c r="M2260" s="26" t="s">
        <v>0</v>
      </c>
      <c r="N2260" s="26">
        <f t="shared" si="179"/>
        <v>5</v>
      </c>
    </row>
    <row r="2261" spans="1:14" ht="31.5" customHeight="1" x14ac:dyDescent="0.45">
      <c r="A2261" s="6" t="str">
        <f t="shared" si="175"/>
        <v>235-6</v>
      </c>
      <c r="B2261" s="6" t="str">
        <f t="shared" si="176"/>
        <v>235-6</v>
      </c>
      <c r="C2261" s="21">
        <f>原本!A2260</f>
        <v>235</v>
      </c>
      <c r="D2261" s="22" t="s">
        <v>9</v>
      </c>
      <c r="E2261" s="23">
        <f>原本!B2260</f>
        <v>6</v>
      </c>
      <c r="F2261" s="21">
        <f>原本!C2260</f>
        <v>0</v>
      </c>
      <c r="G2261" s="21" t="str">
        <f t="shared" si="177"/>
        <v>235-6</v>
      </c>
      <c r="H2261" s="44"/>
      <c r="I2261" s="24" t="str">
        <f>原本!D2260</f>
        <v>Salvatore Ferragamo</v>
      </c>
      <c r="J2261" s="25" t="str">
        <f>原本!E2260</f>
        <v>バッグ</v>
      </c>
      <c r="K2261" s="25" t="str">
        <f>原本!G2260</f>
        <v>ワンショルダー</v>
      </c>
      <c r="L2261" s="26">
        <f t="shared" si="178"/>
        <v>235</v>
      </c>
      <c r="M2261" s="26" t="s">
        <v>0</v>
      </c>
      <c r="N2261" s="26">
        <f t="shared" si="179"/>
        <v>6</v>
      </c>
    </row>
    <row r="2262" spans="1:14" ht="31.5" customHeight="1" x14ac:dyDescent="0.45">
      <c r="A2262" s="6" t="str">
        <f t="shared" si="175"/>
        <v>235-7</v>
      </c>
      <c r="B2262" s="6" t="str">
        <f t="shared" si="176"/>
        <v>235-7</v>
      </c>
      <c r="C2262" s="21">
        <f>原本!A2261</f>
        <v>235</v>
      </c>
      <c r="D2262" s="22" t="s">
        <v>9</v>
      </c>
      <c r="E2262" s="23">
        <f>原本!B2261</f>
        <v>7</v>
      </c>
      <c r="F2262" s="21">
        <f>原本!C2261</f>
        <v>0</v>
      </c>
      <c r="G2262" s="21" t="str">
        <f t="shared" si="177"/>
        <v>235-7</v>
      </c>
      <c r="H2262" s="44"/>
      <c r="I2262" s="24" t="str">
        <f>原本!D2261</f>
        <v>Salvatore Ferragamo</v>
      </c>
      <c r="J2262" s="25" t="str">
        <f>原本!E2261</f>
        <v>バッグ</v>
      </c>
      <c r="K2262" s="25" t="str">
        <f>原本!G2261</f>
        <v>2way　ガンチーニ/付属品:袋、ST</v>
      </c>
      <c r="L2262" s="26">
        <f t="shared" si="178"/>
        <v>235</v>
      </c>
      <c r="M2262" s="26" t="s">
        <v>0</v>
      </c>
      <c r="N2262" s="26">
        <f t="shared" si="179"/>
        <v>7</v>
      </c>
    </row>
    <row r="2263" spans="1:14" ht="31.5" customHeight="1" x14ac:dyDescent="0.45">
      <c r="A2263" s="6" t="str">
        <f t="shared" si="175"/>
        <v>235-8</v>
      </c>
      <c r="B2263" s="6" t="str">
        <f t="shared" si="176"/>
        <v>235-8</v>
      </c>
      <c r="C2263" s="21">
        <f>原本!A2262</f>
        <v>235</v>
      </c>
      <c r="D2263" s="22" t="s">
        <v>9</v>
      </c>
      <c r="E2263" s="23">
        <f>原本!B2262</f>
        <v>8</v>
      </c>
      <c r="F2263" s="21">
        <f>原本!C2262</f>
        <v>0</v>
      </c>
      <c r="G2263" s="21" t="str">
        <f t="shared" si="177"/>
        <v>235-8</v>
      </c>
      <c r="H2263" s="44"/>
      <c r="I2263" s="24" t="str">
        <f>原本!D2262</f>
        <v>Salvatore Ferragamo</v>
      </c>
      <c r="J2263" s="25" t="str">
        <f>原本!E2262</f>
        <v>バッグ</v>
      </c>
      <c r="K2263" s="25" t="str">
        <f>原本!G2262</f>
        <v>ハンドバック</v>
      </c>
      <c r="L2263" s="26">
        <f t="shared" si="178"/>
        <v>235</v>
      </c>
      <c r="M2263" s="26" t="s">
        <v>0</v>
      </c>
      <c r="N2263" s="26">
        <f t="shared" si="179"/>
        <v>8</v>
      </c>
    </row>
    <row r="2264" spans="1:14" ht="31.5" customHeight="1" x14ac:dyDescent="0.45">
      <c r="A2264" s="6" t="str">
        <f t="shared" si="175"/>
        <v>235-9</v>
      </c>
      <c r="B2264" s="6" t="str">
        <f t="shared" si="176"/>
        <v>235-9</v>
      </c>
      <c r="C2264" s="21">
        <f>原本!A2263</f>
        <v>235</v>
      </c>
      <c r="D2264" s="22" t="s">
        <v>9</v>
      </c>
      <c r="E2264" s="23">
        <f>原本!B2263</f>
        <v>9</v>
      </c>
      <c r="F2264" s="21">
        <f>原本!C2263</f>
        <v>0</v>
      </c>
      <c r="G2264" s="21" t="str">
        <f t="shared" si="177"/>
        <v>235-9</v>
      </c>
      <c r="H2264" s="44"/>
      <c r="I2264" s="24" t="str">
        <f>原本!D2263</f>
        <v>Salvatore Ferragamo</v>
      </c>
      <c r="J2264" s="25" t="str">
        <f>原本!E2263</f>
        <v>バッグ</v>
      </c>
      <c r="K2264" s="25" t="str">
        <f>原本!G2263</f>
        <v>セカンドバック</v>
      </c>
      <c r="L2264" s="26">
        <f t="shared" si="178"/>
        <v>235</v>
      </c>
      <c r="M2264" s="26" t="s">
        <v>0</v>
      </c>
      <c r="N2264" s="26">
        <f t="shared" si="179"/>
        <v>9</v>
      </c>
    </row>
    <row r="2265" spans="1:14" ht="31.5" customHeight="1" x14ac:dyDescent="0.45">
      <c r="A2265" s="6" t="str">
        <f t="shared" si="175"/>
        <v>235-10</v>
      </c>
      <c r="B2265" s="6" t="str">
        <f t="shared" si="176"/>
        <v>235-10</v>
      </c>
      <c r="C2265" s="21">
        <f>原本!A2264</f>
        <v>235</v>
      </c>
      <c r="D2265" s="22" t="s">
        <v>9</v>
      </c>
      <c r="E2265" s="23">
        <f>原本!B2264</f>
        <v>10</v>
      </c>
      <c r="F2265" s="21">
        <f>原本!C2264</f>
        <v>0</v>
      </c>
      <c r="G2265" s="21" t="str">
        <f t="shared" si="177"/>
        <v>235-10</v>
      </c>
      <c r="H2265" s="44"/>
      <c r="I2265" s="24" t="str">
        <f>原本!D2264</f>
        <v>JIMMY CHOO</v>
      </c>
      <c r="J2265" s="25" t="str">
        <f>原本!E2264</f>
        <v>バッグ</v>
      </c>
      <c r="K2265" s="25" t="str">
        <f>原本!G2264</f>
        <v>スター　チェーンウォレット/付属品:箱、袋</v>
      </c>
      <c r="L2265" s="26">
        <f t="shared" si="178"/>
        <v>235</v>
      </c>
      <c r="M2265" s="26" t="s">
        <v>0</v>
      </c>
      <c r="N2265" s="26">
        <f t="shared" si="179"/>
        <v>10</v>
      </c>
    </row>
    <row r="2266" spans="1:14" ht="31.5" customHeight="1" x14ac:dyDescent="0.45">
      <c r="A2266" s="6" t="str">
        <f t="shared" si="175"/>
        <v>236-1</v>
      </c>
      <c r="B2266" s="6" t="str">
        <f t="shared" si="176"/>
        <v>236-1</v>
      </c>
      <c r="C2266" s="21">
        <f>原本!A2265</f>
        <v>236</v>
      </c>
      <c r="D2266" s="22" t="s">
        <v>9</v>
      </c>
      <c r="E2266" s="23">
        <f>原本!B2265</f>
        <v>1</v>
      </c>
      <c r="F2266" s="21">
        <f>原本!C2265</f>
        <v>0</v>
      </c>
      <c r="G2266" s="21" t="str">
        <f t="shared" si="177"/>
        <v>236-1</v>
      </c>
      <c r="H2266" s="44"/>
      <c r="I2266" s="24" t="str">
        <f>原本!D2265</f>
        <v>GUCCI</v>
      </c>
      <c r="J2266" s="25" t="str">
        <f>原本!E2265</f>
        <v>バッグ</v>
      </c>
      <c r="K2266" s="25" t="str">
        <f>原本!G2265</f>
        <v xml:space="preserve"> ソーホー 607721 ２WAY ハンドバッグ ショルダーバッグ ブラウン/付属品:ST</v>
      </c>
      <c r="L2266" s="26">
        <f t="shared" si="178"/>
        <v>236</v>
      </c>
      <c r="M2266" s="26" t="s">
        <v>0</v>
      </c>
      <c r="N2266" s="26">
        <f t="shared" si="179"/>
        <v>1</v>
      </c>
    </row>
    <row r="2267" spans="1:14" ht="31.5" customHeight="1" x14ac:dyDescent="0.45">
      <c r="A2267" s="6" t="str">
        <f t="shared" si="175"/>
        <v>236-2</v>
      </c>
      <c r="B2267" s="6" t="str">
        <f t="shared" si="176"/>
        <v>236-2</v>
      </c>
      <c r="C2267" s="21">
        <f>原本!A2266</f>
        <v>236</v>
      </c>
      <c r="D2267" s="22" t="s">
        <v>9</v>
      </c>
      <c r="E2267" s="23">
        <f>原本!B2266</f>
        <v>2</v>
      </c>
      <c r="F2267" s="21">
        <f>原本!C2266</f>
        <v>0</v>
      </c>
      <c r="G2267" s="21" t="str">
        <f t="shared" si="177"/>
        <v>236-2</v>
      </c>
      <c r="H2267" s="44"/>
      <c r="I2267" s="24" t="str">
        <f>原本!D2266</f>
        <v>GUCCI</v>
      </c>
      <c r="J2267" s="25" t="str">
        <f>原本!E2266</f>
        <v>バッグ</v>
      </c>
      <c r="K2267" s="25" t="str">
        <f>原本!G2266</f>
        <v xml:space="preserve"> ソーホー 536192 リュック バックパック ブラック</v>
      </c>
      <c r="L2267" s="26">
        <f t="shared" si="178"/>
        <v>236</v>
      </c>
      <c r="M2267" s="26" t="s">
        <v>0</v>
      </c>
      <c r="N2267" s="26">
        <f t="shared" si="179"/>
        <v>2</v>
      </c>
    </row>
    <row r="2268" spans="1:14" ht="31.5" customHeight="1" x14ac:dyDescent="0.45">
      <c r="A2268" s="6" t="str">
        <f t="shared" si="175"/>
        <v>236-3</v>
      </c>
      <c r="B2268" s="6" t="str">
        <f t="shared" si="176"/>
        <v>236-3</v>
      </c>
      <c r="C2268" s="21">
        <f>原本!A2267</f>
        <v>236</v>
      </c>
      <c r="D2268" s="22" t="s">
        <v>9</v>
      </c>
      <c r="E2268" s="23">
        <f>原本!B2267</f>
        <v>3</v>
      </c>
      <c r="F2268" s="21">
        <f>原本!C2267</f>
        <v>0</v>
      </c>
      <c r="G2268" s="21" t="str">
        <f t="shared" si="177"/>
        <v>236-3</v>
      </c>
      <c r="H2268" s="44"/>
      <c r="I2268" s="24" t="str">
        <f>原本!D2267</f>
        <v>GUCCI</v>
      </c>
      <c r="J2268" s="25" t="str">
        <f>原本!E2267</f>
        <v>バッグ</v>
      </c>
      <c r="K2268" s="25" t="str">
        <f>原本!G2267</f>
        <v xml:space="preserve"> ソーホー 536196 チェーンショルダーバッグ トートバッグ タッセル  レッド/付属品:タッセル</v>
      </c>
      <c r="L2268" s="26">
        <f t="shared" si="178"/>
        <v>236</v>
      </c>
      <c r="M2268" s="26" t="s">
        <v>0</v>
      </c>
      <c r="N2268" s="26">
        <f t="shared" si="179"/>
        <v>3</v>
      </c>
    </row>
    <row r="2269" spans="1:14" ht="31.5" customHeight="1" x14ac:dyDescent="0.45">
      <c r="A2269" s="6" t="str">
        <f t="shared" si="175"/>
        <v>236-4</v>
      </c>
      <c r="B2269" s="6" t="str">
        <f t="shared" si="176"/>
        <v>236-4</v>
      </c>
      <c r="C2269" s="21">
        <f>原本!A2268</f>
        <v>236</v>
      </c>
      <c r="D2269" s="22" t="s">
        <v>9</v>
      </c>
      <c r="E2269" s="23">
        <f>原本!B2268</f>
        <v>4</v>
      </c>
      <c r="F2269" s="21">
        <f>原本!C2268</f>
        <v>0</v>
      </c>
      <c r="G2269" s="21" t="str">
        <f t="shared" si="177"/>
        <v>236-4</v>
      </c>
      <c r="H2269" s="44"/>
      <c r="I2269" s="24" t="str">
        <f>原本!D2268</f>
        <v>GUCCI</v>
      </c>
      <c r="J2269" s="25" t="str">
        <f>原本!E2268</f>
        <v>バッグ</v>
      </c>
      <c r="K2269" s="25" t="str">
        <f>原本!G2268</f>
        <v xml:space="preserve"> GGキャンバス スーキー ホーボー ショルダーバッグ 232955 ブラウン/付属品:チャーム、カード類</v>
      </c>
      <c r="L2269" s="26">
        <f t="shared" si="178"/>
        <v>236</v>
      </c>
      <c r="M2269" s="26" t="s">
        <v>0</v>
      </c>
      <c r="N2269" s="26">
        <f t="shared" si="179"/>
        <v>4</v>
      </c>
    </row>
    <row r="2270" spans="1:14" ht="31.5" customHeight="1" x14ac:dyDescent="0.45">
      <c r="A2270" s="6" t="str">
        <f t="shared" si="175"/>
        <v>236-5</v>
      </c>
      <c r="B2270" s="6" t="str">
        <f t="shared" si="176"/>
        <v>236-5</v>
      </c>
      <c r="C2270" s="21">
        <f>原本!A2269</f>
        <v>236</v>
      </c>
      <c r="D2270" s="22" t="s">
        <v>9</v>
      </c>
      <c r="E2270" s="23">
        <f>原本!B2269</f>
        <v>5</v>
      </c>
      <c r="F2270" s="21">
        <f>原本!C2269</f>
        <v>0</v>
      </c>
      <c r="G2270" s="21" t="str">
        <f t="shared" si="177"/>
        <v>236-5</v>
      </c>
      <c r="H2270" s="44"/>
      <c r="I2270" s="24" t="str">
        <f>原本!D2269</f>
        <v>GUCCI</v>
      </c>
      <c r="J2270" s="25" t="str">
        <f>原本!E2269</f>
        <v>バッグ</v>
      </c>
      <c r="K2270" s="25" t="str">
        <f>原本!G2269</f>
        <v>未使用 GGスプリーム 605614 トートバッグ ネイビー/付属品:保存袋、タグ、カード類</v>
      </c>
      <c r="L2270" s="26">
        <f t="shared" si="178"/>
        <v>236</v>
      </c>
      <c r="M2270" s="26" t="s">
        <v>0</v>
      </c>
      <c r="N2270" s="26">
        <f t="shared" si="179"/>
        <v>5</v>
      </c>
    </row>
    <row r="2271" spans="1:14" ht="31.5" customHeight="1" x14ac:dyDescent="0.45">
      <c r="A2271" s="6" t="str">
        <f t="shared" si="175"/>
        <v>236-6</v>
      </c>
      <c r="B2271" s="6" t="str">
        <f t="shared" si="176"/>
        <v>236-6</v>
      </c>
      <c r="C2271" s="21">
        <f>原本!A2270</f>
        <v>236</v>
      </c>
      <c r="D2271" s="22" t="s">
        <v>9</v>
      </c>
      <c r="E2271" s="23">
        <f>原本!B2270</f>
        <v>6</v>
      </c>
      <c r="F2271" s="21">
        <f>原本!C2270</f>
        <v>0</v>
      </c>
      <c r="G2271" s="21" t="str">
        <f t="shared" si="177"/>
        <v>236-6</v>
      </c>
      <c r="H2271" s="44"/>
      <c r="I2271" s="24" t="str">
        <f>原本!D2270</f>
        <v>PRADA</v>
      </c>
      <c r="J2271" s="25" t="str">
        <f>原本!E2270</f>
        <v>バッグ</v>
      </c>
      <c r="K2271" s="25" t="str">
        <f>原本!G2270</f>
        <v>ガレリア ２WAY　サフィアーノ ピンク ショルダーバッグ/付属品:ST、クロシェット</v>
      </c>
      <c r="L2271" s="26">
        <f t="shared" si="178"/>
        <v>236</v>
      </c>
      <c r="M2271" s="26" t="s">
        <v>0</v>
      </c>
      <c r="N2271" s="26">
        <f t="shared" si="179"/>
        <v>6</v>
      </c>
    </row>
    <row r="2272" spans="1:14" ht="31.5" customHeight="1" x14ac:dyDescent="0.45">
      <c r="A2272" s="6" t="str">
        <f t="shared" si="175"/>
        <v>236-7</v>
      </c>
      <c r="B2272" s="6" t="str">
        <f t="shared" si="176"/>
        <v>236-7</v>
      </c>
      <c r="C2272" s="21">
        <f>原本!A2271</f>
        <v>236</v>
      </c>
      <c r="D2272" s="22" t="s">
        <v>9</v>
      </c>
      <c r="E2272" s="23">
        <f>原本!B2271</f>
        <v>7</v>
      </c>
      <c r="F2272" s="21">
        <f>原本!C2271</f>
        <v>0</v>
      </c>
      <c r="G2272" s="21" t="str">
        <f t="shared" si="177"/>
        <v>236-7</v>
      </c>
      <c r="H2272" s="44"/>
      <c r="I2272" s="24" t="str">
        <f>原本!D2271</f>
        <v>SAINT LAURENT</v>
      </c>
      <c r="J2272" s="25" t="str">
        <f>原本!E2271</f>
        <v>バッグ</v>
      </c>
      <c r="K2272" s="25" t="str">
        <f>原本!G2271</f>
        <v>カバス/付属品:ST、クロシェット</v>
      </c>
      <c r="L2272" s="26">
        <f t="shared" si="178"/>
        <v>236</v>
      </c>
      <c r="M2272" s="26" t="s">
        <v>0</v>
      </c>
      <c r="N2272" s="26">
        <f t="shared" si="179"/>
        <v>7</v>
      </c>
    </row>
    <row r="2273" spans="1:14" ht="31.5" customHeight="1" x14ac:dyDescent="0.45">
      <c r="A2273" s="6" t="str">
        <f t="shared" si="175"/>
        <v>236-8</v>
      </c>
      <c r="B2273" s="6" t="str">
        <f t="shared" si="176"/>
        <v>236-8</v>
      </c>
      <c r="C2273" s="21">
        <f>原本!A2272</f>
        <v>236</v>
      </c>
      <c r="D2273" s="22" t="s">
        <v>9</v>
      </c>
      <c r="E2273" s="23">
        <f>原本!B2272</f>
        <v>8</v>
      </c>
      <c r="F2273" s="21">
        <f>原本!C2272</f>
        <v>0</v>
      </c>
      <c r="G2273" s="21" t="str">
        <f t="shared" si="177"/>
        <v>236-8</v>
      </c>
      <c r="H2273" s="44"/>
      <c r="I2273" s="24" t="str">
        <f>原本!D2272</f>
        <v>BURBERRY</v>
      </c>
      <c r="J2273" s="25" t="str">
        <f>原本!E2272</f>
        <v>バッグ</v>
      </c>
      <c r="K2273" s="25" t="str">
        <f>原本!G2272</f>
        <v>ノバチェック ビジネスバッグ ブラウン</v>
      </c>
      <c r="L2273" s="26">
        <f t="shared" si="178"/>
        <v>236</v>
      </c>
      <c r="M2273" s="26" t="s">
        <v>0</v>
      </c>
      <c r="N2273" s="26">
        <f t="shared" si="179"/>
        <v>8</v>
      </c>
    </row>
    <row r="2274" spans="1:14" ht="31.5" customHeight="1" x14ac:dyDescent="0.45">
      <c r="A2274" s="6" t="str">
        <f t="shared" si="175"/>
        <v>236-9</v>
      </c>
      <c r="B2274" s="6" t="str">
        <f t="shared" si="176"/>
        <v>236-9</v>
      </c>
      <c r="C2274" s="21">
        <f>原本!A2273</f>
        <v>236</v>
      </c>
      <c r="D2274" s="22" t="s">
        <v>9</v>
      </c>
      <c r="E2274" s="23">
        <f>原本!B2273</f>
        <v>9</v>
      </c>
      <c r="F2274" s="21">
        <f>原本!C2273</f>
        <v>0</v>
      </c>
      <c r="G2274" s="21" t="str">
        <f t="shared" si="177"/>
        <v>236-9</v>
      </c>
      <c r="H2274" s="44"/>
      <c r="I2274" s="24" t="str">
        <f>原本!D2273</f>
        <v>CHANEL</v>
      </c>
      <c r="J2274" s="25" t="str">
        <f>原本!E2273</f>
        <v>小物</v>
      </c>
      <c r="K2274" s="25" t="str">
        <f>原本!G2273</f>
        <v>B23C ネックレス ハート チェーン　ラムレザー</v>
      </c>
      <c r="L2274" s="26">
        <f t="shared" si="178"/>
        <v>236</v>
      </c>
      <c r="M2274" s="26" t="s">
        <v>0</v>
      </c>
      <c r="N2274" s="26">
        <f t="shared" si="179"/>
        <v>9</v>
      </c>
    </row>
    <row r="2275" spans="1:14" ht="31.5" customHeight="1" x14ac:dyDescent="0.45">
      <c r="A2275" s="6" t="str">
        <f t="shared" si="175"/>
        <v>237-1</v>
      </c>
      <c r="B2275" s="6" t="str">
        <f t="shared" si="176"/>
        <v>237-1</v>
      </c>
      <c r="C2275" s="21">
        <f>原本!A2274</f>
        <v>237</v>
      </c>
      <c r="D2275" s="22" t="s">
        <v>9</v>
      </c>
      <c r="E2275" s="23">
        <f>原本!B2274</f>
        <v>1</v>
      </c>
      <c r="F2275" s="21">
        <f>原本!C2274</f>
        <v>0</v>
      </c>
      <c r="G2275" s="21" t="str">
        <f t="shared" si="177"/>
        <v>237-1</v>
      </c>
      <c r="H2275" s="44"/>
      <c r="I2275" s="24" t="str">
        <f>原本!D2274</f>
        <v>LOUIS VUITTON</v>
      </c>
      <c r="J2275" s="25" t="str">
        <f>原本!E2274</f>
        <v>バッグ</v>
      </c>
      <c r="K2275" s="25" t="str">
        <f>原本!G2274</f>
        <v xml:space="preserve">モノグラム・スピーディ３０/☆M41526 TH0938 </v>
      </c>
      <c r="L2275" s="26">
        <f t="shared" si="178"/>
        <v>237</v>
      </c>
      <c r="M2275" s="26" t="s">
        <v>0</v>
      </c>
      <c r="N2275" s="26">
        <f t="shared" si="179"/>
        <v>1</v>
      </c>
    </row>
    <row r="2276" spans="1:14" ht="31.5" customHeight="1" x14ac:dyDescent="0.45">
      <c r="A2276" s="6" t="str">
        <f t="shared" si="175"/>
        <v>237-2</v>
      </c>
      <c r="B2276" s="6" t="str">
        <f t="shared" si="176"/>
        <v>237-2</v>
      </c>
      <c r="C2276" s="21">
        <f>原本!A2275</f>
        <v>237</v>
      </c>
      <c r="D2276" s="22" t="s">
        <v>9</v>
      </c>
      <c r="E2276" s="23">
        <f>原本!B2275</f>
        <v>2</v>
      </c>
      <c r="F2276" s="21">
        <f>原本!C2275</f>
        <v>0</v>
      </c>
      <c r="G2276" s="21" t="str">
        <f t="shared" si="177"/>
        <v>237-2</v>
      </c>
      <c r="H2276" s="44"/>
      <c r="I2276" s="24" t="str">
        <f>原本!D2275</f>
        <v>LOUIS VUITTON</v>
      </c>
      <c r="J2276" s="25" t="str">
        <f>原本!E2275</f>
        <v>バッグ</v>
      </c>
      <c r="K2276" s="25" t="str">
        <f>原本!G2275</f>
        <v xml:space="preserve">モノグラム・バティニョール/☆M51156  SD0025 </v>
      </c>
      <c r="L2276" s="26">
        <f t="shared" si="178"/>
        <v>237</v>
      </c>
      <c r="M2276" s="26" t="s">
        <v>0</v>
      </c>
      <c r="N2276" s="26">
        <f t="shared" si="179"/>
        <v>2</v>
      </c>
    </row>
    <row r="2277" spans="1:14" ht="31.5" customHeight="1" x14ac:dyDescent="0.45">
      <c r="A2277" s="6" t="str">
        <f t="shared" si="175"/>
        <v>237-3</v>
      </c>
      <c r="B2277" s="6" t="str">
        <f t="shared" si="176"/>
        <v>237-3</v>
      </c>
      <c r="C2277" s="21">
        <f>原本!A2276</f>
        <v>237</v>
      </c>
      <c r="D2277" s="22" t="s">
        <v>9</v>
      </c>
      <c r="E2277" s="23">
        <f>原本!B2276</f>
        <v>3</v>
      </c>
      <c r="F2277" s="21">
        <f>原本!C2276</f>
        <v>0</v>
      </c>
      <c r="G2277" s="21" t="str">
        <f t="shared" si="177"/>
        <v>237-3</v>
      </c>
      <c r="H2277" s="44"/>
      <c r="I2277" s="24" t="str">
        <f>原本!D2276</f>
        <v>LOUIS VUITTON</v>
      </c>
      <c r="J2277" s="25" t="str">
        <f>原本!E2276</f>
        <v>バッグ</v>
      </c>
      <c r="K2277" s="25" t="str">
        <f>原本!G2276</f>
        <v xml:space="preserve">モノグラム・ポパンクール/☆M40009  VI1024 </v>
      </c>
      <c r="L2277" s="26">
        <f t="shared" si="178"/>
        <v>237</v>
      </c>
      <c r="M2277" s="26" t="s">
        <v>0</v>
      </c>
      <c r="N2277" s="26">
        <f t="shared" si="179"/>
        <v>3</v>
      </c>
    </row>
    <row r="2278" spans="1:14" ht="31.5" customHeight="1" x14ac:dyDescent="0.45">
      <c r="A2278" s="6" t="str">
        <f t="shared" si="175"/>
        <v>237-4</v>
      </c>
      <c r="B2278" s="6" t="str">
        <f t="shared" si="176"/>
        <v>237-4</v>
      </c>
      <c r="C2278" s="21">
        <f>原本!A2277</f>
        <v>237</v>
      </c>
      <c r="D2278" s="22" t="s">
        <v>9</v>
      </c>
      <c r="E2278" s="23">
        <f>原本!B2277</f>
        <v>4</v>
      </c>
      <c r="F2278" s="21">
        <f>原本!C2277</f>
        <v>0</v>
      </c>
      <c r="G2278" s="21" t="str">
        <f t="shared" si="177"/>
        <v>237-4</v>
      </c>
      <c r="H2278" s="44"/>
      <c r="I2278" s="24" t="str">
        <f>原本!D2277</f>
        <v>LOUIS VUITTON</v>
      </c>
      <c r="J2278" s="25" t="str">
        <f>原本!E2277</f>
        <v>バッグ</v>
      </c>
      <c r="K2278" s="25" t="str">
        <f>原本!G2277</f>
        <v xml:space="preserve">モノグラム・カバピアノ/☆M51148 DU0042 </v>
      </c>
      <c r="L2278" s="26">
        <f t="shared" si="178"/>
        <v>237</v>
      </c>
      <c r="M2278" s="26" t="s">
        <v>0</v>
      </c>
      <c r="N2278" s="26">
        <f t="shared" si="179"/>
        <v>4</v>
      </c>
    </row>
    <row r="2279" spans="1:14" ht="31.5" customHeight="1" x14ac:dyDescent="0.45">
      <c r="A2279" s="6" t="str">
        <f t="shared" si="175"/>
        <v>237-5</v>
      </c>
      <c r="B2279" s="6" t="str">
        <f t="shared" si="176"/>
        <v>237-5</v>
      </c>
      <c r="C2279" s="21">
        <f>原本!A2278</f>
        <v>237</v>
      </c>
      <c r="D2279" s="22" t="s">
        <v>9</v>
      </c>
      <c r="E2279" s="23">
        <f>原本!B2278</f>
        <v>5</v>
      </c>
      <c r="F2279" s="21">
        <f>原本!C2278</f>
        <v>0</v>
      </c>
      <c r="G2279" s="21" t="str">
        <f t="shared" si="177"/>
        <v>237-5</v>
      </c>
      <c r="H2279" s="44"/>
      <c r="I2279" s="24" t="str">
        <f>原本!D2278</f>
        <v>LOUIS VUITTON</v>
      </c>
      <c r="J2279" s="25" t="str">
        <f>原本!E2278</f>
        <v>バッグ</v>
      </c>
      <c r="K2279" s="25" t="str">
        <f>原本!G2278</f>
        <v xml:space="preserve">モノグラム・ポパンクール・オ/☆M40007  FL2018 </v>
      </c>
      <c r="L2279" s="26">
        <f t="shared" si="178"/>
        <v>237</v>
      </c>
      <c r="M2279" s="26" t="s">
        <v>0</v>
      </c>
      <c r="N2279" s="26">
        <f t="shared" si="179"/>
        <v>5</v>
      </c>
    </row>
    <row r="2280" spans="1:14" ht="31.5" customHeight="1" x14ac:dyDescent="0.45">
      <c r="A2280" s="6" t="str">
        <f t="shared" si="175"/>
        <v>237-6</v>
      </c>
      <c r="B2280" s="6" t="str">
        <f t="shared" si="176"/>
        <v>237-6</v>
      </c>
      <c r="C2280" s="21">
        <f>原本!A2279</f>
        <v>237</v>
      </c>
      <c r="D2280" s="22" t="s">
        <v>9</v>
      </c>
      <c r="E2280" s="23">
        <f>原本!B2279</f>
        <v>6</v>
      </c>
      <c r="F2280" s="21">
        <f>原本!C2279</f>
        <v>0</v>
      </c>
      <c r="G2280" s="21" t="str">
        <f t="shared" si="177"/>
        <v>237-6</v>
      </c>
      <c r="H2280" s="44"/>
      <c r="I2280" s="24" t="str">
        <f>原本!D2279</f>
        <v>LOUIS VUITTON</v>
      </c>
      <c r="J2280" s="25" t="str">
        <f>原本!E2279</f>
        <v>バッグ</v>
      </c>
      <c r="K2280" s="25" t="str">
        <f>原本!G2279</f>
        <v xml:space="preserve">モノグラム・エリプスMM/☆M51126  MI0947 </v>
      </c>
      <c r="L2280" s="26">
        <f t="shared" si="178"/>
        <v>237</v>
      </c>
      <c r="M2280" s="26" t="s">
        <v>0</v>
      </c>
      <c r="N2280" s="26">
        <f t="shared" si="179"/>
        <v>6</v>
      </c>
    </row>
    <row r="2281" spans="1:14" ht="31.5" customHeight="1" x14ac:dyDescent="0.45">
      <c r="A2281" s="6" t="str">
        <f t="shared" si="175"/>
        <v>237-7</v>
      </c>
      <c r="B2281" s="6" t="str">
        <f t="shared" si="176"/>
        <v>237-7</v>
      </c>
      <c r="C2281" s="21">
        <f>原本!A2280</f>
        <v>237</v>
      </c>
      <c r="D2281" s="22" t="s">
        <v>9</v>
      </c>
      <c r="E2281" s="23">
        <f>原本!B2280</f>
        <v>7</v>
      </c>
      <c r="F2281" s="21">
        <f>原本!C2280</f>
        <v>0</v>
      </c>
      <c r="G2281" s="21" t="str">
        <f t="shared" si="177"/>
        <v>237-7</v>
      </c>
      <c r="H2281" s="44"/>
      <c r="I2281" s="24" t="str">
        <f>原本!D2280</f>
        <v>LOUIS VUITTON</v>
      </c>
      <c r="J2281" s="25" t="str">
        <f>原本!E2280</f>
        <v>バッグ</v>
      </c>
      <c r="K2281" s="25" t="str">
        <f>原本!G2280</f>
        <v xml:space="preserve">モノグラム・ミュゼットタンゴ /☆M51257 SD0021 </v>
      </c>
      <c r="L2281" s="26">
        <f t="shared" si="178"/>
        <v>237</v>
      </c>
      <c r="M2281" s="26" t="s">
        <v>0</v>
      </c>
      <c r="N2281" s="26">
        <f t="shared" si="179"/>
        <v>7</v>
      </c>
    </row>
    <row r="2282" spans="1:14" ht="31.5" customHeight="1" x14ac:dyDescent="0.45">
      <c r="A2282" s="6" t="str">
        <f t="shared" si="175"/>
        <v>237-8</v>
      </c>
      <c r="B2282" s="6" t="str">
        <f t="shared" si="176"/>
        <v>237-8</v>
      </c>
      <c r="C2282" s="21">
        <f>原本!A2281</f>
        <v>237</v>
      </c>
      <c r="D2282" s="22" t="s">
        <v>9</v>
      </c>
      <c r="E2282" s="23">
        <f>原本!B2281</f>
        <v>8</v>
      </c>
      <c r="F2282" s="21">
        <f>原本!C2281</f>
        <v>0</v>
      </c>
      <c r="G2282" s="21" t="str">
        <f t="shared" si="177"/>
        <v>237-8</v>
      </c>
      <c r="H2282" s="44"/>
      <c r="I2282" s="24" t="str">
        <f>原本!D2281</f>
        <v>LOUIS VUITTON</v>
      </c>
      <c r="J2282" s="25" t="str">
        <f>原本!E2281</f>
        <v>バッグ</v>
      </c>
      <c r="K2282" s="25" t="str">
        <f>原本!G2281</f>
        <v xml:space="preserve">モノグラム・ミュゼットタンゴ/☆M51257 SP1918 </v>
      </c>
      <c r="L2282" s="26">
        <f t="shared" si="178"/>
        <v>237</v>
      </c>
      <c r="M2282" s="26" t="s">
        <v>0</v>
      </c>
      <c r="N2282" s="26">
        <f t="shared" si="179"/>
        <v>8</v>
      </c>
    </row>
    <row r="2283" spans="1:14" ht="31.5" customHeight="1" x14ac:dyDescent="0.45">
      <c r="A2283" s="6" t="str">
        <f t="shared" si="175"/>
        <v>237-9</v>
      </c>
      <c r="B2283" s="6" t="str">
        <f t="shared" si="176"/>
        <v>237-9</v>
      </c>
      <c r="C2283" s="21">
        <f>原本!A2282</f>
        <v>237</v>
      </c>
      <c r="D2283" s="22" t="s">
        <v>9</v>
      </c>
      <c r="E2283" s="23">
        <f>原本!B2282</f>
        <v>9</v>
      </c>
      <c r="F2283" s="21">
        <f>原本!C2282</f>
        <v>0</v>
      </c>
      <c r="G2283" s="21" t="str">
        <f t="shared" si="177"/>
        <v>237-9</v>
      </c>
      <c r="H2283" s="44"/>
      <c r="I2283" s="24" t="str">
        <f>原本!D2282</f>
        <v>LOUIS VUITTON</v>
      </c>
      <c r="J2283" s="25" t="str">
        <f>原本!E2282</f>
        <v>バッグ</v>
      </c>
      <c r="K2283" s="25" t="str">
        <f>原本!G2282</f>
        <v xml:space="preserve">モノグラム・アルマ/☆M51130  BA0957 </v>
      </c>
      <c r="L2283" s="26">
        <f t="shared" si="178"/>
        <v>237</v>
      </c>
      <c r="M2283" s="26" t="s">
        <v>0</v>
      </c>
      <c r="N2283" s="26">
        <f t="shared" si="179"/>
        <v>9</v>
      </c>
    </row>
    <row r="2284" spans="1:14" ht="31.5" customHeight="1" x14ac:dyDescent="0.45">
      <c r="A2284" s="6" t="str">
        <f t="shared" si="175"/>
        <v>237-10</v>
      </c>
      <c r="B2284" s="6" t="str">
        <f t="shared" si="176"/>
        <v>237-10</v>
      </c>
      <c r="C2284" s="21">
        <f>原本!A2283</f>
        <v>237</v>
      </c>
      <c r="D2284" s="22" t="s">
        <v>9</v>
      </c>
      <c r="E2284" s="23">
        <f>原本!B2283</f>
        <v>10</v>
      </c>
      <c r="F2284" s="21">
        <f>原本!C2283</f>
        <v>0</v>
      </c>
      <c r="G2284" s="21" t="str">
        <f t="shared" si="177"/>
        <v>237-10</v>
      </c>
      <c r="H2284" s="44"/>
      <c r="I2284" s="24" t="str">
        <f>原本!D2283</f>
        <v>LOUIS VUITTON</v>
      </c>
      <c r="J2284" s="25" t="str">
        <f>原本!E2283</f>
        <v>バッグ</v>
      </c>
      <c r="K2284" s="25" t="str">
        <f>原本!G2283</f>
        <v xml:space="preserve">モノグラム・リポーターPM/☆M45254   SP0023 </v>
      </c>
      <c r="L2284" s="26">
        <f t="shared" si="178"/>
        <v>237</v>
      </c>
      <c r="M2284" s="26" t="s">
        <v>0</v>
      </c>
      <c r="N2284" s="26">
        <f t="shared" si="179"/>
        <v>10</v>
      </c>
    </row>
    <row r="2285" spans="1:14" ht="31.5" customHeight="1" x14ac:dyDescent="0.45">
      <c r="A2285" s="6" t="str">
        <f t="shared" si="175"/>
        <v>238-1</v>
      </c>
      <c r="B2285" s="6" t="str">
        <f t="shared" si="176"/>
        <v>238-1</v>
      </c>
      <c r="C2285" s="21">
        <f>原本!A2284</f>
        <v>238</v>
      </c>
      <c r="D2285" s="22" t="s">
        <v>9</v>
      </c>
      <c r="E2285" s="23">
        <f>原本!B2284</f>
        <v>1</v>
      </c>
      <c r="F2285" s="21">
        <f>原本!C2284</f>
        <v>0</v>
      </c>
      <c r="G2285" s="21" t="str">
        <f t="shared" si="177"/>
        <v>238-1</v>
      </c>
      <c r="H2285" s="44"/>
      <c r="I2285" s="24" t="str">
        <f>原本!D2284</f>
        <v>LOUIS VUITTON</v>
      </c>
      <c r="J2285" s="25" t="str">
        <f>原本!E2284</f>
        <v>バッグ</v>
      </c>
      <c r="K2285" s="25" t="str">
        <f>原本!G2284</f>
        <v>ドーヴィル</v>
      </c>
      <c r="L2285" s="26">
        <f t="shared" si="178"/>
        <v>238</v>
      </c>
      <c r="M2285" s="26" t="s">
        <v>0</v>
      </c>
      <c r="N2285" s="26">
        <f t="shared" si="179"/>
        <v>1</v>
      </c>
    </row>
    <row r="2286" spans="1:14" ht="31.5" customHeight="1" x14ac:dyDescent="0.45">
      <c r="A2286" s="6" t="str">
        <f t="shared" si="175"/>
        <v>238-2</v>
      </c>
      <c r="B2286" s="6" t="str">
        <f t="shared" si="176"/>
        <v>238-2</v>
      </c>
      <c r="C2286" s="21">
        <f>原本!A2285</f>
        <v>238</v>
      </c>
      <c r="D2286" s="22" t="s">
        <v>9</v>
      </c>
      <c r="E2286" s="23">
        <f>原本!B2285</f>
        <v>2</v>
      </c>
      <c r="F2286" s="21">
        <f>原本!C2285</f>
        <v>0</v>
      </c>
      <c r="G2286" s="21" t="str">
        <f t="shared" si="177"/>
        <v>238-2</v>
      </c>
      <c r="H2286" s="44"/>
      <c r="I2286" s="24" t="str">
        <f>原本!D2285</f>
        <v>LOUIS VUITTON</v>
      </c>
      <c r="J2286" s="25" t="str">
        <f>原本!E2285</f>
        <v>バッグ</v>
      </c>
      <c r="K2286" s="25" t="str">
        <f>原本!G2285</f>
        <v>アマゾン</v>
      </c>
      <c r="L2286" s="26">
        <f t="shared" si="178"/>
        <v>238</v>
      </c>
      <c r="M2286" s="26" t="s">
        <v>0</v>
      </c>
      <c r="N2286" s="26">
        <f t="shared" si="179"/>
        <v>2</v>
      </c>
    </row>
    <row r="2287" spans="1:14" ht="31.5" customHeight="1" x14ac:dyDescent="0.45">
      <c r="A2287" s="6" t="str">
        <f t="shared" si="175"/>
        <v>238-3</v>
      </c>
      <c r="B2287" s="6" t="str">
        <f t="shared" si="176"/>
        <v>238-3</v>
      </c>
      <c r="C2287" s="21">
        <f>原本!A2286</f>
        <v>238</v>
      </c>
      <c r="D2287" s="22" t="s">
        <v>9</v>
      </c>
      <c r="E2287" s="23">
        <f>原本!B2286</f>
        <v>3</v>
      </c>
      <c r="F2287" s="21">
        <f>原本!C2286</f>
        <v>0</v>
      </c>
      <c r="G2287" s="21" t="str">
        <f t="shared" si="177"/>
        <v>238-3</v>
      </c>
      <c r="H2287" s="44"/>
      <c r="I2287" s="24" t="str">
        <f>原本!D2286</f>
        <v>LOUIS VUITTON</v>
      </c>
      <c r="J2287" s="25" t="str">
        <f>原本!E2286</f>
        <v>バッグ</v>
      </c>
      <c r="K2287" s="25" t="str">
        <f>原本!G2286</f>
        <v>ポシェットティカル</v>
      </c>
      <c r="L2287" s="26">
        <f t="shared" si="178"/>
        <v>238</v>
      </c>
      <c r="M2287" s="26" t="s">
        <v>0</v>
      </c>
      <c r="N2287" s="26">
        <f t="shared" si="179"/>
        <v>3</v>
      </c>
    </row>
    <row r="2288" spans="1:14" ht="31.5" customHeight="1" x14ac:dyDescent="0.45">
      <c r="A2288" s="6" t="str">
        <f t="shared" si="175"/>
        <v>238-4</v>
      </c>
      <c r="B2288" s="6" t="str">
        <f t="shared" si="176"/>
        <v>238-4</v>
      </c>
      <c r="C2288" s="21">
        <f>原本!A2287</f>
        <v>238</v>
      </c>
      <c r="D2288" s="22" t="s">
        <v>9</v>
      </c>
      <c r="E2288" s="23">
        <f>原本!B2287</f>
        <v>4</v>
      </c>
      <c r="F2288" s="21">
        <f>原本!C2287</f>
        <v>0</v>
      </c>
      <c r="G2288" s="21" t="str">
        <f t="shared" si="177"/>
        <v>238-4</v>
      </c>
      <c r="H2288" s="44"/>
      <c r="I2288" s="24" t="str">
        <f>原本!D2287</f>
        <v>FENDI</v>
      </c>
      <c r="J2288" s="25" t="str">
        <f>原本!E2287</f>
        <v>バッグ</v>
      </c>
      <c r="K2288" s="25" t="str">
        <f>原本!G2287</f>
        <v>ショルダーバッグ</v>
      </c>
      <c r="L2288" s="26">
        <f t="shared" si="178"/>
        <v>238</v>
      </c>
      <c r="M2288" s="26" t="s">
        <v>0</v>
      </c>
      <c r="N2288" s="26">
        <f t="shared" si="179"/>
        <v>4</v>
      </c>
    </row>
    <row r="2289" spans="1:14" ht="31.5" customHeight="1" x14ac:dyDescent="0.45">
      <c r="A2289" s="6" t="str">
        <f t="shared" si="175"/>
        <v>238-5</v>
      </c>
      <c r="B2289" s="6" t="str">
        <f t="shared" si="176"/>
        <v>238-5</v>
      </c>
      <c r="C2289" s="21">
        <f>原本!A2288</f>
        <v>238</v>
      </c>
      <c r="D2289" s="22" t="s">
        <v>9</v>
      </c>
      <c r="E2289" s="23">
        <f>原本!B2288</f>
        <v>5</v>
      </c>
      <c r="F2289" s="21">
        <f>原本!C2288</f>
        <v>0</v>
      </c>
      <c r="G2289" s="21" t="str">
        <f t="shared" si="177"/>
        <v>238-5</v>
      </c>
      <c r="H2289" s="44"/>
      <c r="I2289" s="24" t="str">
        <f>原本!D2288</f>
        <v>FENDI</v>
      </c>
      <c r="J2289" s="25" t="str">
        <f>原本!E2288</f>
        <v>バッグ</v>
      </c>
      <c r="K2289" s="25" t="str">
        <f>原本!G2288</f>
        <v>ショルダーバッグ</v>
      </c>
      <c r="L2289" s="26">
        <f t="shared" si="178"/>
        <v>238</v>
      </c>
      <c r="M2289" s="26" t="s">
        <v>0</v>
      </c>
      <c r="N2289" s="26">
        <f t="shared" si="179"/>
        <v>5</v>
      </c>
    </row>
    <row r="2290" spans="1:14" ht="31.5" customHeight="1" x14ac:dyDescent="0.45">
      <c r="A2290" s="6" t="str">
        <f t="shared" si="175"/>
        <v>238-6</v>
      </c>
      <c r="B2290" s="6" t="str">
        <f t="shared" si="176"/>
        <v>238-6</v>
      </c>
      <c r="C2290" s="21">
        <f>原本!A2289</f>
        <v>238</v>
      </c>
      <c r="D2290" s="22" t="s">
        <v>9</v>
      </c>
      <c r="E2290" s="23">
        <f>原本!B2289</f>
        <v>6</v>
      </c>
      <c r="F2290" s="21">
        <f>原本!C2289</f>
        <v>0</v>
      </c>
      <c r="G2290" s="21" t="str">
        <f t="shared" si="177"/>
        <v>238-6</v>
      </c>
      <c r="H2290" s="44"/>
      <c r="I2290" s="24" t="str">
        <f>原本!D2289</f>
        <v>GUCCI</v>
      </c>
      <c r="J2290" s="25" t="str">
        <f>原本!E2289</f>
        <v>バッグ</v>
      </c>
      <c r="K2290" s="25" t="str">
        <f>原本!G2289</f>
        <v>ショルダーバッグ/付属品:ストラップ</v>
      </c>
      <c r="L2290" s="26">
        <f t="shared" si="178"/>
        <v>238</v>
      </c>
      <c r="M2290" s="26" t="s">
        <v>0</v>
      </c>
      <c r="N2290" s="26">
        <f t="shared" si="179"/>
        <v>6</v>
      </c>
    </row>
    <row r="2291" spans="1:14" ht="31.5" customHeight="1" x14ac:dyDescent="0.45">
      <c r="A2291" s="6" t="str">
        <f t="shared" si="175"/>
        <v>238-7</v>
      </c>
      <c r="B2291" s="6" t="str">
        <f t="shared" si="176"/>
        <v>238-7</v>
      </c>
      <c r="C2291" s="21">
        <f>原本!A2290</f>
        <v>238</v>
      </c>
      <c r="D2291" s="22" t="s">
        <v>9</v>
      </c>
      <c r="E2291" s="23">
        <f>原本!B2290</f>
        <v>7</v>
      </c>
      <c r="F2291" s="21">
        <f>原本!C2290</f>
        <v>0</v>
      </c>
      <c r="G2291" s="21" t="str">
        <f t="shared" si="177"/>
        <v>238-7</v>
      </c>
      <c r="H2291" s="44"/>
      <c r="I2291" s="24" t="str">
        <f>原本!D2290</f>
        <v>GUCCI</v>
      </c>
      <c r="J2291" s="25" t="str">
        <f>原本!E2290</f>
        <v>バッグ</v>
      </c>
      <c r="K2291" s="25" t="str">
        <f>原本!G2290</f>
        <v>フリンジ　トートバッグ</v>
      </c>
      <c r="L2291" s="26">
        <f t="shared" si="178"/>
        <v>238</v>
      </c>
      <c r="M2291" s="26" t="s">
        <v>0</v>
      </c>
      <c r="N2291" s="26">
        <f t="shared" si="179"/>
        <v>7</v>
      </c>
    </row>
    <row r="2292" spans="1:14" ht="31.5" customHeight="1" x14ac:dyDescent="0.45">
      <c r="A2292" s="6" t="str">
        <f t="shared" si="175"/>
        <v>238-8</v>
      </c>
      <c r="B2292" s="6" t="str">
        <f t="shared" si="176"/>
        <v>238-8</v>
      </c>
      <c r="C2292" s="21">
        <f>原本!A2291</f>
        <v>238</v>
      </c>
      <c r="D2292" s="22" t="s">
        <v>9</v>
      </c>
      <c r="E2292" s="23">
        <f>原本!B2291</f>
        <v>8</v>
      </c>
      <c r="F2292" s="21">
        <f>原本!C2291</f>
        <v>0</v>
      </c>
      <c r="G2292" s="21" t="str">
        <f t="shared" si="177"/>
        <v>238-8</v>
      </c>
      <c r="H2292" s="44"/>
      <c r="I2292" s="24" t="str">
        <f>原本!D2291</f>
        <v>GUCCI</v>
      </c>
      <c r="J2292" s="25" t="str">
        <f>原本!E2291</f>
        <v>バッグ</v>
      </c>
      <c r="K2292" s="25" t="str">
        <f>原本!G2291</f>
        <v>ショルダーバッグ</v>
      </c>
      <c r="L2292" s="26">
        <f t="shared" si="178"/>
        <v>238</v>
      </c>
      <c r="M2292" s="26" t="s">
        <v>0</v>
      </c>
      <c r="N2292" s="26">
        <f t="shared" si="179"/>
        <v>8</v>
      </c>
    </row>
    <row r="2293" spans="1:14" ht="31.5" customHeight="1" x14ac:dyDescent="0.45">
      <c r="A2293" s="6" t="str">
        <f t="shared" si="175"/>
        <v>238-9</v>
      </c>
      <c r="B2293" s="6" t="str">
        <f t="shared" si="176"/>
        <v>238-9</v>
      </c>
      <c r="C2293" s="21">
        <f>原本!A2292</f>
        <v>238</v>
      </c>
      <c r="D2293" s="22" t="s">
        <v>9</v>
      </c>
      <c r="E2293" s="23">
        <f>原本!B2292</f>
        <v>9</v>
      </c>
      <c r="F2293" s="21">
        <f>原本!C2292</f>
        <v>0</v>
      </c>
      <c r="G2293" s="21" t="str">
        <f t="shared" si="177"/>
        <v>238-9</v>
      </c>
      <c r="H2293" s="44"/>
      <c r="I2293" s="24" t="str">
        <f>原本!D2292</f>
        <v>GUCCI</v>
      </c>
      <c r="J2293" s="25" t="str">
        <f>原本!E2292</f>
        <v>バッグ</v>
      </c>
      <c r="K2293" s="25" t="str">
        <f>原本!G2292</f>
        <v>ショルダーバッグ</v>
      </c>
      <c r="L2293" s="26">
        <f t="shared" si="178"/>
        <v>238</v>
      </c>
      <c r="M2293" s="26" t="s">
        <v>0</v>
      </c>
      <c r="N2293" s="26">
        <f t="shared" si="179"/>
        <v>9</v>
      </c>
    </row>
    <row r="2294" spans="1:14" ht="31.5" customHeight="1" x14ac:dyDescent="0.45">
      <c r="A2294" s="6" t="str">
        <f t="shared" si="175"/>
        <v>238-10</v>
      </c>
      <c r="B2294" s="6" t="str">
        <f t="shared" si="176"/>
        <v>238-10</v>
      </c>
      <c r="C2294" s="21">
        <f>原本!A2293</f>
        <v>238</v>
      </c>
      <c r="D2294" s="22" t="s">
        <v>9</v>
      </c>
      <c r="E2294" s="23">
        <f>原本!B2293</f>
        <v>10</v>
      </c>
      <c r="F2294" s="21">
        <f>原本!C2293</f>
        <v>0</v>
      </c>
      <c r="G2294" s="21" t="str">
        <f t="shared" si="177"/>
        <v>238-10</v>
      </c>
      <c r="H2294" s="44"/>
      <c r="I2294" s="24" t="str">
        <f>原本!D2293</f>
        <v>Christian Dior</v>
      </c>
      <c r="J2294" s="25" t="str">
        <f>原本!E2293</f>
        <v>バッグ</v>
      </c>
      <c r="K2294" s="25" t="str">
        <f>原本!G2293</f>
        <v>ウエストバッグ</v>
      </c>
      <c r="L2294" s="26">
        <f t="shared" si="178"/>
        <v>238</v>
      </c>
      <c r="M2294" s="26" t="s">
        <v>0</v>
      </c>
      <c r="N2294" s="26">
        <f t="shared" si="179"/>
        <v>10</v>
      </c>
    </row>
    <row r="2295" spans="1:14" ht="31.5" customHeight="1" x14ac:dyDescent="0.45">
      <c r="A2295" s="6" t="str">
        <f t="shared" si="175"/>
        <v>239-1</v>
      </c>
      <c r="B2295" s="6" t="str">
        <f t="shared" si="176"/>
        <v>239-1</v>
      </c>
      <c r="C2295" s="21">
        <f>原本!A2294</f>
        <v>239</v>
      </c>
      <c r="D2295" s="22" t="s">
        <v>9</v>
      </c>
      <c r="E2295" s="23">
        <f>原本!B2294</f>
        <v>1</v>
      </c>
      <c r="F2295" s="21">
        <f>原本!C2294</f>
        <v>0</v>
      </c>
      <c r="G2295" s="21" t="str">
        <f t="shared" si="177"/>
        <v>239-1</v>
      </c>
      <c r="H2295" s="44"/>
      <c r="I2295" s="24" t="str">
        <f>原本!D2294</f>
        <v>GUCCI</v>
      </c>
      <c r="J2295" s="25" t="str">
        <f>原本!E2294</f>
        <v>バッグ</v>
      </c>
      <c r="K2295" s="25" t="str">
        <f>原本!G2294</f>
        <v xml:space="preserve"> ﾊﾞｯｸﾞﾊﾟｯｸ GGｷｬﾝﾊﾞｽ 茶/付属品:袋</v>
      </c>
      <c r="L2295" s="26">
        <f t="shared" si="178"/>
        <v>239</v>
      </c>
      <c r="M2295" s="26" t="s">
        <v>0</v>
      </c>
      <c r="N2295" s="26">
        <f t="shared" si="179"/>
        <v>1</v>
      </c>
    </row>
    <row r="2296" spans="1:14" ht="31.5" customHeight="1" x14ac:dyDescent="0.45">
      <c r="A2296" s="6" t="str">
        <f t="shared" si="175"/>
        <v>239-2</v>
      </c>
      <c r="B2296" s="6" t="str">
        <f t="shared" si="176"/>
        <v>239-2</v>
      </c>
      <c r="C2296" s="21">
        <f>原本!A2295</f>
        <v>239</v>
      </c>
      <c r="D2296" s="22" t="s">
        <v>9</v>
      </c>
      <c r="E2296" s="23">
        <f>原本!B2295</f>
        <v>2</v>
      </c>
      <c r="F2296" s="21">
        <f>原本!C2295</f>
        <v>0</v>
      </c>
      <c r="G2296" s="21" t="str">
        <f t="shared" si="177"/>
        <v>239-2</v>
      </c>
      <c r="H2296" s="44"/>
      <c r="I2296" s="24" t="str">
        <f>原本!D2295</f>
        <v>GUCCI</v>
      </c>
      <c r="J2296" s="25" t="str">
        <f>原本!E2295</f>
        <v>バッグ</v>
      </c>
      <c r="K2296" s="25" t="str">
        <f>原本!G2295</f>
        <v>1GGｷｬﾝﾊﾞｽ ﾄｰﾄﾊﾞｯｸﾞｼｪﾘｰ  ﾍﾞｰｼﾞｭ</v>
      </c>
      <c r="L2296" s="26">
        <f t="shared" si="178"/>
        <v>239</v>
      </c>
      <c r="M2296" s="26" t="s">
        <v>0</v>
      </c>
      <c r="N2296" s="26">
        <f t="shared" si="179"/>
        <v>2</v>
      </c>
    </row>
    <row r="2297" spans="1:14" ht="31.5" customHeight="1" x14ac:dyDescent="0.45">
      <c r="A2297" s="6" t="str">
        <f t="shared" si="175"/>
        <v>239-3</v>
      </c>
      <c r="B2297" s="6" t="str">
        <f t="shared" si="176"/>
        <v>239-3</v>
      </c>
      <c r="C2297" s="21">
        <f>原本!A2296</f>
        <v>239</v>
      </c>
      <c r="D2297" s="22" t="s">
        <v>9</v>
      </c>
      <c r="E2297" s="23">
        <f>原本!B2296</f>
        <v>3</v>
      </c>
      <c r="F2297" s="21">
        <f>原本!C2296</f>
        <v>0</v>
      </c>
      <c r="G2297" s="21" t="str">
        <f t="shared" si="177"/>
        <v>239-3</v>
      </c>
      <c r="H2297" s="44"/>
      <c r="I2297" s="24" t="str">
        <f>原本!D2296</f>
        <v>GUCCI</v>
      </c>
      <c r="J2297" s="25" t="str">
        <f>原本!E2296</f>
        <v>バッグ</v>
      </c>
      <c r="K2297" s="25" t="str">
        <f>原本!G2296</f>
        <v xml:space="preserve"> GGｷｬﾝﾊﾞｽ ﾊﾝﾄﾞﾊﾞｯｸﾞ ﾍﾞｰｼﾞｭ×茶/付属品:キーホルダー</v>
      </c>
      <c r="L2297" s="26">
        <f t="shared" si="178"/>
        <v>239</v>
      </c>
      <c r="M2297" s="26" t="s">
        <v>0</v>
      </c>
      <c r="N2297" s="26">
        <f t="shared" si="179"/>
        <v>3</v>
      </c>
    </row>
    <row r="2298" spans="1:14" ht="31.5" customHeight="1" x14ac:dyDescent="0.45">
      <c r="A2298" s="6" t="str">
        <f t="shared" si="175"/>
        <v>239-4</v>
      </c>
      <c r="B2298" s="6" t="str">
        <f t="shared" si="176"/>
        <v>239-4</v>
      </c>
      <c r="C2298" s="21">
        <f>原本!A2297</f>
        <v>239</v>
      </c>
      <c r="D2298" s="22" t="s">
        <v>9</v>
      </c>
      <c r="E2298" s="23">
        <f>原本!B2297</f>
        <v>4</v>
      </c>
      <c r="F2298" s="21">
        <f>原本!C2297</f>
        <v>0</v>
      </c>
      <c r="G2298" s="21" t="str">
        <f t="shared" si="177"/>
        <v>239-4</v>
      </c>
      <c r="H2298" s="44"/>
      <c r="I2298" s="24" t="str">
        <f>原本!D2297</f>
        <v>GUCCI</v>
      </c>
      <c r="J2298" s="25" t="str">
        <f>原本!E2297</f>
        <v>バッグ</v>
      </c>
      <c r="K2298" s="25" t="str">
        <f>原本!G2297</f>
        <v>ﾌﾟﾘﾝｼｰ GGｷｬﾝﾊﾞｽ  ﾜﾝｼｮﾙﾀﾞｰ ﾍﾞｰｼﾞｭ×茶</v>
      </c>
      <c r="L2298" s="26">
        <f t="shared" si="178"/>
        <v>239</v>
      </c>
      <c r="M2298" s="26" t="s">
        <v>0</v>
      </c>
      <c r="N2298" s="26">
        <f t="shared" si="179"/>
        <v>4</v>
      </c>
    </row>
    <row r="2299" spans="1:14" ht="31.5" customHeight="1" x14ac:dyDescent="0.45">
      <c r="A2299" s="6" t="str">
        <f t="shared" si="175"/>
        <v>239-5</v>
      </c>
      <c r="B2299" s="6" t="str">
        <f t="shared" si="176"/>
        <v>239-5</v>
      </c>
      <c r="C2299" s="21">
        <f>原本!A2298</f>
        <v>239</v>
      </c>
      <c r="D2299" s="22" t="s">
        <v>9</v>
      </c>
      <c r="E2299" s="23">
        <f>原本!B2298</f>
        <v>5</v>
      </c>
      <c r="F2299" s="21">
        <f>原本!C2298</f>
        <v>0</v>
      </c>
      <c r="G2299" s="21" t="str">
        <f t="shared" si="177"/>
        <v>239-5</v>
      </c>
      <c r="H2299" s="44"/>
      <c r="I2299" s="24" t="str">
        <f>原本!D2298</f>
        <v>GUCCI</v>
      </c>
      <c r="J2299" s="25" t="str">
        <f>原本!E2298</f>
        <v>バッグ</v>
      </c>
      <c r="K2299" s="25" t="str">
        <f>原本!G2298</f>
        <v>GGｷｬﾝﾊﾞｽ   ｼｮﾙﾀﾞｰ   茶</v>
      </c>
      <c r="L2299" s="26">
        <f t="shared" si="178"/>
        <v>239</v>
      </c>
      <c r="M2299" s="26" t="s">
        <v>0</v>
      </c>
      <c r="N2299" s="26">
        <f t="shared" si="179"/>
        <v>5</v>
      </c>
    </row>
    <row r="2300" spans="1:14" ht="31.5" customHeight="1" x14ac:dyDescent="0.45">
      <c r="A2300" s="6" t="str">
        <f t="shared" si="175"/>
        <v>239-6</v>
      </c>
      <c r="B2300" s="6" t="str">
        <f t="shared" si="176"/>
        <v>239-6</v>
      </c>
      <c r="C2300" s="21">
        <f>原本!A2299</f>
        <v>239</v>
      </c>
      <c r="D2300" s="22" t="s">
        <v>9</v>
      </c>
      <c r="E2300" s="23">
        <f>原本!B2299</f>
        <v>6</v>
      </c>
      <c r="F2300" s="21">
        <f>原本!C2299</f>
        <v>0</v>
      </c>
      <c r="G2300" s="21" t="str">
        <f t="shared" si="177"/>
        <v>239-6</v>
      </c>
      <c r="H2300" s="44"/>
      <c r="I2300" s="24" t="str">
        <f>原本!D2299</f>
        <v>GUCCI</v>
      </c>
      <c r="J2300" s="25" t="str">
        <f>原本!E2299</f>
        <v>バッグ</v>
      </c>
      <c r="K2300" s="25" t="str">
        <f>原本!G2299</f>
        <v xml:space="preserve"> GGｸﾘｽﾀﾙ ﾊﾝﾄﾞ  茶 </v>
      </c>
      <c r="L2300" s="26">
        <f t="shared" si="178"/>
        <v>239</v>
      </c>
      <c r="M2300" s="26" t="s">
        <v>0</v>
      </c>
      <c r="N2300" s="26">
        <f t="shared" si="179"/>
        <v>6</v>
      </c>
    </row>
    <row r="2301" spans="1:14" ht="31.5" customHeight="1" x14ac:dyDescent="0.45">
      <c r="A2301" s="6" t="str">
        <f t="shared" si="175"/>
        <v>239-7</v>
      </c>
      <c r="B2301" s="6" t="str">
        <f t="shared" si="176"/>
        <v>239-7</v>
      </c>
      <c r="C2301" s="21">
        <f>原本!A2300</f>
        <v>239</v>
      </c>
      <c r="D2301" s="22" t="s">
        <v>9</v>
      </c>
      <c r="E2301" s="23">
        <f>原本!B2300</f>
        <v>7</v>
      </c>
      <c r="F2301" s="21">
        <f>原本!C2300</f>
        <v>0</v>
      </c>
      <c r="G2301" s="21" t="str">
        <f t="shared" si="177"/>
        <v>239-7</v>
      </c>
      <c r="H2301" s="44"/>
      <c r="I2301" s="24" t="str">
        <f>原本!D2300</f>
        <v>GUCCI</v>
      </c>
      <c r="J2301" s="25" t="str">
        <f>原本!E2300</f>
        <v>バッグ</v>
      </c>
      <c r="K2301" s="25" t="str">
        <f>原本!G2300</f>
        <v xml:space="preserve"> ﾊﾝﾄﾞﾊﾞｯｸﾞ ｷｬﾝﾊﾞｽ×ﾚｻﾞｰ 茶  </v>
      </c>
      <c r="L2301" s="26">
        <f t="shared" si="178"/>
        <v>239</v>
      </c>
      <c r="M2301" s="26" t="s">
        <v>0</v>
      </c>
      <c r="N2301" s="26">
        <f t="shared" si="179"/>
        <v>7</v>
      </c>
    </row>
    <row r="2302" spans="1:14" ht="31.5" customHeight="1" x14ac:dyDescent="0.45">
      <c r="A2302" s="6" t="str">
        <f t="shared" si="175"/>
        <v>239-8</v>
      </c>
      <c r="B2302" s="6" t="str">
        <f t="shared" si="176"/>
        <v>239-8</v>
      </c>
      <c r="C2302" s="21">
        <f>原本!A2301</f>
        <v>239</v>
      </c>
      <c r="D2302" s="22" t="s">
        <v>9</v>
      </c>
      <c r="E2302" s="23">
        <f>原本!B2301</f>
        <v>8</v>
      </c>
      <c r="F2302" s="21">
        <f>原本!C2301</f>
        <v>0</v>
      </c>
      <c r="G2302" s="21" t="str">
        <f t="shared" si="177"/>
        <v>239-8</v>
      </c>
      <c r="H2302" s="44"/>
      <c r="I2302" s="24" t="str">
        <f>原本!D2301</f>
        <v>GUCCI</v>
      </c>
      <c r="J2302" s="25" t="str">
        <f>原本!E2301</f>
        <v>バッグ</v>
      </c>
      <c r="K2302" s="25" t="str">
        <f>原本!G2301</f>
        <v>ｸﾞｯﾁｼﾏ  ﾚｻﾞｰ ﾎﾞﾃﾞｨﾊﾞｯｸﾞ 黒</v>
      </c>
      <c r="L2302" s="26">
        <f t="shared" si="178"/>
        <v>239</v>
      </c>
      <c r="M2302" s="26" t="s">
        <v>0</v>
      </c>
      <c r="N2302" s="26">
        <f t="shared" si="179"/>
        <v>8</v>
      </c>
    </row>
    <row r="2303" spans="1:14" ht="31.5" customHeight="1" x14ac:dyDescent="0.45">
      <c r="A2303" s="6" t="str">
        <f t="shared" si="175"/>
        <v>239-9</v>
      </c>
      <c r="B2303" s="6" t="str">
        <f t="shared" si="176"/>
        <v>239-9</v>
      </c>
      <c r="C2303" s="21">
        <f>原本!A2302</f>
        <v>239</v>
      </c>
      <c r="D2303" s="22" t="s">
        <v>9</v>
      </c>
      <c r="E2303" s="23">
        <f>原本!B2302</f>
        <v>9</v>
      </c>
      <c r="F2303" s="21">
        <f>原本!C2302</f>
        <v>0</v>
      </c>
      <c r="G2303" s="21" t="str">
        <f t="shared" si="177"/>
        <v>239-9</v>
      </c>
      <c r="H2303" s="44"/>
      <c r="I2303" s="24" t="str">
        <f>原本!D2302</f>
        <v>GUCCI</v>
      </c>
      <c r="J2303" s="25" t="str">
        <f>原本!E2302</f>
        <v>バッグ</v>
      </c>
      <c r="K2303" s="25" t="str">
        <f>原本!G2302</f>
        <v xml:space="preserve">GGｲﾝﾌﾟﾘﾒ ﾎﾞﾃﾞｨﾊﾞｯｸﾞ 黒 </v>
      </c>
      <c r="L2303" s="26">
        <f t="shared" si="178"/>
        <v>239</v>
      </c>
      <c r="M2303" s="26" t="s">
        <v>0</v>
      </c>
      <c r="N2303" s="26">
        <f t="shared" si="179"/>
        <v>9</v>
      </c>
    </row>
    <row r="2304" spans="1:14" ht="31.5" customHeight="1" x14ac:dyDescent="0.45">
      <c r="A2304" s="6" t="str">
        <f t="shared" si="175"/>
        <v>239-10</v>
      </c>
      <c r="B2304" s="6" t="str">
        <f t="shared" si="176"/>
        <v>239-10</v>
      </c>
      <c r="C2304" s="21">
        <f>原本!A2303</f>
        <v>239</v>
      </c>
      <c r="D2304" s="22" t="s">
        <v>9</v>
      </c>
      <c r="E2304" s="23">
        <f>原本!B2303</f>
        <v>10</v>
      </c>
      <c r="F2304" s="21">
        <f>原本!C2303</f>
        <v>0</v>
      </c>
      <c r="G2304" s="21" t="str">
        <f t="shared" si="177"/>
        <v>239-10</v>
      </c>
      <c r="H2304" s="44"/>
      <c r="I2304" s="24" t="str">
        <f>原本!D2303</f>
        <v>GUCCI</v>
      </c>
      <c r="J2304" s="25" t="str">
        <f>原本!E2303</f>
        <v>バッグ</v>
      </c>
      <c r="K2304" s="25" t="str">
        <f>原本!G2303</f>
        <v xml:space="preserve"> ﾄｰﾄﾊﾞｯｸﾞ GGｷｬﾝﾊﾞｽ 黒</v>
      </c>
      <c r="L2304" s="26">
        <f t="shared" si="178"/>
        <v>239</v>
      </c>
      <c r="M2304" s="26" t="s">
        <v>0</v>
      </c>
      <c r="N2304" s="26">
        <f t="shared" si="179"/>
        <v>10</v>
      </c>
    </row>
    <row r="2305" spans="1:14" ht="31.5" customHeight="1" x14ac:dyDescent="0.45">
      <c r="A2305" s="6" t="str">
        <f t="shared" si="175"/>
        <v>241-1</v>
      </c>
      <c r="B2305" s="6" t="str">
        <f t="shared" si="176"/>
        <v>241-1</v>
      </c>
      <c r="C2305" s="21">
        <f>原本!A2304</f>
        <v>241</v>
      </c>
      <c r="D2305" s="22" t="s">
        <v>9</v>
      </c>
      <c r="E2305" s="23">
        <f>原本!B2304</f>
        <v>1</v>
      </c>
      <c r="F2305" s="21">
        <f>原本!C2304</f>
        <v>0</v>
      </c>
      <c r="G2305" s="21" t="str">
        <f t="shared" si="177"/>
        <v>241-1</v>
      </c>
      <c r="H2305" s="44"/>
      <c r="I2305" s="24" t="str">
        <f>原本!D2304</f>
        <v>GUCCI</v>
      </c>
      <c r="J2305" s="25" t="str">
        <f>原本!E2304</f>
        <v>バッグ</v>
      </c>
      <c r="K2305" s="25" t="str">
        <f>原本!G2304</f>
        <v>ソーホー　レザー　フリンジ　トートバッグ　282309/付属品:袋</v>
      </c>
      <c r="L2305" s="26">
        <f t="shared" si="178"/>
        <v>241</v>
      </c>
      <c r="M2305" s="26" t="s">
        <v>0</v>
      </c>
      <c r="N2305" s="26">
        <f t="shared" si="179"/>
        <v>1</v>
      </c>
    </row>
    <row r="2306" spans="1:14" ht="31.5" customHeight="1" x14ac:dyDescent="0.45">
      <c r="A2306" s="6" t="str">
        <f t="shared" si="175"/>
        <v>241-2</v>
      </c>
      <c r="B2306" s="6" t="str">
        <f t="shared" si="176"/>
        <v>241-2</v>
      </c>
      <c r="C2306" s="21">
        <f>原本!A2305</f>
        <v>241</v>
      </c>
      <c r="D2306" s="22" t="s">
        <v>9</v>
      </c>
      <c r="E2306" s="23">
        <f>原本!B2305</f>
        <v>2</v>
      </c>
      <c r="F2306" s="21">
        <f>原本!C2305</f>
        <v>0</v>
      </c>
      <c r="G2306" s="21" t="str">
        <f t="shared" si="177"/>
        <v>241-2</v>
      </c>
      <c r="H2306" s="44"/>
      <c r="I2306" s="24" t="str">
        <f>原本!D2305</f>
        <v>GUCCI</v>
      </c>
      <c r="J2306" s="25" t="str">
        <f>原本!E2305</f>
        <v>バッグ</v>
      </c>
      <c r="K2306" s="25" t="str">
        <f>原本!G2305</f>
        <v>GGクリスタル/レザー　トートバッグ　211137/付属品:袋</v>
      </c>
      <c r="L2306" s="26">
        <f t="shared" si="178"/>
        <v>241</v>
      </c>
      <c r="M2306" s="26" t="s">
        <v>0</v>
      </c>
      <c r="N2306" s="26">
        <f t="shared" si="179"/>
        <v>2</v>
      </c>
    </row>
    <row r="2307" spans="1:14" ht="31.5" customHeight="1" x14ac:dyDescent="0.45">
      <c r="A2307" s="6" t="str">
        <f t="shared" si="175"/>
        <v>241-3</v>
      </c>
      <c r="B2307" s="6" t="str">
        <f t="shared" si="176"/>
        <v>241-3</v>
      </c>
      <c r="C2307" s="21">
        <f>原本!A2306</f>
        <v>241</v>
      </c>
      <c r="D2307" s="22" t="s">
        <v>9</v>
      </c>
      <c r="E2307" s="23">
        <f>原本!B2306</f>
        <v>3</v>
      </c>
      <c r="F2307" s="21">
        <f>原本!C2306</f>
        <v>0</v>
      </c>
      <c r="G2307" s="21" t="str">
        <f t="shared" si="177"/>
        <v>241-3</v>
      </c>
      <c r="H2307" s="44"/>
      <c r="I2307" s="24" t="str">
        <f>原本!D2306</f>
        <v>GUCCI</v>
      </c>
      <c r="J2307" s="25" t="str">
        <f>原本!E2306</f>
        <v>バッグ</v>
      </c>
      <c r="K2307" s="25" t="str">
        <f>原本!G2306</f>
        <v>GGクリスタル/レザー　トートバッグ　293589</v>
      </c>
      <c r="L2307" s="26">
        <f t="shared" si="178"/>
        <v>241</v>
      </c>
      <c r="M2307" s="26" t="s">
        <v>0</v>
      </c>
      <c r="N2307" s="26">
        <f t="shared" si="179"/>
        <v>3</v>
      </c>
    </row>
    <row r="2308" spans="1:14" ht="31.5" customHeight="1" x14ac:dyDescent="0.45">
      <c r="A2308" s="6" t="str">
        <f t="shared" si="175"/>
        <v>241-4</v>
      </c>
      <c r="B2308" s="6" t="str">
        <f t="shared" si="176"/>
        <v>241-4</v>
      </c>
      <c r="C2308" s="21">
        <f>原本!A2307</f>
        <v>241</v>
      </c>
      <c r="D2308" s="22" t="s">
        <v>9</v>
      </c>
      <c r="E2308" s="23">
        <f>原本!B2307</f>
        <v>4</v>
      </c>
      <c r="F2308" s="21">
        <f>原本!C2307</f>
        <v>0</v>
      </c>
      <c r="G2308" s="21" t="str">
        <f t="shared" si="177"/>
        <v>241-4</v>
      </c>
      <c r="H2308" s="44"/>
      <c r="I2308" s="24" t="str">
        <f>原本!D2307</f>
        <v>GUCCI</v>
      </c>
      <c r="J2308" s="25" t="str">
        <f>原本!E2307</f>
        <v>バッグ</v>
      </c>
      <c r="K2308" s="25" t="str">
        <f>原本!G2307</f>
        <v>GGスプリーム/レザー　トートバッグ　197953/付属品:袋</v>
      </c>
      <c r="L2308" s="26">
        <f t="shared" si="178"/>
        <v>241</v>
      </c>
      <c r="M2308" s="26" t="s">
        <v>0</v>
      </c>
      <c r="N2308" s="26">
        <f t="shared" si="179"/>
        <v>4</v>
      </c>
    </row>
    <row r="2309" spans="1:14" ht="31.5" customHeight="1" x14ac:dyDescent="0.45">
      <c r="A2309" s="6" t="str">
        <f t="shared" si="175"/>
        <v>241-5</v>
      </c>
      <c r="B2309" s="6" t="str">
        <f t="shared" si="176"/>
        <v>241-5</v>
      </c>
      <c r="C2309" s="21">
        <f>原本!A2308</f>
        <v>241</v>
      </c>
      <c r="D2309" s="22" t="s">
        <v>9</v>
      </c>
      <c r="E2309" s="23">
        <f>原本!B2308</f>
        <v>5</v>
      </c>
      <c r="F2309" s="21">
        <f>原本!C2308</f>
        <v>0</v>
      </c>
      <c r="G2309" s="21" t="str">
        <f t="shared" si="177"/>
        <v>241-5</v>
      </c>
      <c r="H2309" s="44"/>
      <c r="I2309" s="24" t="str">
        <f>原本!D2308</f>
        <v>GUCCI</v>
      </c>
      <c r="J2309" s="25" t="str">
        <f>原本!E2308</f>
        <v>バッグ</v>
      </c>
      <c r="K2309" s="25" t="str">
        <f>原本!G2308</f>
        <v>GGナイロン/レザー　ショルダーバッグ　190628</v>
      </c>
      <c r="L2309" s="26">
        <f t="shared" si="178"/>
        <v>241</v>
      </c>
      <c r="M2309" s="26" t="s">
        <v>0</v>
      </c>
      <c r="N2309" s="26">
        <f t="shared" si="179"/>
        <v>5</v>
      </c>
    </row>
    <row r="2310" spans="1:14" ht="31.5" customHeight="1" x14ac:dyDescent="0.45">
      <c r="A2310" s="6" t="str">
        <f t="shared" ref="A2310:A2373" si="180">$C$3&amp;B2310</f>
        <v>241-6</v>
      </c>
      <c r="B2310" s="6" t="str">
        <f t="shared" ref="B2310:B2373" si="181">C2310&amp;-E2310</f>
        <v>241-6</v>
      </c>
      <c r="C2310" s="21">
        <f>原本!A2309</f>
        <v>241</v>
      </c>
      <c r="D2310" s="22" t="s">
        <v>9</v>
      </c>
      <c r="E2310" s="23">
        <f>原本!B2309</f>
        <v>6</v>
      </c>
      <c r="F2310" s="21">
        <f>原本!C2309</f>
        <v>0</v>
      </c>
      <c r="G2310" s="21" t="str">
        <f t="shared" ref="G2310:G2373" si="182">C2310&amp;-E2310</f>
        <v>241-6</v>
      </c>
      <c r="H2310" s="44"/>
      <c r="I2310" s="24" t="str">
        <f>原本!D2309</f>
        <v>GUCCI</v>
      </c>
      <c r="J2310" s="25" t="str">
        <f>原本!E2309</f>
        <v>バッグ</v>
      </c>
      <c r="K2310" s="25" t="str">
        <f>原本!G2309</f>
        <v>シェリー　GGキャンバス/レザー　トートバッグ　チャーム付き　137396</v>
      </c>
      <c r="L2310" s="26">
        <f t="shared" ref="L2310:L2373" si="183">C2310</f>
        <v>241</v>
      </c>
      <c r="M2310" s="26" t="s">
        <v>0</v>
      </c>
      <c r="N2310" s="26">
        <f t="shared" ref="N2310:N2373" si="184">E2310</f>
        <v>6</v>
      </c>
    </row>
    <row r="2311" spans="1:14" ht="31.5" customHeight="1" x14ac:dyDescent="0.45">
      <c r="A2311" s="6" t="str">
        <f t="shared" si="180"/>
        <v>241-7</v>
      </c>
      <c r="B2311" s="6" t="str">
        <f t="shared" si="181"/>
        <v>241-7</v>
      </c>
      <c r="C2311" s="21">
        <f>原本!A2310</f>
        <v>241</v>
      </c>
      <c r="D2311" s="22" t="s">
        <v>9</v>
      </c>
      <c r="E2311" s="23">
        <f>原本!B2310</f>
        <v>7</v>
      </c>
      <c r="F2311" s="21">
        <f>原本!C2310</f>
        <v>0</v>
      </c>
      <c r="G2311" s="21" t="str">
        <f t="shared" si="182"/>
        <v>241-7</v>
      </c>
      <c r="H2311" s="44"/>
      <c r="I2311" s="24" t="str">
        <f>原本!D2310</f>
        <v>GUCCI</v>
      </c>
      <c r="J2311" s="25" t="str">
        <f>原本!E2310</f>
        <v>バッグ</v>
      </c>
      <c r="K2311" s="25" t="str">
        <f>原本!G2310</f>
        <v>シェリー　ホースビット　GGキャンバス/レザー　ショルダーバッグ　141506/付属品:袋</v>
      </c>
      <c r="L2311" s="26">
        <f t="shared" si="183"/>
        <v>241</v>
      </c>
      <c r="M2311" s="26" t="s">
        <v>0</v>
      </c>
      <c r="N2311" s="26">
        <f t="shared" si="184"/>
        <v>7</v>
      </c>
    </row>
    <row r="2312" spans="1:14" ht="31.5" customHeight="1" x14ac:dyDescent="0.45">
      <c r="A2312" s="6" t="str">
        <f t="shared" si="180"/>
        <v>241-8</v>
      </c>
      <c r="B2312" s="6" t="str">
        <f t="shared" si="181"/>
        <v>241-8</v>
      </c>
      <c r="C2312" s="21">
        <f>原本!A2311</f>
        <v>241</v>
      </c>
      <c r="D2312" s="22" t="s">
        <v>9</v>
      </c>
      <c r="E2312" s="23">
        <f>原本!B2311</f>
        <v>8</v>
      </c>
      <c r="F2312" s="21">
        <f>原本!C2311</f>
        <v>0</v>
      </c>
      <c r="G2312" s="21" t="str">
        <f t="shared" si="182"/>
        <v>241-8</v>
      </c>
      <c r="H2312" s="44"/>
      <c r="I2312" s="24" t="str">
        <f>原本!D2311</f>
        <v>GUCCI</v>
      </c>
      <c r="J2312" s="25" t="str">
        <f>原本!E2311</f>
        <v>バッグ</v>
      </c>
      <c r="K2312" s="25" t="str">
        <f>原本!G2311</f>
        <v>シェリー　GGキャンバス/レザー　トートバッグ　189669</v>
      </c>
      <c r="L2312" s="26">
        <f t="shared" si="183"/>
        <v>241</v>
      </c>
      <c r="M2312" s="26" t="s">
        <v>0</v>
      </c>
      <c r="N2312" s="26">
        <f t="shared" si="184"/>
        <v>8</v>
      </c>
    </row>
    <row r="2313" spans="1:14" ht="31.5" customHeight="1" x14ac:dyDescent="0.45">
      <c r="A2313" s="6" t="str">
        <f t="shared" si="180"/>
        <v>241-9</v>
      </c>
      <c r="B2313" s="6" t="str">
        <f t="shared" si="181"/>
        <v>241-9</v>
      </c>
      <c r="C2313" s="21">
        <f>原本!A2312</f>
        <v>241</v>
      </c>
      <c r="D2313" s="22" t="s">
        <v>9</v>
      </c>
      <c r="E2313" s="23">
        <f>原本!B2312</f>
        <v>9</v>
      </c>
      <c r="F2313" s="21">
        <f>原本!C2312</f>
        <v>0</v>
      </c>
      <c r="G2313" s="21" t="str">
        <f t="shared" si="182"/>
        <v>241-9</v>
      </c>
      <c r="H2313" s="44"/>
      <c r="I2313" s="24" t="str">
        <f>原本!D2312</f>
        <v>GUCCI</v>
      </c>
      <c r="J2313" s="25" t="str">
        <f>原本!E2312</f>
        <v>バッグ</v>
      </c>
      <c r="K2313" s="25" t="str">
        <f>原本!G2312</f>
        <v>シェリー　GGキャンバス/レザー　ハンドバッグ　131228</v>
      </c>
      <c r="L2313" s="26">
        <f t="shared" si="183"/>
        <v>241</v>
      </c>
      <c r="M2313" s="26" t="s">
        <v>0</v>
      </c>
      <c r="N2313" s="26">
        <f t="shared" si="184"/>
        <v>9</v>
      </c>
    </row>
    <row r="2314" spans="1:14" ht="31.5" customHeight="1" x14ac:dyDescent="0.45">
      <c r="A2314" s="6" t="str">
        <f t="shared" si="180"/>
        <v>241-10</v>
      </c>
      <c r="B2314" s="6" t="str">
        <f t="shared" si="181"/>
        <v>241-10</v>
      </c>
      <c r="C2314" s="21">
        <f>原本!A2313</f>
        <v>241</v>
      </c>
      <c r="D2314" s="22" t="s">
        <v>9</v>
      </c>
      <c r="E2314" s="23">
        <f>原本!B2313</f>
        <v>10</v>
      </c>
      <c r="F2314" s="21">
        <f>原本!C2313</f>
        <v>0</v>
      </c>
      <c r="G2314" s="21" t="str">
        <f t="shared" si="182"/>
        <v>241-10</v>
      </c>
      <c r="H2314" s="44"/>
      <c r="I2314" s="24" t="str">
        <f>原本!D2313</f>
        <v>GUCCI</v>
      </c>
      <c r="J2314" s="25" t="str">
        <f>原本!E2313</f>
        <v>バッグ</v>
      </c>
      <c r="K2314" s="25" t="str">
        <f>原本!G2313</f>
        <v>GGキャンバス/レザー　ボディバッグ　28566</v>
      </c>
      <c r="L2314" s="26">
        <f t="shared" si="183"/>
        <v>241</v>
      </c>
      <c r="M2314" s="26" t="s">
        <v>0</v>
      </c>
      <c r="N2314" s="26">
        <f t="shared" si="184"/>
        <v>10</v>
      </c>
    </row>
    <row r="2315" spans="1:14" ht="31.5" customHeight="1" x14ac:dyDescent="0.45">
      <c r="A2315" s="6" t="str">
        <f t="shared" si="180"/>
        <v>242-1</v>
      </c>
      <c r="B2315" s="6" t="str">
        <f t="shared" si="181"/>
        <v>242-1</v>
      </c>
      <c r="C2315" s="21">
        <f>原本!A2314</f>
        <v>242</v>
      </c>
      <c r="D2315" s="22" t="s">
        <v>9</v>
      </c>
      <c r="E2315" s="23">
        <f>原本!B2314</f>
        <v>1</v>
      </c>
      <c r="F2315" s="21">
        <f>原本!C2314</f>
        <v>0</v>
      </c>
      <c r="G2315" s="21" t="str">
        <f t="shared" si="182"/>
        <v>242-1</v>
      </c>
      <c r="H2315" s="44"/>
      <c r="I2315" s="24" t="str">
        <f>原本!D2314</f>
        <v>Christian Dior</v>
      </c>
      <c r="J2315" s="25" t="str">
        <f>原本!E2314</f>
        <v>バッグ</v>
      </c>
      <c r="K2315" s="25" t="str">
        <f>原本!G2314</f>
        <v>レディディオール/vernis/付属品:ストラップ</v>
      </c>
      <c r="L2315" s="26">
        <f t="shared" si="183"/>
        <v>242</v>
      </c>
      <c r="M2315" s="26" t="s">
        <v>0</v>
      </c>
      <c r="N2315" s="26">
        <f t="shared" si="184"/>
        <v>1</v>
      </c>
    </row>
    <row r="2316" spans="1:14" ht="31.5" customHeight="1" x14ac:dyDescent="0.45">
      <c r="A2316" s="6" t="str">
        <f t="shared" si="180"/>
        <v>242-2</v>
      </c>
      <c r="B2316" s="6" t="str">
        <f t="shared" si="181"/>
        <v>242-2</v>
      </c>
      <c r="C2316" s="21">
        <f>原本!A2315</f>
        <v>242</v>
      </c>
      <c r="D2316" s="22" t="s">
        <v>9</v>
      </c>
      <c r="E2316" s="23">
        <f>原本!B2315</f>
        <v>2</v>
      </c>
      <c r="F2316" s="21">
        <f>原本!C2315</f>
        <v>0</v>
      </c>
      <c r="G2316" s="21" t="str">
        <f t="shared" si="182"/>
        <v>242-2</v>
      </c>
      <c r="H2316" s="44"/>
      <c r="I2316" s="24" t="str">
        <f>原本!D2315</f>
        <v>LOUIS VUITTON</v>
      </c>
      <c r="J2316" s="25" t="str">
        <f>原本!E2315</f>
        <v>バッグ</v>
      </c>
      <c r="K2316" s="25" t="str">
        <f>原本!G2315</f>
        <v>pvc/付属品:ストラップ</v>
      </c>
      <c r="L2316" s="26">
        <f t="shared" si="183"/>
        <v>242</v>
      </c>
      <c r="M2316" s="26" t="s">
        <v>0</v>
      </c>
      <c r="N2316" s="26">
        <f t="shared" si="184"/>
        <v>2</v>
      </c>
    </row>
    <row r="2317" spans="1:14" ht="31.5" customHeight="1" x14ac:dyDescent="0.45">
      <c r="A2317" s="6" t="str">
        <f t="shared" si="180"/>
        <v>242-3</v>
      </c>
      <c r="B2317" s="6" t="str">
        <f t="shared" si="181"/>
        <v>242-3</v>
      </c>
      <c r="C2317" s="21">
        <f>原本!A2316</f>
        <v>242</v>
      </c>
      <c r="D2317" s="22" t="s">
        <v>9</v>
      </c>
      <c r="E2317" s="23">
        <f>原本!B2316</f>
        <v>3</v>
      </c>
      <c r="F2317" s="21">
        <f>原本!C2316</f>
        <v>0</v>
      </c>
      <c r="G2317" s="21" t="str">
        <f t="shared" si="182"/>
        <v>242-3</v>
      </c>
      <c r="H2317" s="44"/>
      <c r="I2317" s="24" t="str">
        <f>原本!D2316</f>
        <v>LOUIS VUITTON</v>
      </c>
      <c r="J2317" s="25" t="str">
        <f>原本!E2316</f>
        <v>バッグ</v>
      </c>
      <c r="K2317" s="25" t="str">
        <f>原本!G2316</f>
        <v>ウエストバッグ/pvc</v>
      </c>
      <c r="L2317" s="26">
        <f t="shared" si="183"/>
        <v>242</v>
      </c>
      <c r="M2317" s="26" t="s">
        <v>0</v>
      </c>
      <c r="N2317" s="26">
        <f t="shared" si="184"/>
        <v>3</v>
      </c>
    </row>
    <row r="2318" spans="1:14" ht="31.5" customHeight="1" x14ac:dyDescent="0.45">
      <c r="A2318" s="6" t="str">
        <f t="shared" si="180"/>
        <v>242-4</v>
      </c>
      <c r="B2318" s="6" t="str">
        <f t="shared" si="181"/>
        <v>242-4</v>
      </c>
      <c r="C2318" s="21">
        <f>原本!A2317</f>
        <v>242</v>
      </c>
      <c r="D2318" s="22" t="s">
        <v>9</v>
      </c>
      <c r="E2318" s="23">
        <f>原本!B2317</f>
        <v>4</v>
      </c>
      <c r="F2318" s="21">
        <f>原本!C2317</f>
        <v>0</v>
      </c>
      <c r="G2318" s="21" t="str">
        <f t="shared" si="182"/>
        <v>242-4</v>
      </c>
      <c r="H2318" s="44"/>
      <c r="I2318" s="24" t="str">
        <f>原本!D2317</f>
        <v>LOUIS VUITTON</v>
      </c>
      <c r="J2318" s="25" t="str">
        <f>原本!E2317</f>
        <v>バッグ</v>
      </c>
      <c r="K2318" s="25" t="str">
        <f>原本!G2317</f>
        <v>ポシェットフェリシー/pvc/付属品:ストラップ,ポーチ×2</v>
      </c>
      <c r="L2318" s="26">
        <f t="shared" si="183"/>
        <v>242</v>
      </c>
      <c r="M2318" s="26" t="s">
        <v>0</v>
      </c>
      <c r="N2318" s="26">
        <f t="shared" si="184"/>
        <v>4</v>
      </c>
    </row>
    <row r="2319" spans="1:14" ht="31.5" customHeight="1" x14ac:dyDescent="0.45">
      <c r="A2319" s="6" t="str">
        <f t="shared" si="180"/>
        <v>242-5</v>
      </c>
      <c r="B2319" s="6" t="str">
        <f t="shared" si="181"/>
        <v>242-5</v>
      </c>
      <c r="C2319" s="21">
        <f>原本!A2318</f>
        <v>242</v>
      </c>
      <c r="D2319" s="22" t="s">
        <v>9</v>
      </c>
      <c r="E2319" s="23">
        <f>原本!B2318</f>
        <v>5</v>
      </c>
      <c r="F2319" s="21">
        <f>原本!C2318</f>
        <v>0</v>
      </c>
      <c r="G2319" s="21" t="str">
        <f t="shared" si="182"/>
        <v>242-5</v>
      </c>
      <c r="H2319" s="44"/>
      <c r="I2319" s="24" t="str">
        <f>原本!D2318</f>
        <v>Christian Dior</v>
      </c>
      <c r="J2319" s="25" t="str">
        <f>原本!E2318</f>
        <v>バッグ</v>
      </c>
      <c r="K2319" s="25" t="str">
        <f>原本!G2318</f>
        <v>レディディオール/vernis/付属品:ストラップ,カード</v>
      </c>
      <c r="L2319" s="26">
        <f t="shared" si="183"/>
        <v>242</v>
      </c>
      <c r="M2319" s="26" t="s">
        <v>0</v>
      </c>
      <c r="N2319" s="26">
        <f t="shared" si="184"/>
        <v>5</v>
      </c>
    </row>
    <row r="2320" spans="1:14" ht="31.5" customHeight="1" x14ac:dyDescent="0.45">
      <c r="A2320" s="6" t="str">
        <f t="shared" si="180"/>
        <v>242-6</v>
      </c>
      <c r="B2320" s="6" t="str">
        <f t="shared" si="181"/>
        <v>242-6</v>
      </c>
      <c r="C2320" s="21">
        <f>原本!A2319</f>
        <v>242</v>
      </c>
      <c r="D2320" s="22" t="s">
        <v>9</v>
      </c>
      <c r="E2320" s="23">
        <f>原本!B2319</f>
        <v>6</v>
      </c>
      <c r="F2320" s="21">
        <f>原本!C2319</f>
        <v>0</v>
      </c>
      <c r="G2320" s="21" t="str">
        <f t="shared" si="182"/>
        <v>242-6</v>
      </c>
      <c r="H2320" s="44"/>
      <c r="I2320" s="24" t="str">
        <f>原本!D2319</f>
        <v>LOUIS VUITTON</v>
      </c>
      <c r="J2320" s="25" t="str">
        <f>原本!E2319</f>
        <v>バッグ</v>
      </c>
      <c r="K2320" s="25" t="str">
        <f>原本!G2319</f>
        <v>パラスショッパー/vernis/付属品:ストラップ</v>
      </c>
      <c r="L2320" s="26">
        <f t="shared" si="183"/>
        <v>242</v>
      </c>
      <c r="M2320" s="26" t="s">
        <v>0</v>
      </c>
      <c r="N2320" s="26">
        <f t="shared" si="184"/>
        <v>6</v>
      </c>
    </row>
    <row r="2321" spans="1:14" ht="31.5" customHeight="1" x14ac:dyDescent="0.45">
      <c r="A2321" s="6" t="str">
        <f t="shared" si="180"/>
        <v>242-7</v>
      </c>
      <c r="B2321" s="6" t="str">
        <f t="shared" si="181"/>
        <v>242-7</v>
      </c>
      <c r="C2321" s="21">
        <f>原本!A2320</f>
        <v>242</v>
      </c>
      <c r="D2321" s="22" t="s">
        <v>9</v>
      </c>
      <c r="E2321" s="23">
        <f>原本!B2320</f>
        <v>7</v>
      </c>
      <c r="F2321" s="21">
        <f>原本!C2320</f>
        <v>0</v>
      </c>
      <c r="G2321" s="21" t="str">
        <f t="shared" si="182"/>
        <v>242-7</v>
      </c>
      <c r="H2321" s="44"/>
      <c r="I2321" s="24" t="str">
        <f>原本!D2320</f>
        <v>LOUIS VUITTON</v>
      </c>
      <c r="J2321" s="25" t="str">
        <f>原本!E2320</f>
        <v>バッグ</v>
      </c>
      <c r="K2321" s="25" t="str">
        <f>原本!G2320</f>
        <v>モンテーニュ/pvc/付属品:ストラップ</v>
      </c>
      <c r="L2321" s="26">
        <f t="shared" si="183"/>
        <v>242</v>
      </c>
      <c r="M2321" s="26" t="s">
        <v>0</v>
      </c>
      <c r="N2321" s="26">
        <f t="shared" si="184"/>
        <v>7</v>
      </c>
    </row>
    <row r="2322" spans="1:14" ht="31.5" customHeight="1" x14ac:dyDescent="0.45">
      <c r="A2322" s="6" t="str">
        <f t="shared" si="180"/>
        <v>242-8</v>
      </c>
      <c r="B2322" s="6" t="str">
        <f t="shared" si="181"/>
        <v>242-8</v>
      </c>
      <c r="C2322" s="21">
        <f>原本!A2321</f>
        <v>242</v>
      </c>
      <c r="D2322" s="22" t="s">
        <v>9</v>
      </c>
      <c r="E2322" s="23">
        <f>原本!B2321</f>
        <v>8</v>
      </c>
      <c r="F2322" s="21">
        <f>原本!C2321</f>
        <v>0</v>
      </c>
      <c r="G2322" s="21" t="str">
        <f t="shared" si="182"/>
        <v>242-8</v>
      </c>
      <c r="H2322" s="44"/>
      <c r="I2322" s="24" t="str">
        <f>原本!D2321</f>
        <v>LOUIS VUITTON</v>
      </c>
      <c r="J2322" s="25" t="str">
        <f>原本!E2321</f>
        <v>バッグ</v>
      </c>
      <c r="K2322" s="25" t="str">
        <f>原本!G2321</f>
        <v>パラス/pvc/付属品:ストラップ</v>
      </c>
      <c r="L2322" s="26">
        <f t="shared" si="183"/>
        <v>242</v>
      </c>
      <c r="M2322" s="26" t="s">
        <v>0</v>
      </c>
      <c r="N2322" s="26">
        <f t="shared" si="184"/>
        <v>8</v>
      </c>
    </row>
    <row r="2323" spans="1:14" ht="31.5" customHeight="1" x14ac:dyDescent="0.45">
      <c r="A2323" s="6" t="str">
        <f t="shared" si="180"/>
        <v>242-9</v>
      </c>
      <c r="B2323" s="6" t="str">
        <f t="shared" si="181"/>
        <v>242-9</v>
      </c>
      <c r="C2323" s="21">
        <f>原本!A2322</f>
        <v>242</v>
      </c>
      <c r="D2323" s="22" t="s">
        <v>9</v>
      </c>
      <c r="E2323" s="23">
        <f>原本!B2322</f>
        <v>9</v>
      </c>
      <c r="F2323" s="21">
        <f>原本!C2322</f>
        <v>0</v>
      </c>
      <c r="G2323" s="21" t="str">
        <f t="shared" si="182"/>
        <v>242-9</v>
      </c>
      <c r="H2323" s="44"/>
      <c r="I2323" s="24" t="str">
        <f>原本!D2322</f>
        <v>LOUIS VUITTON</v>
      </c>
      <c r="J2323" s="25" t="str">
        <f>原本!E2322</f>
        <v>バッグ</v>
      </c>
      <c r="K2323" s="25" t="str">
        <f>原本!G2322</f>
        <v>フェイボリット/pvc/付属品:ストラップ</v>
      </c>
      <c r="L2323" s="26">
        <f t="shared" si="183"/>
        <v>242</v>
      </c>
      <c r="M2323" s="26" t="s">
        <v>0</v>
      </c>
      <c r="N2323" s="26">
        <f t="shared" si="184"/>
        <v>9</v>
      </c>
    </row>
    <row r="2324" spans="1:14" ht="31.5" customHeight="1" x14ac:dyDescent="0.45">
      <c r="A2324" s="6" t="str">
        <f t="shared" si="180"/>
        <v>242-10</v>
      </c>
      <c r="B2324" s="6" t="str">
        <f t="shared" si="181"/>
        <v>242-10</v>
      </c>
      <c r="C2324" s="21">
        <f>原本!A2323</f>
        <v>242</v>
      </c>
      <c r="D2324" s="22" t="s">
        <v>9</v>
      </c>
      <c r="E2324" s="23">
        <f>原本!B2323</f>
        <v>10</v>
      </c>
      <c r="F2324" s="21">
        <f>原本!C2323</f>
        <v>0</v>
      </c>
      <c r="G2324" s="21" t="str">
        <f t="shared" si="182"/>
        <v>242-10</v>
      </c>
      <c r="H2324" s="44"/>
      <c r="I2324" s="24" t="str">
        <f>原本!D2323</f>
        <v>LOUIS VUITTON</v>
      </c>
      <c r="J2324" s="25" t="str">
        <f>原本!E2323</f>
        <v>バッグ</v>
      </c>
      <c r="K2324" s="25" t="str">
        <f>原本!G2323</f>
        <v>エヴァ/pvc/付属品:ストラップ</v>
      </c>
      <c r="L2324" s="26">
        <f t="shared" si="183"/>
        <v>242</v>
      </c>
      <c r="M2324" s="26" t="s">
        <v>0</v>
      </c>
      <c r="N2324" s="26">
        <f t="shared" si="184"/>
        <v>10</v>
      </c>
    </row>
    <row r="2325" spans="1:14" ht="31.5" customHeight="1" x14ac:dyDescent="0.45">
      <c r="A2325" s="6" t="str">
        <f t="shared" si="180"/>
        <v>243-1</v>
      </c>
      <c r="B2325" s="6" t="str">
        <f t="shared" si="181"/>
        <v>243-1</v>
      </c>
      <c r="C2325" s="21">
        <f>原本!A2324</f>
        <v>243</v>
      </c>
      <c r="D2325" s="22" t="s">
        <v>9</v>
      </c>
      <c r="E2325" s="23">
        <f>原本!B2324</f>
        <v>1</v>
      </c>
      <c r="F2325" s="21">
        <f>原本!C2324</f>
        <v>0</v>
      </c>
      <c r="G2325" s="21" t="str">
        <f t="shared" si="182"/>
        <v>243-1</v>
      </c>
      <c r="H2325" s="44"/>
      <c r="I2325" s="24" t="str">
        <f>原本!D2324</f>
        <v>FENDI</v>
      </c>
      <c r="J2325" s="25" t="str">
        <f>原本!E2324</f>
        <v>バッグ</v>
      </c>
      <c r="K2325" s="25" t="str">
        <f>原本!G2324</f>
        <v>ズッカ ウエストバッグ 384</v>
      </c>
      <c r="L2325" s="26">
        <f t="shared" si="183"/>
        <v>243</v>
      </c>
      <c r="M2325" s="26" t="s">
        <v>0</v>
      </c>
      <c r="N2325" s="26">
        <f t="shared" si="184"/>
        <v>1</v>
      </c>
    </row>
    <row r="2326" spans="1:14" ht="31.5" customHeight="1" x14ac:dyDescent="0.45">
      <c r="A2326" s="6" t="str">
        <f t="shared" si="180"/>
        <v>243-2</v>
      </c>
      <c r="B2326" s="6" t="str">
        <f t="shared" si="181"/>
        <v>243-2</v>
      </c>
      <c r="C2326" s="21">
        <f>原本!A2325</f>
        <v>243</v>
      </c>
      <c r="D2326" s="22" t="s">
        <v>9</v>
      </c>
      <c r="E2326" s="23">
        <f>原本!B2325</f>
        <v>2</v>
      </c>
      <c r="F2326" s="21">
        <f>原本!C2325</f>
        <v>0</v>
      </c>
      <c r="G2326" s="21" t="str">
        <f t="shared" si="182"/>
        <v>243-2</v>
      </c>
      <c r="H2326" s="44"/>
      <c r="I2326" s="24" t="str">
        <f>原本!D2325</f>
        <v>FENDI</v>
      </c>
      <c r="J2326" s="25" t="str">
        <f>原本!E2325</f>
        <v>バッグ</v>
      </c>
      <c r="K2326" s="25" t="str">
        <f>原本!G2325</f>
        <v>ズッカ ショルダー 384</v>
      </c>
      <c r="L2326" s="26">
        <f t="shared" si="183"/>
        <v>243</v>
      </c>
      <c r="M2326" s="26" t="s">
        <v>0</v>
      </c>
      <c r="N2326" s="26">
        <f t="shared" si="184"/>
        <v>2</v>
      </c>
    </row>
    <row r="2327" spans="1:14" ht="31.5" customHeight="1" x14ac:dyDescent="0.45">
      <c r="A2327" s="6" t="str">
        <f t="shared" si="180"/>
        <v>243-3</v>
      </c>
      <c r="B2327" s="6" t="str">
        <f t="shared" si="181"/>
        <v>243-3</v>
      </c>
      <c r="C2327" s="21">
        <f>原本!A2326</f>
        <v>243</v>
      </c>
      <c r="D2327" s="22" t="s">
        <v>9</v>
      </c>
      <c r="E2327" s="23">
        <f>原本!B2326</f>
        <v>3</v>
      </c>
      <c r="F2327" s="21">
        <f>原本!C2326</f>
        <v>0</v>
      </c>
      <c r="G2327" s="21" t="str">
        <f t="shared" si="182"/>
        <v>243-3</v>
      </c>
      <c r="H2327" s="44"/>
      <c r="I2327" s="24" t="str">
        <f>原本!D2326</f>
        <v>FENDI</v>
      </c>
      <c r="J2327" s="25" t="str">
        <f>原本!E2326</f>
        <v>バッグ</v>
      </c>
      <c r="K2327" s="25" t="str">
        <f>原本!G2326</f>
        <v>ズッカ ハンド 099</v>
      </c>
      <c r="L2327" s="26">
        <f t="shared" si="183"/>
        <v>243</v>
      </c>
      <c r="M2327" s="26" t="s">
        <v>0</v>
      </c>
      <c r="N2327" s="26">
        <f t="shared" si="184"/>
        <v>3</v>
      </c>
    </row>
    <row r="2328" spans="1:14" ht="31.5" customHeight="1" x14ac:dyDescent="0.45">
      <c r="A2328" s="6" t="str">
        <f t="shared" si="180"/>
        <v>243-4</v>
      </c>
      <c r="B2328" s="6" t="str">
        <f t="shared" si="181"/>
        <v>243-4</v>
      </c>
      <c r="C2328" s="21">
        <f>原本!A2327</f>
        <v>243</v>
      </c>
      <c r="D2328" s="22" t="s">
        <v>9</v>
      </c>
      <c r="E2328" s="23">
        <f>原本!B2327</f>
        <v>4</v>
      </c>
      <c r="F2328" s="21">
        <f>原本!C2327</f>
        <v>0</v>
      </c>
      <c r="G2328" s="21" t="str">
        <f t="shared" si="182"/>
        <v>243-4</v>
      </c>
      <c r="H2328" s="44"/>
      <c r="I2328" s="24" t="str">
        <f>原本!D2327</f>
        <v>FENDI</v>
      </c>
      <c r="J2328" s="25" t="str">
        <f>原本!E2327</f>
        <v>バッグ</v>
      </c>
      <c r="K2328" s="25" t="str">
        <f>原本!G2327</f>
        <v>ズッキーノ ハンド 039</v>
      </c>
      <c r="L2328" s="26">
        <f t="shared" si="183"/>
        <v>243</v>
      </c>
      <c r="M2328" s="26" t="s">
        <v>0</v>
      </c>
      <c r="N2328" s="26">
        <f t="shared" si="184"/>
        <v>4</v>
      </c>
    </row>
    <row r="2329" spans="1:14" ht="31.5" customHeight="1" x14ac:dyDescent="0.45">
      <c r="A2329" s="6" t="str">
        <f t="shared" si="180"/>
        <v>243-5</v>
      </c>
      <c r="B2329" s="6" t="str">
        <f t="shared" si="181"/>
        <v>243-5</v>
      </c>
      <c r="C2329" s="21">
        <f>原本!A2328</f>
        <v>243</v>
      </c>
      <c r="D2329" s="22" t="s">
        <v>9</v>
      </c>
      <c r="E2329" s="23">
        <f>原本!B2328</f>
        <v>5</v>
      </c>
      <c r="F2329" s="21">
        <f>原本!C2328</f>
        <v>0</v>
      </c>
      <c r="G2329" s="21" t="str">
        <f t="shared" si="182"/>
        <v>243-5</v>
      </c>
      <c r="H2329" s="44"/>
      <c r="I2329" s="24" t="str">
        <f>原本!D2328</f>
        <v>FENDI</v>
      </c>
      <c r="J2329" s="25" t="str">
        <f>原本!E2328</f>
        <v>バッグ</v>
      </c>
      <c r="K2329" s="25" t="str">
        <f>原本!G2328</f>
        <v>ダブル マイクロ バケット ストーン 429/付属品:袋,ストラップ</v>
      </c>
      <c r="L2329" s="26">
        <f t="shared" si="183"/>
        <v>243</v>
      </c>
      <c r="M2329" s="26" t="s">
        <v>0</v>
      </c>
      <c r="N2329" s="26">
        <f t="shared" si="184"/>
        <v>5</v>
      </c>
    </row>
    <row r="2330" spans="1:14" ht="31.5" customHeight="1" x14ac:dyDescent="0.45">
      <c r="A2330" s="6" t="str">
        <f t="shared" si="180"/>
        <v>243-6</v>
      </c>
      <c r="B2330" s="6" t="str">
        <f t="shared" si="181"/>
        <v>243-6</v>
      </c>
      <c r="C2330" s="21">
        <f>原本!A2329</f>
        <v>243</v>
      </c>
      <c r="D2330" s="22" t="s">
        <v>9</v>
      </c>
      <c r="E2330" s="23">
        <f>原本!B2329</f>
        <v>6</v>
      </c>
      <c r="F2330" s="21">
        <f>原本!C2329</f>
        <v>0</v>
      </c>
      <c r="G2330" s="21" t="str">
        <f t="shared" si="182"/>
        <v>243-6</v>
      </c>
      <c r="H2330" s="44"/>
      <c r="I2330" s="24" t="str">
        <f>原本!D2329</f>
        <v>FENDI</v>
      </c>
      <c r="J2330" s="25" t="str">
        <f>原本!E2329</f>
        <v>バッグ</v>
      </c>
      <c r="K2330" s="25" t="str">
        <f>原本!G2329</f>
        <v>ズッカ ハンド BR</v>
      </c>
      <c r="L2330" s="26">
        <f t="shared" si="183"/>
        <v>243</v>
      </c>
      <c r="M2330" s="26" t="s">
        <v>0</v>
      </c>
      <c r="N2330" s="26">
        <f t="shared" si="184"/>
        <v>6</v>
      </c>
    </row>
    <row r="2331" spans="1:14" ht="31.5" customHeight="1" x14ac:dyDescent="0.45">
      <c r="A2331" s="6" t="str">
        <f t="shared" si="180"/>
        <v>243-7</v>
      </c>
      <c r="B2331" s="6" t="str">
        <f t="shared" si="181"/>
        <v>243-7</v>
      </c>
      <c r="C2331" s="21">
        <f>原本!A2330</f>
        <v>243</v>
      </c>
      <c r="D2331" s="22" t="s">
        <v>9</v>
      </c>
      <c r="E2331" s="23">
        <f>原本!B2330</f>
        <v>7</v>
      </c>
      <c r="F2331" s="21">
        <f>原本!C2330</f>
        <v>0</v>
      </c>
      <c r="G2331" s="21" t="str">
        <f t="shared" si="182"/>
        <v>243-7</v>
      </c>
      <c r="H2331" s="44"/>
      <c r="I2331" s="24" t="str">
        <f>原本!D2330</f>
        <v>FENDI</v>
      </c>
      <c r="J2331" s="25" t="str">
        <f>原本!E2330</f>
        <v>バッグ</v>
      </c>
      <c r="K2331" s="25" t="str">
        <f>原本!G2330</f>
        <v>ズッカ ショルダー</v>
      </c>
      <c r="L2331" s="26">
        <f t="shared" si="183"/>
        <v>243</v>
      </c>
      <c r="M2331" s="26" t="s">
        <v>0</v>
      </c>
      <c r="N2331" s="26">
        <f t="shared" si="184"/>
        <v>7</v>
      </c>
    </row>
    <row r="2332" spans="1:14" ht="31.5" customHeight="1" x14ac:dyDescent="0.45">
      <c r="A2332" s="6" t="str">
        <f t="shared" si="180"/>
        <v>243-8</v>
      </c>
      <c r="B2332" s="6" t="str">
        <f t="shared" si="181"/>
        <v>243-8</v>
      </c>
      <c r="C2332" s="21">
        <f>原本!A2331</f>
        <v>243</v>
      </c>
      <c r="D2332" s="22" t="s">
        <v>9</v>
      </c>
      <c r="E2332" s="23">
        <f>原本!B2331</f>
        <v>8</v>
      </c>
      <c r="F2332" s="21">
        <f>原本!C2331</f>
        <v>0</v>
      </c>
      <c r="G2332" s="21" t="str">
        <f t="shared" si="182"/>
        <v>243-8</v>
      </c>
      <c r="H2332" s="44"/>
      <c r="I2332" s="24" t="str">
        <f>原本!D2331</f>
        <v>PRADA</v>
      </c>
      <c r="J2332" s="25" t="str">
        <f>原本!E2331</f>
        <v>バッグ</v>
      </c>
      <c r="K2332" s="25" t="str">
        <f>原本!G2331</f>
        <v>トート　レザー　黒　180/D</v>
      </c>
      <c r="L2332" s="26">
        <f t="shared" si="183"/>
        <v>243</v>
      </c>
      <c r="M2332" s="26" t="s">
        <v>0</v>
      </c>
      <c r="N2332" s="26">
        <f t="shared" si="184"/>
        <v>8</v>
      </c>
    </row>
    <row r="2333" spans="1:14" ht="31.5" customHeight="1" x14ac:dyDescent="0.45">
      <c r="A2333" s="6" t="str">
        <f t="shared" si="180"/>
        <v>243-9</v>
      </c>
      <c r="B2333" s="6" t="str">
        <f t="shared" si="181"/>
        <v>243-9</v>
      </c>
      <c r="C2333" s="21">
        <f>原本!A2332</f>
        <v>243</v>
      </c>
      <c r="D2333" s="22" t="s">
        <v>9</v>
      </c>
      <c r="E2333" s="23">
        <f>原本!B2332</f>
        <v>9</v>
      </c>
      <c r="F2333" s="21">
        <f>原本!C2332</f>
        <v>0</v>
      </c>
      <c r="G2333" s="21" t="str">
        <f t="shared" si="182"/>
        <v>243-9</v>
      </c>
      <c r="H2333" s="44"/>
      <c r="I2333" s="24" t="str">
        <f>原本!D2332</f>
        <v>LOUIS VUITTON</v>
      </c>
      <c r="J2333" s="25" t="str">
        <f>原本!E2332</f>
        <v>バッグ</v>
      </c>
      <c r="K2333" s="25" t="str">
        <f>原本!G2332</f>
        <v>カバ ヴォワヤージュ 127/付属品:ポーチ</v>
      </c>
      <c r="L2333" s="26">
        <f t="shared" si="183"/>
        <v>243</v>
      </c>
      <c r="M2333" s="26" t="s">
        <v>0</v>
      </c>
      <c r="N2333" s="26">
        <f t="shared" si="184"/>
        <v>9</v>
      </c>
    </row>
    <row r="2334" spans="1:14" ht="31.5" customHeight="1" x14ac:dyDescent="0.45">
      <c r="A2334" s="6" t="str">
        <f t="shared" si="180"/>
        <v>243-10</v>
      </c>
      <c r="B2334" s="6" t="str">
        <f t="shared" si="181"/>
        <v>243-10</v>
      </c>
      <c r="C2334" s="21">
        <f>原本!A2333</f>
        <v>243</v>
      </c>
      <c r="D2334" s="22" t="s">
        <v>9</v>
      </c>
      <c r="E2334" s="23">
        <f>原本!B2333</f>
        <v>10</v>
      </c>
      <c r="F2334" s="21">
        <f>原本!C2333</f>
        <v>0</v>
      </c>
      <c r="G2334" s="21" t="str">
        <f t="shared" si="182"/>
        <v>243-10</v>
      </c>
      <c r="H2334" s="44"/>
      <c r="I2334" s="24" t="str">
        <f>原本!D2333</f>
        <v>LOUIS VUITTON</v>
      </c>
      <c r="J2334" s="25" t="str">
        <f>原本!E2333</f>
        <v>バッグ</v>
      </c>
      <c r="K2334" s="25" t="str">
        <f>原本!G2333</f>
        <v>ルーピングGM 070</v>
      </c>
      <c r="L2334" s="26">
        <f t="shared" si="183"/>
        <v>243</v>
      </c>
      <c r="M2334" s="26" t="s">
        <v>0</v>
      </c>
      <c r="N2334" s="26">
        <f t="shared" si="184"/>
        <v>10</v>
      </c>
    </row>
    <row r="2335" spans="1:14" ht="31.5" customHeight="1" x14ac:dyDescent="0.45">
      <c r="A2335" s="6" t="str">
        <f t="shared" si="180"/>
        <v>244-1</v>
      </c>
      <c r="B2335" s="6" t="str">
        <f t="shared" si="181"/>
        <v>244-1</v>
      </c>
      <c r="C2335" s="21">
        <f>原本!A2334</f>
        <v>244</v>
      </c>
      <c r="D2335" s="22" t="s">
        <v>9</v>
      </c>
      <c r="E2335" s="23">
        <f>原本!B2334</f>
        <v>1</v>
      </c>
      <c r="F2335" s="21">
        <f>原本!C2334</f>
        <v>0</v>
      </c>
      <c r="G2335" s="21" t="str">
        <f t="shared" si="182"/>
        <v>244-1</v>
      </c>
      <c r="H2335" s="44"/>
      <c r="I2335" s="24" t="str">
        <f>原本!D2334</f>
        <v>MIU MIU</v>
      </c>
      <c r="J2335" s="25" t="str">
        <f>原本!E2334</f>
        <v>小物</v>
      </c>
      <c r="K2335" s="25" t="str">
        <f>原本!G2334</f>
        <v>ポーチ/ﾊﾟｰﾌﾟﾙ/付属品:カード</v>
      </c>
      <c r="L2335" s="26">
        <f t="shared" si="183"/>
        <v>244</v>
      </c>
      <c r="M2335" s="26" t="s">
        <v>0</v>
      </c>
      <c r="N2335" s="26">
        <f t="shared" si="184"/>
        <v>1</v>
      </c>
    </row>
    <row r="2336" spans="1:14" ht="31.5" customHeight="1" x14ac:dyDescent="0.45">
      <c r="A2336" s="6" t="str">
        <f t="shared" si="180"/>
        <v>244-2</v>
      </c>
      <c r="B2336" s="6" t="str">
        <f t="shared" si="181"/>
        <v>244-2</v>
      </c>
      <c r="C2336" s="21">
        <f>原本!A2335</f>
        <v>244</v>
      </c>
      <c r="D2336" s="22" t="s">
        <v>9</v>
      </c>
      <c r="E2336" s="23">
        <f>原本!B2335</f>
        <v>2</v>
      </c>
      <c r="F2336" s="21">
        <f>原本!C2335</f>
        <v>0</v>
      </c>
      <c r="G2336" s="21" t="str">
        <f t="shared" si="182"/>
        <v>244-2</v>
      </c>
      <c r="H2336" s="44"/>
      <c r="I2336" s="24" t="str">
        <f>原本!D2335</f>
        <v>PRADA</v>
      </c>
      <c r="J2336" s="25" t="str">
        <f>原本!E2335</f>
        <v>小物</v>
      </c>
      <c r="K2336" s="25" t="str">
        <f>原本!G2335</f>
        <v>ネクタイ/ﾌﾞﾗｯｸ/付属品:箱</v>
      </c>
      <c r="L2336" s="26">
        <f t="shared" si="183"/>
        <v>244</v>
      </c>
      <c r="M2336" s="26" t="s">
        <v>0</v>
      </c>
      <c r="N2336" s="26">
        <f t="shared" si="184"/>
        <v>2</v>
      </c>
    </row>
    <row r="2337" spans="1:14" ht="31.5" customHeight="1" x14ac:dyDescent="0.45">
      <c r="A2337" s="6" t="str">
        <f t="shared" si="180"/>
        <v>244-3</v>
      </c>
      <c r="B2337" s="6" t="str">
        <f t="shared" si="181"/>
        <v>244-3</v>
      </c>
      <c r="C2337" s="21">
        <f>原本!A2336</f>
        <v>244</v>
      </c>
      <c r="D2337" s="22" t="s">
        <v>9</v>
      </c>
      <c r="E2337" s="23">
        <f>原本!B2336</f>
        <v>3</v>
      </c>
      <c r="F2337" s="21">
        <f>原本!C2336</f>
        <v>0</v>
      </c>
      <c r="G2337" s="21" t="str">
        <f t="shared" si="182"/>
        <v>244-3</v>
      </c>
      <c r="H2337" s="44"/>
      <c r="I2337" s="24" t="str">
        <f>原本!D2336</f>
        <v>GOYARD</v>
      </c>
      <c r="J2337" s="25" t="str">
        <f>原本!E2336</f>
        <v>小物</v>
      </c>
      <c r="K2337" s="25" t="str">
        <f>原本!G2336</f>
        <v>ｶｰﾄﾞﾎﾙﾀﾞｰ/レッド/付属品:箱</v>
      </c>
      <c r="L2337" s="26">
        <f t="shared" si="183"/>
        <v>244</v>
      </c>
      <c r="M2337" s="26" t="s">
        <v>0</v>
      </c>
      <c r="N2337" s="26">
        <f t="shared" si="184"/>
        <v>3</v>
      </c>
    </row>
    <row r="2338" spans="1:14" ht="31.5" customHeight="1" x14ac:dyDescent="0.45">
      <c r="A2338" s="6" t="str">
        <f t="shared" si="180"/>
        <v>244-4</v>
      </c>
      <c r="B2338" s="6" t="str">
        <f t="shared" si="181"/>
        <v>244-4</v>
      </c>
      <c r="C2338" s="21">
        <f>原本!A2337</f>
        <v>244</v>
      </c>
      <c r="D2338" s="22" t="s">
        <v>9</v>
      </c>
      <c r="E2338" s="23">
        <f>原本!B2337</f>
        <v>4</v>
      </c>
      <c r="F2338" s="21">
        <f>原本!C2337</f>
        <v>0</v>
      </c>
      <c r="G2338" s="21" t="str">
        <f t="shared" si="182"/>
        <v>244-4</v>
      </c>
      <c r="H2338" s="44"/>
      <c r="I2338" s="24" t="str">
        <f>原本!D2337</f>
        <v>LOUIS VUITTON</v>
      </c>
      <c r="J2338" s="25" t="str">
        <f>原本!E2337</f>
        <v>小物</v>
      </c>
      <c r="K2338" s="25" t="str">
        <f>原本!G2337</f>
        <v>カードケース/ブルー</v>
      </c>
      <c r="L2338" s="26">
        <f t="shared" si="183"/>
        <v>244</v>
      </c>
      <c r="M2338" s="26" t="s">
        <v>0</v>
      </c>
      <c r="N2338" s="26">
        <f t="shared" si="184"/>
        <v>4</v>
      </c>
    </row>
    <row r="2339" spans="1:14" ht="31.5" customHeight="1" x14ac:dyDescent="0.45">
      <c r="A2339" s="6" t="str">
        <f t="shared" si="180"/>
        <v>244-5</v>
      </c>
      <c r="B2339" s="6" t="str">
        <f t="shared" si="181"/>
        <v>244-5</v>
      </c>
      <c r="C2339" s="21">
        <f>原本!A2338</f>
        <v>244</v>
      </c>
      <c r="D2339" s="22" t="s">
        <v>9</v>
      </c>
      <c r="E2339" s="23">
        <f>原本!B2338</f>
        <v>5</v>
      </c>
      <c r="F2339" s="21">
        <f>原本!C2338</f>
        <v>0</v>
      </c>
      <c r="G2339" s="21" t="str">
        <f t="shared" si="182"/>
        <v>244-5</v>
      </c>
      <c r="H2339" s="44"/>
      <c r="I2339" s="24" t="str">
        <f>原本!D2338</f>
        <v>LOUIS VUITTON</v>
      </c>
      <c r="J2339" s="25" t="str">
        <f>原本!E2338</f>
        <v>小物</v>
      </c>
      <c r="K2339" s="25" t="str">
        <f>原本!G2338</f>
        <v>財布/ブルー</v>
      </c>
      <c r="L2339" s="26">
        <f t="shared" si="183"/>
        <v>244</v>
      </c>
      <c r="M2339" s="26" t="s">
        <v>0</v>
      </c>
      <c r="N2339" s="26">
        <f t="shared" si="184"/>
        <v>5</v>
      </c>
    </row>
    <row r="2340" spans="1:14" ht="31.5" customHeight="1" x14ac:dyDescent="0.45">
      <c r="A2340" s="6" t="str">
        <f t="shared" si="180"/>
        <v>244-6</v>
      </c>
      <c r="B2340" s="6" t="str">
        <f t="shared" si="181"/>
        <v>244-6</v>
      </c>
      <c r="C2340" s="21">
        <f>原本!A2339</f>
        <v>244</v>
      </c>
      <c r="D2340" s="22" t="s">
        <v>9</v>
      </c>
      <c r="E2340" s="23">
        <f>原本!B2339</f>
        <v>6</v>
      </c>
      <c r="F2340" s="21">
        <f>原本!C2339</f>
        <v>0</v>
      </c>
      <c r="G2340" s="21" t="str">
        <f t="shared" si="182"/>
        <v>244-6</v>
      </c>
      <c r="H2340" s="44"/>
      <c r="I2340" s="24" t="str">
        <f>原本!D2339</f>
        <v>LOUIS VUITTON</v>
      </c>
      <c r="J2340" s="25" t="str">
        <f>原本!E2339</f>
        <v>小物</v>
      </c>
      <c r="K2340" s="25" t="str">
        <f>原本!G2339</f>
        <v>ペンケース/ﾓﾉｸﾞﾗﾑ</v>
      </c>
      <c r="L2340" s="26">
        <f t="shared" si="183"/>
        <v>244</v>
      </c>
      <c r="M2340" s="26" t="s">
        <v>0</v>
      </c>
      <c r="N2340" s="26">
        <f t="shared" si="184"/>
        <v>6</v>
      </c>
    </row>
    <row r="2341" spans="1:14" ht="31.5" customHeight="1" x14ac:dyDescent="0.45">
      <c r="A2341" s="6" t="str">
        <f t="shared" si="180"/>
        <v>244-7</v>
      </c>
      <c r="B2341" s="6" t="str">
        <f t="shared" si="181"/>
        <v>244-7</v>
      </c>
      <c r="C2341" s="21">
        <f>原本!A2340</f>
        <v>244</v>
      </c>
      <c r="D2341" s="22" t="s">
        <v>9</v>
      </c>
      <c r="E2341" s="23">
        <f>原本!B2340</f>
        <v>7</v>
      </c>
      <c r="F2341" s="21">
        <f>原本!C2340</f>
        <v>0</v>
      </c>
      <c r="G2341" s="21" t="str">
        <f t="shared" si="182"/>
        <v>244-7</v>
      </c>
      <c r="H2341" s="44"/>
      <c r="I2341" s="24" t="str">
        <f>原本!D2340</f>
        <v>GUCCI</v>
      </c>
      <c r="J2341" s="25" t="str">
        <f>原本!E2340</f>
        <v>小物</v>
      </c>
      <c r="K2341" s="25" t="str">
        <f>原本!G2340</f>
        <v>財布/ﾌﾞﾗｯｸ/付属品:箱,保存袋</v>
      </c>
      <c r="L2341" s="26">
        <f t="shared" si="183"/>
        <v>244</v>
      </c>
      <c r="M2341" s="26" t="s">
        <v>0</v>
      </c>
      <c r="N2341" s="26">
        <f t="shared" si="184"/>
        <v>7</v>
      </c>
    </row>
    <row r="2342" spans="1:14" ht="31.5" customHeight="1" x14ac:dyDescent="0.45">
      <c r="A2342" s="6" t="str">
        <f t="shared" si="180"/>
        <v>244-8</v>
      </c>
      <c r="B2342" s="6" t="str">
        <f t="shared" si="181"/>
        <v>244-8</v>
      </c>
      <c r="C2342" s="21">
        <f>原本!A2341</f>
        <v>244</v>
      </c>
      <c r="D2342" s="22" t="s">
        <v>9</v>
      </c>
      <c r="E2342" s="23">
        <f>原本!B2341</f>
        <v>8</v>
      </c>
      <c r="F2342" s="21">
        <f>原本!C2341</f>
        <v>0</v>
      </c>
      <c r="G2342" s="21" t="str">
        <f t="shared" si="182"/>
        <v>244-8</v>
      </c>
      <c r="H2342" s="44"/>
      <c r="I2342" s="24" t="str">
        <f>原本!D2341</f>
        <v>HERMES</v>
      </c>
      <c r="J2342" s="25" t="str">
        <f>原本!E2341</f>
        <v>小物</v>
      </c>
      <c r="K2342" s="25" t="str">
        <f>原本!G2341</f>
        <v>ロデオチャーム</v>
      </c>
      <c r="L2342" s="26">
        <f t="shared" si="183"/>
        <v>244</v>
      </c>
      <c r="M2342" s="26" t="s">
        <v>0</v>
      </c>
      <c r="N2342" s="26">
        <f t="shared" si="184"/>
        <v>8</v>
      </c>
    </row>
    <row r="2343" spans="1:14" ht="31.5" customHeight="1" x14ac:dyDescent="0.45">
      <c r="A2343" s="6" t="str">
        <f t="shared" si="180"/>
        <v>244-9</v>
      </c>
      <c r="B2343" s="6" t="str">
        <f t="shared" si="181"/>
        <v>244-9</v>
      </c>
      <c r="C2343" s="21">
        <f>原本!A2342</f>
        <v>244</v>
      </c>
      <c r="D2343" s="22" t="s">
        <v>9</v>
      </c>
      <c r="E2343" s="23">
        <f>原本!B2342</f>
        <v>9</v>
      </c>
      <c r="F2343" s="21">
        <f>原本!C2342</f>
        <v>0</v>
      </c>
      <c r="G2343" s="21" t="str">
        <f t="shared" si="182"/>
        <v>244-9</v>
      </c>
      <c r="H2343" s="44"/>
      <c r="I2343" s="24" t="str">
        <f>原本!D2342</f>
        <v>CHANEL</v>
      </c>
      <c r="J2343" s="25" t="str">
        <f>原本!E2342</f>
        <v>小物</v>
      </c>
      <c r="K2343" s="25" t="str">
        <f>原本!G2342</f>
        <v>イヤリング</v>
      </c>
      <c r="L2343" s="26">
        <f t="shared" si="183"/>
        <v>244</v>
      </c>
      <c r="M2343" s="26" t="s">
        <v>0</v>
      </c>
      <c r="N2343" s="26">
        <f t="shared" si="184"/>
        <v>9</v>
      </c>
    </row>
    <row r="2344" spans="1:14" ht="31.5" customHeight="1" x14ac:dyDescent="0.45">
      <c r="A2344" s="6" t="str">
        <f t="shared" si="180"/>
        <v>244-10</v>
      </c>
      <c r="B2344" s="6" t="str">
        <f t="shared" si="181"/>
        <v>244-10</v>
      </c>
      <c r="C2344" s="21">
        <f>原本!A2343</f>
        <v>244</v>
      </c>
      <c r="D2344" s="22" t="s">
        <v>9</v>
      </c>
      <c r="E2344" s="23">
        <f>原本!B2343</f>
        <v>10</v>
      </c>
      <c r="F2344" s="21">
        <f>原本!C2343</f>
        <v>0</v>
      </c>
      <c r="G2344" s="21" t="str">
        <f t="shared" si="182"/>
        <v>244-10</v>
      </c>
      <c r="H2344" s="44"/>
      <c r="I2344" s="24" t="str">
        <f>原本!D2343</f>
        <v>CHANEL</v>
      </c>
      <c r="J2344" s="25" t="str">
        <f>原本!E2343</f>
        <v>小物</v>
      </c>
      <c r="K2344" s="25" t="str">
        <f>原本!G2343</f>
        <v>ブローチ/付属品:箱</v>
      </c>
      <c r="L2344" s="26">
        <f t="shared" si="183"/>
        <v>244</v>
      </c>
      <c r="M2344" s="26" t="s">
        <v>0</v>
      </c>
      <c r="N2344" s="26">
        <f t="shared" si="184"/>
        <v>10</v>
      </c>
    </row>
    <row r="2345" spans="1:14" ht="31.5" customHeight="1" x14ac:dyDescent="0.45">
      <c r="A2345" s="6" t="str">
        <f t="shared" si="180"/>
        <v>245-1</v>
      </c>
      <c r="B2345" s="6" t="str">
        <f t="shared" si="181"/>
        <v>245-1</v>
      </c>
      <c r="C2345" s="21">
        <f>原本!A2344</f>
        <v>245</v>
      </c>
      <c r="D2345" s="22" t="s">
        <v>9</v>
      </c>
      <c r="E2345" s="23">
        <f>原本!B2344</f>
        <v>1</v>
      </c>
      <c r="F2345" s="21">
        <f>原本!C2344</f>
        <v>0</v>
      </c>
      <c r="G2345" s="21" t="str">
        <f t="shared" si="182"/>
        <v>245-1</v>
      </c>
      <c r="H2345" s="44"/>
      <c r="I2345" s="24" t="str">
        <f>原本!D2344</f>
        <v>LOUIS VUITTON</v>
      </c>
      <c r="J2345" s="25" t="str">
        <f>原本!E2344</f>
        <v>バッグ</v>
      </c>
      <c r="K2345" s="25" t="str">
        <f>原本!G2344</f>
        <v>ｶﾞﾘｴﾗGM M56382/ﾓﾉｸﾞﾗﾑｷｬﾝﾊﾞｽ/FL0079/付属品:保存袋</v>
      </c>
      <c r="L2345" s="26">
        <f t="shared" si="183"/>
        <v>245</v>
      </c>
      <c r="M2345" s="26" t="s">
        <v>0</v>
      </c>
      <c r="N2345" s="26">
        <f t="shared" si="184"/>
        <v>1</v>
      </c>
    </row>
    <row r="2346" spans="1:14" ht="31.5" customHeight="1" x14ac:dyDescent="0.45">
      <c r="A2346" s="6" t="str">
        <f t="shared" si="180"/>
        <v>245-2</v>
      </c>
      <c r="B2346" s="6" t="str">
        <f t="shared" si="181"/>
        <v>245-2</v>
      </c>
      <c r="C2346" s="21">
        <f>原本!A2345</f>
        <v>245</v>
      </c>
      <c r="D2346" s="22" t="s">
        <v>9</v>
      </c>
      <c r="E2346" s="23">
        <f>原本!B2345</f>
        <v>2</v>
      </c>
      <c r="F2346" s="21">
        <f>原本!C2345</f>
        <v>0</v>
      </c>
      <c r="G2346" s="21" t="str">
        <f t="shared" si="182"/>
        <v>245-2</v>
      </c>
      <c r="H2346" s="44"/>
      <c r="I2346" s="24" t="str">
        <f>原本!D2345</f>
        <v>LOUIS VUITTON</v>
      </c>
      <c r="J2346" s="25" t="str">
        <f>原本!E2345</f>
        <v>バッグ</v>
      </c>
      <c r="K2346" s="25" t="str">
        <f>原本!G2345</f>
        <v>ﾄｩﾗﾑ GM　M40075/ﾓﾉｸﾞﾗﾑｷｬﾝﾊﾞｽ/MB2110/付属品:保存袋</v>
      </c>
      <c r="L2346" s="26">
        <f t="shared" si="183"/>
        <v>245</v>
      </c>
      <c r="M2346" s="26" t="s">
        <v>0</v>
      </c>
      <c r="N2346" s="26">
        <f t="shared" si="184"/>
        <v>2</v>
      </c>
    </row>
    <row r="2347" spans="1:14" ht="31.5" customHeight="1" x14ac:dyDescent="0.45">
      <c r="A2347" s="6" t="str">
        <f t="shared" si="180"/>
        <v>245-3</v>
      </c>
      <c r="B2347" s="6" t="str">
        <f t="shared" si="181"/>
        <v>245-3</v>
      </c>
      <c r="C2347" s="21">
        <f>原本!A2346</f>
        <v>245</v>
      </c>
      <c r="D2347" s="22" t="s">
        <v>9</v>
      </c>
      <c r="E2347" s="23">
        <f>原本!B2346</f>
        <v>3</v>
      </c>
      <c r="F2347" s="21">
        <f>原本!C2346</f>
        <v>0</v>
      </c>
      <c r="G2347" s="21" t="str">
        <f t="shared" si="182"/>
        <v>245-3</v>
      </c>
      <c r="H2347" s="44"/>
      <c r="I2347" s="24" t="str">
        <f>原本!D2346</f>
        <v>LOUIS VUITTON</v>
      </c>
      <c r="J2347" s="25" t="str">
        <f>原本!E2346</f>
        <v>バッグ</v>
      </c>
      <c r="K2347" s="25" t="str">
        <f>原本!G2346</f>
        <v>ﾒﾆﾙﾓﾝﾀﾝPM　 MI2181/ﾓﾉｸﾞﾗﾑｷｬﾝﾊﾞｽ/MI2181</v>
      </c>
      <c r="L2347" s="26">
        <f t="shared" si="183"/>
        <v>245</v>
      </c>
      <c r="M2347" s="26" t="s">
        <v>0</v>
      </c>
      <c r="N2347" s="26">
        <f t="shared" si="184"/>
        <v>3</v>
      </c>
    </row>
    <row r="2348" spans="1:14" ht="31.5" customHeight="1" x14ac:dyDescent="0.45">
      <c r="A2348" s="6" t="str">
        <f t="shared" si="180"/>
        <v>245-4</v>
      </c>
      <c r="B2348" s="6" t="str">
        <f t="shared" si="181"/>
        <v>245-4</v>
      </c>
      <c r="C2348" s="21">
        <f>原本!A2347</f>
        <v>245</v>
      </c>
      <c r="D2348" s="22" t="s">
        <v>9</v>
      </c>
      <c r="E2348" s="23">
        <f>原本!B2347</f>
        <v>4</v>
      </c>
      <c r="F2348" s="21">
        <f>原本!C2347</f>
        <v>0</v>
      </c>
      <c r="G2348" s="21" t="str">
        <f t="shared" si="182"/>
        <v>245-4</v>
      </c>
      <c r="H2348" s="44"/>
      <c r="I2348" s="24" t="str">
        <f>原本!D2347</f>
        <v>LOUIS VUITTON</v>
      </c>
      <c r="J2348" s="25" t="str">
        <f>原本!E2347</f>
        <v>バッグ</v>
      </c>
      <c r="K2348" s="25" t="str">
        <f>原本!G2347</f>
        <v>ﾌｪｲﾎﾞﾘｯﾄMM　 M40718/ﾓﾉｸﾞﾗﾑｷｬﾝﾊﾞｽ/FL1126/付属品:ｼｮﾙﾀﾞｰｽﾄﾗｯﾌﾟ</v>
      </c>
      <c r="L2348" s="26">
        <f t="shared" si="183"/>
        <v>245</v>
      </c>
      <c r="M2348" s="26" t="s">
        <v>0</v>
      </c>
      <c r="N2348" s="26">
        <f t="shared" si="184"/>
        <v>4</v>
      </c>
    </row>
    <row r="2349" spans="1:14" ht="31.5" customHeight="1" x14ac:dyDescent="0.45">
      <c r="A2349" s="6" t="str">
        <f t="shared" si="180"/>
        <v>245-5</v>
      </c>
      <c r="B2349" s="6" t="str">
        <f t="shared" si="181"/>
        <v>245-5</v>
      </c>
      <c r="C2349" s="21">
        <f>原本!A2348</f>
        <v>245</v>
      </c>
      <c r="D2349" s="22" t="s">
        <v>9</v>
      </c>
      <c r="E2349" s="23">
        <f>原本!B2348</f>
        <v>5</v>
      </c>
      <c r="F2349" s="21">
        <f>原本!C2348</f>
        <v>0</v>
      </c>
      <c r="G2349" s="21" t="str">
        <f t="shared" si="182"/>
        <v>245-5</v>
      </c>
      <c r="H2349" s="44"/>
      <c r="I2349" s="24" t="str">
        <f>原本!D2348</f>
        <v>LOUIS VUITTON</v>
      </c>
      <c r="J2349" s="25" t="str">
        <f>原本!E2348</f>
        <v>バッグ</v>
      </c>
      <c r="K2349" s="25" t="str">
        <f>原本!G2348</f>
        <v>ｼｭﾘMM　 M40587/ﾓﾉｸﾞﾗﾑｷｬﾝﾊﾞｽ/TJ3132</v>
      </c>
      <c r="L2349" s="26">
        <f t="shared" si="183"/>
        <v>245</v>
      </c>
      <c r="M2349" s="26" t="s">
        <v>0</v>
      </c>
      <c r="N2349" s="26">
        <f t="shared" si="184"/>
        <v>5</v>
      </c>
    </row>
    <row r="2350" spans="1:14" ht="31.5" customHeight="1" x14ac:dyDescent="0.45">
      <c r="A2350" s="6" t="str">
        <f t="shared" si="180"/>
        <v>245-6</v>
      </c>
      <c r="B2350" s="6" t="str">
        <f t="shared" si="181"/>
        <v>245-6</v>
      </c>
      <c r="C2350" s="21">
        <f>原本!A2349</f>
        <v>245</v>
      </c>
      <c r="D2350" s="22" t="s">
        <v>9</v>
      </c>
      <c r="E2350" s="23">
        <f>原本!B2349</f>
        <v>6</v>
      </c>
      <c r="F2350" s="21">
        <f>原本!C2349</f>
        <v>0</v>
      </c>
      <c r="G2350" s="21" t="str">
        <f t="shared" si="182"/>
        <v>245-6</v>
      </c>
      <c r="H2350" s="44"/>
      <c r="I2350" s="24" t="str">
        <f>原本!D2349</f>
        <v>LOUIS VUITTON</v>
      </c>
      <c r="J2350" s="25" t="str">
        <f>原本!E2349</f>
        <v>バッグ</v>
      </c>
      <c r="K2350" s="25" t="str">
        <f>原本!G2349</f>
        <v>ﾎﾞｴｼPM M45715/ﾓﾉｸﾞﾗﾑｷｬﾝﾊﾞｽ/VI1170</v>
      </c>
      <c r="L2350" s="26">
        <f t="shared" si="183"/>
        <v>245</v>
      </c>
      <c r="M2350" s="26" t="s">
        <v>0</v>
      </c>
      <c r="N2350" s="26">
        <f t="shared" si="184"/>
        <v>6</v>
      </c>
    </row>
    <row r="2351" spans="1:14" ht="31.5" customHeight="1" x14ac:dyDescent="0.45">
      <c r="A2351" s="6" t="str">
        <f t="shared" si="180"/>
        <v>245-7</v>
      </c>
      <c r="B2351" s="6" t="str">
        <f t="shared" si="181"/>
        <v>245-7</v>
      </c>
      <c r="C2351" s="21">
        <f>原本!A2350</f>
        <v>245</v>
      </c>
      <c r="D2351" s="22" t="s">
        <v>9</v>
      </c>
      <c r="E2351" s="23">
        <f>原本!B2350</f>
        <v>7</v>
      </c>
      <c r="F2351" s="21">
        <f>原本!C2350</f>
        <v>0</v>
      </c>
      <c r="G2351" s="21" t="str">
        <f t="shared" si="182"/>
        <v>245-7</v>
      </c>
      <c r="H2351" s="44"/>
      <c r="I2351" s="24" t="str">
        <f>原本!D2350</f>
        <v>LOUIS VUITTON</v>
      </c>
      <c r="J2351" s="25" t="str">
        <f>原本!E2350</f>
        <v>バッグ</v>
      </c>
      <c r="K2351" s="25" t="str">
        <f>原本!G2350</f>
        <v>ﾊﾞﾃｨﾆｮｰﾙ･ｵﾘｿﾞﾝﾀﾙ M51154/ﾓﾉｸﾞﾗﾑｷｬﾝﾊﾞｽ/CA1077</v>
      </c>
      <c r="L2351" s="26">
        <f t="shared" si="183"/>
        <v>245</v>
      </c>
      <c r="M2351" s="26" t="s">
        <v>0</v>
      </c>
      <c r="N2351" s="26">
        <f t="shared" si="184"/>
        <v>7</v>
      </c>
    </row>
    <row r="2352" spans="1:14" ht="31.5" customHeight="1" x14ac:dyDescent="0.45">
      <c r="A2352" s="6" t="str">
        <f t="shared" si="180"/>
        <v>245-8</v>
      </c>
      <c r="B2352" s="6" t="str">
        <f t="shared" si="181"/>
        <v>245-8</v>
      </c>
      <c r="C2352" s="21">
        <f>原本!A2351</f>
        <v>245</v>
      </c>
      <c r="D2352" s="22" t="s">
        <v>9</v>
      </c>
      <c r="E2352" s="23">
        <f>原本!B2351</f>
        <v>8</v>
      </c>
      <c r="F2352" s="21">
        <f>原本!C2351</f>
        <v>0</v>
      </c>
      <c r="G2352" s="21" t="str">
        <f t="shared" si="182"/>
        <v>245-8</v>
      </c>
      <c r="H2352" s="44"/>
      <c r="I2352" s="24" t="str">
        <f>原本!D2351</f>
        <v>LOUIS VUITTON</v>
      </c>
      <c r="J2352" s="25" t="str">
        <f>原本!E2351</f>
        <v>バッグ</v>
      </c>
      <c r="K2352" s="25" t="str">
        <f>原本!G2351</f>
        <v>ﾙｰﾋﾟﾝｸﾞMM　 M51146/ﾓﾉｸﾞﾗﾑｷｬﾝﾊﾞｽ/FL0071</v>
      </c>
      <c r="L2352" s="26">
        <f t="shared" si="183"/>
        <v>245</v>
      </c>
      <c r="M2352" s="26" t="s">
        <v>0</v>
      </c>
      <c r="N2352" s="26">
        <f t="shared" si="184"/>
        <v>8</v>
      </c>
    </row>
    <row r="2353" spans="1:14" ht="31.5" customHeight="1" x14ac:dyDescent="0.45">
      <c r="A2353" s="6" t="str">
        <f t="shared" si="180"/>
        <v>245-9</v>
      </c>
      <c r="B2353" s="6" t="str">
        <f t="shared" si="181"/>
        <v>245-9</v>
      </c>
      <c r="C2353" s="21">
        <f>原本!A2352</f>
        <v>245</v>
      </c>
      <c r="D2353" s="22" t="s">
        <v>9</v>
      </c>
      <c r="E2353" s="23">
        <f>原本!B2352</f>
        <v>9</v>
      </c>
      <c r="F2353" s="21">
        <f>原本!C2352</f>
        <v>0</v>
      </c>
      <c r="G2353" s="21" t="str">
        <f t="shared" si="182"/>
        <v>245-9</v>
      </c>
      <c r="H2353" s="44"/>
      <c r="I2353" s="24" t="str">
        <f>原本!D2352</f>
        <v>LOUIS VUITTON</v>
      </c>
      <c r="J2353" s="25" t="str">
        <f>原本!E2352</f>
        <v>バッグ</v>
      </c>
      <c r="K2353" s="25" t="str">
        <f>原本!G2352</f>
        <v>ﾎﾟｼｪｯﾄ･ｱｸｾｿﾜｰﾙ M51980/ﾓﾉｸﾞﾗﾑｷｬﾝﾊﾞｽ/SD1024</v>
      </c>
      <c r="L2353" s="26">
        <f t="shared" si="183"/>
        <v>245</v>
      </c>
      <c r="M2353" s="26" t="s">
        <v>0</v>
      </c>
      <c r="N2353" s="26">
        <f t="shared" si="184"/>
        <v>9</v>
      </c>
    </row>
    <row r="2354" spans="1:14" ht="31.5" customHeight="1" x14ac:dyDescent="0.45">
      <c r="A2354" s="6" t="str">
        <f t="shared" si="180"/>
        <v>245-10</v>
      </c>
      <c r="B2354" s="6" t="str">
        <f t="shared" si="181"/>
        <v>245-10</v>
      </c>
      <c r="C2354" s="21">
        <f>原本!A2353</f>
        <v>245</v>
      </c>
      <c r="D2354" s="22" t="s">
        <v>9</v>
      </c>
      <c r="E2354" s="23">
        <f>原本!B2353</f>
        <v>10</v>
      </c>
      <c r="F2354" s="21">
        <f>原本!C2353</f>
        <v>0</v>
      </c>
      <c r="G2354" s="21" t="str">
        <f t="shared" si="182"/>
        <v>245-10</v>
      </c>
      <c r="H2354" s="44"/>
      <c r="I2354" s="24" t="str">
        <f>原本!D2353</f>
        <v>LOUIS VUITTON</v>
      </c>
      <c r="J2354" s="25" t="str">
        <f>原本!E2353</f>
        <v>バッグ</v>
      </c>
      <c r="K2354" s="25" t="str">
        <f>原本!G2353</f>
        <v>ｼﾃ GM　M51181/ﾓﾉｸﾞﾗﾑｷｬﾝﾊﾞｽ/FL0044</v>
      </c>
      <c r="L2354" s="26">
        <f t="shared" si="183"/>
        <v>245</v>
      </c>
      <c r="M2354" s="26" t="s">
        <v>0</v>
      </c>
      <c r="N2354" s="26">
        <f t="shared" si="184"/>
        <v>10</v>
      </c>
    </row>
    <row r="2355" spans="1:14" ht="31.5" customHeight="1" x14ac:dyDescent="0.45">
      <c r="A2355" s="6" t="str">
        <f t="shared" si="180"/>
        <v>246-1</v>
      </c>
      <c r="B2355" s="6" t="str">
        <f t="shared" si="181"/>
        <v>246-1</v>
      </c>
      <c r="C2355" s="21">
        <f>原本!A2354</f>
        <v>246</v>
      </c>
      <c r="D2355" s="22" t="s">
        <v>9</v>
      </c>
      <c r="E2355" s="23">
        <f>原本!B2354</f>
        <v>1</v>
      </c>
      <c r="F2355" s="21">
        <f>原本!C2354</f>
        <v>0</v>
      </c>
      <c r="G2355" s="21" t="str">
        <f t="shared" si="182"/>
        <v>246-1</v>
      </c>
      <c r="H2355" s="44"/>
      <c r="I2355" s="24" t="str">
        <f>原本!D2354</f>
        <v>LOUIS VUITTON</v>
      </c>
      <c r="J2355" s="25" t="str">
        <f>原本!E2354</f>
        <v>バッグ</v>
      </c>
      <c r="K2355" s="25" t="str">
        <f>原本!G2354</f>
        <v>モノグラム モンソー/付属品:ストラップ,鍵</v>
      </c>
      <c r="L2355" s="26">
        <f t="shared" si="183"/>
        <v>246</v>
      </c>
      <c r="M2355" s="26" t="s">
        <v>0</v>
      </c>
      <c r="N2355" s="26">
        <f t="shared" si="184"/>
        <v>1</v>
      </c>
    </row>
    <row r="2356" spans="1:14" ht="31.5" customHeight="1" x14ac:dyDescent="0.45">
      <c r="A2356" s="6" t="str">
        <f t="shared" si="180"/>
        <v>246-2</v>
      </c>
      <c r="B2356" s="6" t="str">
        <f t="shared" si="181"/>
        <v>246-2</v>
      </c>
      <c r="C2356" s="21">
        <f>原本!A2355</f>
        <v>246</v>
      </c>
      <c r="D2356" s="22" t="s">
        <v>9</v>
      </c>
      <c r="E2356" s="23">
        <f>原本!B2355</f>
        <v>2</v>
      </c>
      <c r="F2356" s="21">
        <f>原本!C2355</f>
        <v>0</v>
      </c>
      <c r="G2356" s="21" t="str">
        <f t="shared" si="182"/>
        <v>246-2</v>
      </c>
      <c r="H2356" s="44"/>
      <c r="I2356" s="24" t="str">
        <f>原本!D2355</f>
        <v>LOUIS VUITTON</v>
      </c>
      <c r="J2356" s="25" t="str">
        <f>原本!E2355</f>
        <v>小物</v>
      </c>
      <c r="K2356" s="25" t="str">
        <f>原本!G2355</f>
        <v>ダミエ ポルトフォイユクレマンス スリーズ/SA/付属品:保存袋</v>
      </c>
      <c r="L2356" s="26">
        <f t="shared" si="183"/>
        <v>246</v>
      </c>
      <c r="M2356" s="26" t="s">
        <v>0</v>
      </c>
      <c r="N2356" s="26">
        <f t="shared" si="184"/>
        <v>2</v>
      </c>
    </row>
    <row r="2357" spans="1:14" ht="31.5" customHeight="1" x14ac:dyDescent="0.45">
      <c r="A2357" s="6" t="str">
        <f t="shared" si="180"/>
        <v>246-3</v>
      </c>
      <c r="B2357" s="6" t="str">
        <f t="shared" si="181"/>
        <v>246-3</v>
      </c>
      <c r="C2357" s="21">
        <f>原本!A2356</f>
        <v>246</v>
      </c>
      <c r="D2357" s="22" t="s">
        <v>9</v>
      </c>
      <c r="E2357" s="23">
        <f>原本!B2356</f>
        <v>3</v>
      </c>
      <c r="F2357" s="21">
        <f>原本!C2356</f>
        <v>0</v>
      </c>
      <c r="G2357" s="21" t="str">
        <f t="shared" si="182"/>
        <v>246-3</v>
      </c>
      <c r="H2357" s="44"/>
      <c r="I2357" s="24" t="str">
        <f>原本!D2356</f>
        <v>LOUIS VUITTON</v>
      </c>
      <c r="J2357" s="25" t="str">
        <f>原本!E2356</f>
        <v>小物</v>
      </c>
      <c r="K2357" s="25" t="str">
        <f>原本!G2356</f>
        <v>ダミエ ポルトフォイユサラ/SA/付属品:箱,保存袋</v>
      </c>
      <c r="L2357" s="26">
        <f t="shared" si="183"/>
        <v>246</v>
      </c>
      <c r="M2357" s="26" t="s">
        <v>0</v>
      </c>
      <c r="N2357" s="26">
        <f t="shared" si="184"/>
        <v>3</v>
      </c>
    </row>
    <row r="2358" spans="1:14" ht="31.5" customHeight="1" x14ac:dyDescent="0.45">
      <c r="A2358" s="6" t="str">
        <f t="shared" si="180"/>
        <v>246-4</v>
      </c>
      <c r="B2358" s="6" t="str">
        <f t="shared" si="181"/>
        <v>246-4</v>
      </c>
      <c r="C2358" s="21">
        <f>原本!A2357</f>
        <v>246</v>
      </c>
      <c r="D2358" s="22" t="s">
        <v>9</v>
      </c>
      <c r="E2358" s="23">
        <f>原本!B2357</f>
        <v>4</v>
      </c>
      <c r="F2358" s="21">
        <f>原本!C2357</f>
        <v>0</v>
      </c>
      <c r="G2358" s="21" t="str">
        <f t="shared" si="182"/>
        <v>246-4</v>
      </c>
      <c r="H2358" s="44"/>
      <c r="I2358" s="24" t="str">
        <f>原本!D2357</f>
        <v>LOUIS VUITTON</v>
      </c>
      <c r="J2358" s="25" t="str">
        <f>原本!E2357</f>
        <v>小物</v>
      </c>
      <c r="K2358" s="25" t="str">
        <f>原本!G2357</f>
        <v>モノグラム ポルトフォイユマルコ</v>
      </c>
      <c r="L2358" s="26">
        <f t="shared" si="183"/>
        <v>246</v>
      </c>
      <c r="M2358" s="26" t="s">
        <v>0</v>
      </c>
      <c r="N2358" s="26">
        <f t="shared" si="184"/>
        <v>4</v>
      </c>
    </row>
    <row r="2359" spans="1:14" ht="31.5" customHeight="1" x14ac:dyDescent="0.45">
      <c r="A2359" s="6" t="str">
        <f t="shared" si="180"/>
        <v>246-5</v>
      </c>
      <c r="B2359" s="6" t="str">
        <f t="shared" si="181"/>
        <v>246-5</v>
      </c>
      <c r="C2359" s="21">
        <f>原本!A2358</f>
        <v>246</v>
      </c>
      <c r="D2359" s="22" t="s">
        <v>9</v>
      </c>
      <c r="E2359" s="23">
        <f>原本!B2358</f>
        <v>5</v>
      </c>
      <c r="F2359" s="21">
        <f>原本!C2358</f>
        <v>0</v>
      </c>
      <c r="G2359" s="21" t="str">
        <f t="shared" si="182"/>
        <v>246-5</v>
      </c>
      <c r="H2359" s="44"/>
      <c r="I2359" s="24" t="str">
        <f>原本!D2358</f>
        <v>LOUIS VUITTON</v>
      </c>
      <c r="J2359" s="25" t="str">
        <f>原本!E2358</f>
        <v>バッグ</v>
      </c>
      <c r="K2359" s="25" t="str">
        <f>原本!G2358</f>
        <v>エピ ポシェットアクセソワール カスティリアンレッド/SA</v>
      </c>
      <c r="L2359" s="26">
        <f t="shared" si="183"/>
        <v>246</v>
      </c>
      <c r="M2359" s="26" t="s">
        <v>0</v>
      </c>
      <c r="N2359" s="26">
        <f t="shared" si="184"/>
        <v>5</v>
      </c>
    </row>
    <row r="2360" spans="1:14" ht="31.5" customHeight="1" x14ac:dyDescent="0.45">
      <c r="A2360" s="6" t="str">
        <f t="shared" si="180"/>
        <v>246-6</v>
      </c>
      <c r="B2360" s="6" t="str">
        <f t="shared" si="181"/>
        <v>246-6</v>
      </c>
      <c r="C2360" s="21">
        <f>原本!A2359</f>
        <v>246</v>
      </c>
      <c r="D2360" s="22" t="s">
        <v>9</v>
      </c>
      <c r="E2360" s="23">
        <f>原本!B2359</f>
        <v>6</v>
      </c>
      <c r="F2360" s="21">
        <f>原本!C2359</f>
        <v>0</v>
      </c>
      <c r="G2360" s="21" t="str">
        <f t="shared" si="182"/>
        <v>246-6</v>
      </c>
      <c r="H2360" s="44"/>
      <c r="I2360" s="24" t="str">
        <f>原本!D2359</f>
        <v>LOUIS VUITTON</v>
      </c>
      <c r="J2360" s="25" t="str">
        <f>原本!E2359</f>
        <v>バッグ</v>
      </c>
      <c r="K2360" s="25" t="str">
        <f>原本!G2359</f>
        <v>エピ ポシェットアクセソワール ノワール/SA</v>
      </c>
      <c r="L2360" s="26">
        <f t="shared" si="183"/>
        <v>246</v>
      </c>
      <c r="M2360" s="26" t="s">
        <v>0</v>
      </c>
      <c r="N2360" s="26">
        <f t="shared" si="184"/>
        <v>6</v>
      </c>
    </row>
    <row r="2361" spans="1:14" ht="31.5" customHeight="1" x14ac:dyDescent="0.45">
      <c r="A2361" s="6" t="str">
        <f t="shared" si="180"/>
        <v>246-7</v>
      </c>
      <c r="B2361" s="6" t="str">
        <f t="shared" si="181"/>
        <v>246-7</v>
      </c>
      <c r="C2361" s="21">
        <f>原本!A2360</f>
        <v>246</v>
      </c>
      <c r="D2361" s="22" t="s">
        <v>9</v>
      </c>
      <c r="E2361" s="23">
        <f>原本!B2360</f>
        <v>7</v>
      </c>
      <c r="F2361" s="21">
        <f>原本!C2360</f>
        <v>0</v>
      </c>
      <c r="G2361" s="21" t="str">
        <f t="shared" si="182"/>
        <v>246-7</v>
      </c>
      <c r="H2361" s="44"/>
      <c r="I2361" s="24" t="str">
        <f>原本!D2360</f>
        <v>LOUIS VUITTON</v>
      </c>
      <c r="J2361" s="25" t="str">
        <f>原本!E2360</f>
        <v>バッグ</v>
      </c>
      <c r="K2361" s="25" t="str">
        <f>原本!G2360</f>
        <v>モノグラム ボルドー24</v>
      </c>
      <c r="L2361" s="26">
        <f t="shared" si="183"/>
        <v>246</v>
      </c>
      <c r="M2361" s="26" t="s">
        <v>0</v>
      </c>
      <c r="N2361" s="26">
        <f t="shared" si="184"/>
        <v>7</v>
      </c>
    </row>
    <row r="2362" spans="1:14" ht="31.5" customHeight="1" x14ac:dyDescent="0.45">
      <c r="A2362" s="6" t="str">
        <f t="shared" si="180"/>
        <v>246-8</v>
      </c>
      <c r="B2362" s="6" t="str">
        <f t="shared" si="181"/>
        <v>246-8</v>
      </c>
      <c r="C2362" s="21">
        <f>原本!A2361</f>
        <v>246</v>
      </c>
      <c r="D2362" s="22" t="s">
        <v>9</v>
      </c>
      <c r="E2362" s="23">
        <f>原本!B2361</f>
        <v>8</v>
      </c>
      <c r="F2362" s="21">
        <f>原本!C2361</f>
        <v>0</v>
      </c>
      <c r="G2362" s="21" t="str">
        <f t="shared" si="182"/>
        <v>246-8</v>
      </c>
      <c r="H2362" s="44"/>
      <c r="I2362" s="24" t="str">
        <f>原本!D2361</f>
        <v>LOUIS VUITTON</v>
      </c>
      <c r="J2362" s="25" t="str">
        <f>原本!E2361</f>
        <v>小物</v>
      </c>
      <c r="K2362" s="25" t="str">
        <f>原本!G2361</f>
        <v>モノグラム ポルトモネビエカルトクレディ</v>
      </c>
      <c r="L2362" s="26">
        <f t="shared" si="183"/>
        <v>246</v>
      </c>
      <c r="M2362" s="26" t="s">
        <v>0</v>
      </c>
      <c r="N2362" s="26">
        <f t="shared" si="184"/>
        <v>8</v>
      </c>
    </row>
    <row r="2363" spans="1:14" ht="31.5" customHeight="1" x14ac:dyDescent="0.45">
      <c r="A2363" s="6" t="str">
        <f t="shared" si="180"/>
        <v>246-9</v>
      </c>
      <c r="B2363" s="6" t="str">
        <f t="shared" si="181"/>
        <v>246-9</v>
      </c>
      <c r="C2363" s="21">
        <f>原本!A2362</f>
        <v>246</v>
      </c>
      <c r="D2363" s="22" t="s">
        <v>9</v>
      </c>
      <c r="E2363" s="23">
        <f>原本!B2362</f>
        <v>9</v>
      </c>
      <c r="F2363" s="21">
        <f>原本!C2362</f>
        <v>0</v>
      </c>
      <c r="G2363" s="21" t="str">
        <f t="shared" si="182"/>
        <v>246-9</v>
      </c>
      <c r="H2363" s="44"/>
      <c r="I2363" s="24" t="str">
        <f>原本!D2362</f>
        <v>LOUIS VUITTON</v>
      </c>
      <c r="J2363" s="25" t="str">
        <f>原本!E2362</f>
        <v>小物</v>
      </c>
      <c r="K2363" s="25" t="str">
        <f>原本!G2362</f>
        <v>ダミエ ポルトモネビエトレゾール</v>
      </c>
      <c r="L2363" s="26">
        <f t="shared" si="183"/>
        <v>246</v>
      </c>
      <c r="M2363" s="26" t="s">
        <v>0</v>
      </c>
      <c r="N2363" s="26">
        <f t="shared" si="184"/>
        <v>9</v>
      </c>
    </row>
    <row r="2364" spans="1:14" ht="31.5" customHeight="1" x14ac:dyDescent="0.45">
      <c r="A2364" s="6" t="str">
        <f t="shared" si="180"/>
        <v>246-10</v>
      </c>
      <c r="B2364" s="6" t="str">
        <f t="shared" si="181"/>
        <v>246-10</v>
      </c>
      <c r="C2364" s="21">
        <f>原本!A2363</f>
        <v>246</v>
      </c>
      <c r="D2364" s="22" t="s">
        <v>9</v>
      </c>
      <c r="E2364" s="23">
        <f>原本!B2363</f>
        <v>10</v>
      </c>
      <c r="F2364" s="21">
        <f>原本!C2363</f>
        <v>0</v>
      </c>
      <c r="G2364" s="21" t="str">
        <f t="shared" si="182"/>
        <v>246-10</v>
      </c>
      <c r="H2364" s="44"/>
      <c r="I2364" s="24" t="str">
        <f>原本!D2363</f>
        <v>LOUIS VUITTON</v>
      </c>
      <c r="J2364" s="25" t="str">
        <f>原本!E2363</f>
        <v>小物</v>
      </c>
      <c r="K2364" s="25" t="str">
        <f>原本!G2363</f>
        <v>ダミエ ポルトモネジップ/SA</v>
      </c>
      <c r="L2364" s="26">
        <f t="shared" si="183"/>
        <v>246</v>
      </c>
      <c r="M2364" s="26" t="s">
        <v>0</v>
      </c>
      <c r="N2364" s="26">
        <f t="shared" si="184"/>
        <v>10</v>
      </c>
    </row>
    <row r="2365" spans="1:14" ht="31.5" customHeight="1" x14ac:dyDescent="0.45">
      <c r="A2365" s="6" t="str">
        <f t="shared" si="180"/>
        <v>247-1</v>
      </c>
      <c r="B2365" s="6" t="str">
        <f t="shared" si="181"/>
        <v>247-1</v>
      </c>
      <c r="C2365" s="21">
        <f>原本!A2364</f>
        <v>247</v>
      </c>
      <c r="D2365" s="22" t="s">
        <v>9</v>
      </c>
      <c r="E2365" s="23">
        <f>原本!B2364</f>
        <v>1</v>
      </c>
      <c r="F2365" s="21">
        <f>原本!C2364</f>
        <v>0</v>
      </c>
      <c r="G2365" s="21" t="str">
        <f t="shared" si="182"/>
        <v>247-1</v>
      </c>
      <c r="H2365" s="44"/>
      <c r="I2365" s="24" t="str">
        <f>原本!D2364</f>
        <v>LOUIS VUITTON</v>
      </c>
      <c r="J2365" s="25" t="str">
        <f>原本!E2364</f>
        <v>バッグ</v>
      </c>
      <c r="K2365" s="25" t="str">
        <f>原本!G2364</f>
        <v>【別展】ペイントカン パープル M81591 IC /付属品:袋　ストラップ</v>
      </c>
      <c r="L2365" s="26">
        <f t="shared" si="183"/>
        <v>247</v>
      </c>
      <c r="M2365" s="26" t="s">
        <v>0</v>
      </c>
      <c r="N2365" s="26">
        <f t="shared" si="184"/>
        <v>1</v>
      </c>
    </row>
    <row r="2366" spans="1:14" ht="31.5" customHeight="1" x14ac:dyDescent="0.45">
      <c r="A2366" s="6" t="str">
        <f t="shared" si="180"/>
        <v>247-2</v>
      </c>
      <c r="B2366" s="6" t="str">
        <f t="shared" si="181"/>
        <v>247-2</v>
      </c>
      <c r="C2366" s="21">
        <f>原本!A2365</f>
        <v>247</v>
      </c>
      <c r="D2366" s="22" t="s">
        <v>9</v>
      </c>
      <c r="E2366" s="23">
        <f>原本!B2365</f>
        <v>2</v>
      </c>
      <c r="F2366" s="21">
        <f>原本!C2365</f>
        <v>0</v>
      </c>
      <c r="G2366" s="21" t="str">
        <f t="shared" si="182"/>
        <v>247-2</v>
      </c>
      <c r="H2366" s="44"/>
      <c r="I2366" s="24" t="str">
        <f>原本!D2365</f>
        <v>CHANEL</v>
      </c>
      <c r="J2366" s="25" t="str">
        <f>原本!E2365</f>
        <v>小物</v>
      </c>
      <c r="K2366" s="25" t="str">
        <f>原本!G2365</f>
        <v>　マトラッセ　キャビアスキン　新型　ラウンドジップウォレット　ブルー/付属品:箱　袋　カード</v>
      </c>
      <c r="L2366" s="26">
        <f t="shared" si="183"/>
        <v>247</v>
      </c>
      <c r="M2366" s="26" t="s">
        <v>0</v>
      </c>
      <c r="N2366" s="26">
        <f t="shared" si="184"/>
        <v>2</v>
      </c>
    </row>
    <row r="2367" spans="1:14" ht="31.5" customHeight="1" x14ac:dyDescent="0.45">
      <c r="A2367" s="6" t="str">
        <f t="shared" si="180"/>
        <v>247-3</v>
      </c>
      <c r="B2367" s="6" t="str">
        <f t="shared" si="181"/>
        <v>247-3</v>
      </c>
      <c r="C2367" s="21">
        <f>原本!A2366</f>
        <v>247</v>
      </c>
      <c r="D2367" s="22" t="s">
        <v>9</v>
      </c>
      <c r="E2367" s="23">
        <f>原本!B2366</f>
        <v>3</v>
      </c>
      <c r="F2367" s="21">
        <f>原本!C2366</f>
        <v>0</v>
      </c>
      <c r="G2367" s="21" t="str">
        <f t="shared" si="182"/>
        <v>247-3</v>
      </c>
      <c r="H2367" s="44"/>
      <c r="I2367" s="24" t="str">
        <f>原本!D2366</f>
        <v>GUCCI</v>
      </c>
      <c r="J2367" s="25" t="str">
        <f>原本!E2366</f>
        <v>バッグ</v>
      </c>
      <c r="K2367" s="25" t="str">
        <f>原本!G2366</f>
        <v>　トートバッグ</v>
      </c>
      <c r="L2367" s="26">
        <f t="shared" si="183"/>
        <v>247</v>
      </c>
      <c r="M2367" s="26" t="s">
        <v>0</v>
      </c>
      <c r="N2367" s="26">
        <f t="shared" si="184"/>
        <v>3</v>
      </c>
    </row>
    <row r="2368" spans="1:14" ht="31.5" customHeight="1" x14ac:dyDescent="0.45">
      <c r="A2368" s="6" t="str">
        <f t="shared" si="180"/>
        <v>247-4</v>
      </c>
      <c r="B2368" s="6" t="str">
        <f t="shared" si="181"/>
        <v>247-4</v>
      </c>
      <c r="C2368" s="21">
        <f>原本!A2367</f>
        <v>247</v>
      </c>
      <c r="D2368" s="22" t="s">
        <v>9</v>
      </c>
      <c r="E2368" s="23">
        <f>原本!B2367</f>
        <v>4</v>
      </c>
      <c r="F2368" s="21">
        <f>原本!C2367</f>
        <v>0</v>
      </c>
      <c r="G2368" s="21" t="str">
        <f t="shared" si="182"/>
        <v>247-4</v>
      </c>
      <c r="H2368" s="44"/>
      <c r="I2368" s="24" t="str">
        <f>原本!D2367</f>
        <v>CHANEL</v>
      </c>
      <c r="J2368" s="25" t="str">
        <f>原本!E2367</f>
        <v>バッグ</v>
      </c>
      <c r="K2368" s="25" t="str">
        <f>原本!G2367</f>
        <v>ﾁｪｰﾝｼｮﾙﾀﾞｰﾊﾞｯｸﾞ/付属品: ｶｰﾄﾞ.ｼｰﾙ</v>
      </c>
      <c r="L2368" s="26">
        <f t="shared" si="183"/>
        <v>247</v>
      </c>
      <c r="M2368" s="26" t="s">
        <v>0</v>
      </c>
      <c r="N2368" s="26">
        <f t="shared" si="184"/>
        <v>4</v>
      </c>
    </row>
    <row r="2369" spans="1:14" ht="31.5" customHeight="1" x14ac:dyDescent="0.45">
      <c r="A2369" s="6" t="str">
        <f t="shared" si="180"/>
        <v>247-5</v>
      </c>
      <c r="B2369" s="6" t="str">
        <f t="shared" si="181"/>
        <v>247-5</v>
      </c>
      <c r="C2369" s="21">
        <f>原本!A2368</f>
        <v>247</v>
      </c>
      <c r="D2369" s="22" t="s">
        <v>9</v>
      </c>
      <c r="E2369" s="23">
        <f>原本!B2368</f>
        <v>5</v>
      </c>
      <c r="F2369" s="21">
        <f>原本!C2368</f>
        <v>0</v>
      </c>
      <c r="G2369" s="21" t="str">
        <f t="shared" si="182"/>
        <v>247-5</v>
      </c>
      <c r="H2369" s="44"/>
      <c r="I2369" s="24" t="str">
        <f>原本!D2368</f>
        <v>CELINE</v>
      </c>
      <c r="J2369" s="25" t="str">
        <f>原本!E2368</f>
        <v>バッグ</v>
      </c>
      <c r="K2369" s="25" t="str">
        <f>原本!G2368</f>
        <v xml:space="preserve"> Cセー ショルダーバッグ /付属品:袋</v>
      </c>
      <c r="L2369" s="26">
        <f t="shared" si="183"/>
        <v>247</v>
      </c>
      <c r="M2369" s="26" t="s">
        <v>0</v>
      </c>
      <c r="N2369" s="26">
        <f t="shared" si="184"/>
        <v>5</v>
      </c>
    </row>
    <row r="2370" spans="1:14" ht="31.5" customHeight="1" x14ac:dyDescent="0.45">
      <c r="A2370" s="6" t="str">
        <f t="shared" si="180"/>
        <v>247-6</v>
      </c>
      <c r="B2370" s="6" t="str">
        <f t="shared" si="181"/>
        <v>247-6</v>
      </c>
      <c r="C2370" s="21">
        <f>原本!A2369</f>
        <v>247</v>
      </c>
      <c r="D2370" s="22" t="s">
        <v>9</v>
      </c>
      <c r="E2370" s="23">
        <f>原本!B2369</f>
        <v>6</v>
      </c>
      <c r="F2370" s="21">
        <f>原本!C2369</f>
        <v>0</v>
      </c>
      <c r="G2370" s="21" t="str">
        <f t="shared" si="182"/>
        <v>247-6</v>
      </c>
      <c r="H2370" s="44"/>
      <c r="I2370" s="24" t="str">
        <f>原本!D2369</f>
        <v>LOUIS VUITTON</v>
      </c>
      <c r="J2370" s="25" t="str">
        <f>原本!E2369</f>
        <v>バッグ</v>
      </c>
      <c r="K2370" s="25" t="str">
        <f>原本!G2369</f>
        <v>　マルチカラー　アルマ</v>
      </c>
      <c r="L2370" s="26">
        <f t="shared" si="183"/>
        <v>247</v>
      </c>
      <c r="M2370" s="26" t="s">
        <v>0</v>
      </c>
      <c r="N2370" s="26">
        <f t="shared" si="184"/>
        <v>6</v>
      </c>
    </row>
    <row r="2371" spans="1:14" ht="31.5" customHeight="1" x14ac:dyDescent="0.45">
      <c r="A2371" s="6" t="str">
        <f t="shared" si="180"/>
        <v>247-7</v>
      </c>
      <c r="B2371" s="6" t="str">
        <f t="shared" si="181"/>
        <v>247-7</v>
      </c>
      <c r="C2371" s="21">
        <f>原本!A2370</f>
        <v>247</v>
      </c>
      <c r="D2371" s="22" t="s">
        <v>9</v>
      </c>
      <c r="E2371" s="23">
        <f>原本!B2370</f>
        <v>7</v>
      </c>
      <c r="F2371" s="21">
        <f>原本!C2370</f>
        <v>0</v>
      </c>
      <c r="G2371" s="21" t="str">
        <f t="shared" si="182"/>
        <v>247-7</v>
      </c>
      <c r="H2371" s="44"/>
      <c r="I2371" s="24" t="str">
        <f>原本!D2370</f>
        <v>CHANEL</v>
      </c>
      <c r="J2371" s="25" t="str">
        <f>原本!E2370</f>
        <v>バッグ</v>
      </c>
      <c r="K2371" s="25" t="str">
        <f>原本!G2370</f>
        <v>ﾁｪｰﾝｼｮﾙﾀﾞｰﾊﾞｯｸﾞ</v>
      </c>
      <c r="L2371" s="26">
        <f t="shared" si="183"/>
        <v>247</v>
      </c>
      <c r="M2371" s="26" t="s">
        <v>0</v>
      </c>
      <c r="N2371" s="26">
        <f t="shared" si="184"/>
        <v>7</v>
      </c>
    </row>
    <row r="2372" spans="1:14" ht="31.5" customHeight="1" x14ac:dyDescent="0.45">
      <c r="A2372" s="6" t="str">
        <f t="shared" si="180"/>
        <v>247-8</v>
      </c>
      <c r="B2372" s="6" t="str">
        <f t="shared" si="181"/>
        <v>247-8</v>
      </c>
      <c r="C2372" s="21">
        <f>原本!A2371</f>
        <v>247</v>
      </c>
      <c r="D2372" s="22" t="s">
        <v>9</v>
      </c>
      <c r="E2372" s="23">
        <f>原本!B2371</f>
        <v>8</v>
      </c>
      <c r="F2372" s="21">
        <f>原本!C2371</f>
        <v>0</v>
      </c>
      <c r="G2372" s="21" t="str">
        <f t="shared" si="182"/>
        <v>247-8</v>
      </c>
      <c r="H2372" s="44"/>
      <c r="I2372" s="24" t="str">
        <f>原本!D2371</f>
        <v>LOUIS VUITTON</v>
      </c>
      <c r="J2372" s="25" t="str">
        <f>原本!E2371</f>
        <v>バッグ</v>
      </c>
      <c r="K2372" s="25" t="str">
        <f>原本!G2371</f>
        <v>　モノグラム　ヴィヴァシテ</v>
      </c>
      <c r="L2372" s="26">
        <f t="shared" si="183"/>
        <v>247</v>
      </c>
      <c r="M2372" s="26" t="s">
        <v>0</v>
      </c>
      <c r="N2372" s="26">
        <f t="shared" si="184"/>
        <v>8</v>
      </c>
    </row>
    <row r="2373" spans="1:14" ht="31.5" customHeight="1" x14ac:dyDescent="0.45">
      <c r="A2373" s="6" t="str">
        <f t="shared" si="180"/>
        <v>247-9</v>
      </c>
      <c r="B2373" s="6" t="str">
        <f t="shared" si="181"/>
        <v>247-9</v>
      </c>
      <c r="C2373" s="21">
        <f>原本!A2372</f>
        <v>247</v>
      </c>
      <c r="D2373" s="22" t="s">
        <v>9</v>
      </c>
      <c r="E2373" s="23">
        <f>原本!B2372</f>
        <v>9</v>
      </c>
      <c r="F2373" s="21">
        <f>原本!C2372</f>
        <v>0</v>
      </c>
      <c r="G2373" s="21" t="str">
        <f t="shared" si="182"/>
        <v>247-9</v>
      </c>
      <c r="H2373" s="44"/>
      <c r="I2373" s="24" t="str">
        <f>原本!D2372</f>
        <v>LOUIS VUITTON</v>
      </c>
      <c r="J2373" s="25" t="str">
        <f>原本!E2372</f>
        <v>バッグ</v>
      </c>
      <c r="K2373" s="25" t="str">
        <f>原本!G2372</f>
        <v>ポパンクール　バッグ　LV</v>
      </c>
      <c r="L2373" s="26">
        <f t="shared" si="183"/>
        <v>247</v>
      </c>
      <c r="M2373" s="26" t="s">
        <v>0</v>
      </c>
      <c r="N2373" s="26">
        <f t="shared" si="184"/>
        <v>9</v>
      </c>
    </row>
    <row r="2374" spans="1:14" ht="31.5" customHeight="1" x14ac:dyDescent="0.45">
      <c r="A2374" s="6" t="str">
        <f t="shared" ref="A2374:A2437" si="185">$C$3&amp;B2374</f>
        <v>247-10</v>
      </c>
      <c r="B2374" s="6" t="str">
        <f t="shared" ref="B2374:B2437" si="186">C2374&amp;-E2374</f>
        <v>247-10</v>
      </c>
      <c r="C2374" s="21">
        <f>原本!A2373</f>
        <v>247</v>
      </c>
      <c r="D2374" s="22" t="s">
        <v>9</v>
      </c>
      <c r="E2374" s="23">
        <f>原本!B2373</f>
        <v>10</v>
      </c>
      <c r="F2374" s="21">
        <f>原本!C2373</f>
        <v>0</v>
      </c>
      <c r="G2374" s="21" t="str">
        <f t="shared" ref="G2374:G2437" si="187">C2374&amp;-E2374</f>
        <v>247-10</v>
      </c>
      <c r="H2374" s="44"/>
      <c r="I2374" s="24" t="str">
        <f>原本!D2373</f>
        <v>GUCCI</v>
      </c>
      <c r="J2374" s="25" t="str">
        <f>原本!E2373</f>
        <v>バッグ</v>
      </c>
      <c r="K2374" s="25" t="str">
        <f>原本!G2373</f>
        <v xml:space="preserve"> 113015 GGキャンバス ショルダーバッグ ブラウン </v>
      </c>
      <c r="L2374" s="26">
        <f t="shared" ref="L2374:L2437" si="188">C2374</f>
        <v>247</v>
      </c>
      <c r="M2374" s="26" t="s">
        <v>0</v>
      </c>
      <c r="N2374" s="26">
        <f t="shared" ref="N2374:N2437" si="189">E2374</f>
        <v>10</v>
      </c>
    </row>
    <row r="2375" spans="1:14" ht="31.5" customHeight="1" x14ac:dyDescent="0.45">
      <c r="A2375" s="6" t="str">
        <f t="shared" si="185"/>
        <v>248-1</v>
      </c>
      <c r="B2375" s="6" t="str">
        <f t="shared" si="186"/>
        <v>248-1</v>
      </c>
      <c r="C2375" s="21">
        <f>原本!A2374</f>
        <v>248</v>
      </c>
      <c r="D2375" s="22" t="s">
        <v>9</v>
      </c>
      <c r="E2375" s="23">
        <f>原本!B2374</f>
        <v>1</v>
      </c>
      <c r="F2375" s="21">
        <f>原本!C2374</f>
        <v>0</v>
      </c>
      <c r="G2375" s="21" t="str">
        <f t="shared" si="187"/>
        <v>248-1</v>
      </c>
      <c r="H2375" s="44"/>
      <c r="I2375" s="24" t="str">
        <f>原本!D2374</f>
        <v>GUCCI</v>
      </c>
      <c r="J2375" s="25" t="str">
        <f>原本!E2374</f>
        <v>バッグ</v>
      </c>
      <c r="K2375" s="25" t="str">
        <f>原本!G2374</f>
        <v>ショルダーバッグ/747779/付属品:保存袋</v>
      </c>
      <c r="L2375" s="26">
        <f t="shared" si="188"/>
        <v>248</v>
      </c>
      <c r="M2375" s="26" t="s">
        <v>0</v>
      </c>
      <c r="N2375" s="26">
        <f t="shared" si="189"/>
        <v>1</v>
      </c>
    </row>
    <row r="2376" spans="1:14" ht="31.5" customHeight="1" x14ac:dyDescent="0.45">
      <c r="A2376" s="6" t="str">
        <f t="shared" si="185"/>
        <v>248-2</v>
      </c>
      <c r="B2376" s="6" t="str">
        <f t="shared" si="186"/>
        <v>248-2</v>
      </c>
      <c r="C2376" s="21">
        <f>原本!A2375</f>
        <v>248</v>
      </c>
      <c r="D2376" s="22" t="s">
        <v>9</v>
      </c>
      <c r="E2376" s="23">
        <f>原本!B2375</f>
        <v>2</v>
      </c>
      <c r="F2376" s="21">
        <f>原本!C2375</f>
        <v>0</v>
      </c>
      <c r="G2376" s="21" t="str">
        <f t="shared" si="187"/>
        <v>248-2</v>
      </c>
      <c r="H2376" s="44"/>
      <c r="I2376" s="24" t="str">
        <f>原本!D2375</f>
        <v>GUCCI</v>
      </c>
      <c r="J2376" s="25" t="str">
        <f>原本!E2375</f>
        <v>バッグ</v>
      </c>
      <c r="K2376" s="25" t="str">
        <f>原本!G2375</f>
        <v>ショルダーバッグ/747779/付属品:保存袋</v>
      </c>
      <c r="L2376" s="26">
        <f t="shared" si="188"/>
        <v>248</v>
      </c>
      <c r="M2376" s="26" t="s">
        <v>0</v>
      </c>
      <c r="N2376" s="26">
        <f t="shared" si="189"/>
        <v>2</v>
      </c>
    </row>
    <row r="2377" spans="1:14" ht="31.5" customHeight="1" x14ac:dyDescent="0.45">
      <c r="A2377" s="6" t="str">
        <f t="shared" si="185"/>
        <v>248-3</v>
      </c>
      <c r="B2377" s="6" t="str">
        <f t="shared" si="186"/>
        <v>248-3</v>
      </c>
      <c r="C2377" s="21">
        <f>原本!A2376</f>
        <v>248</v>
      </c>
      <c r="D2377" s="22" t="s">
        <v>9</v>
      </c>
      <c r="E2377" s="23">
        <f>原本!B2376</f>
        <v>3</v>
      </c>
      <c r="F2377" s="21">
        <f>原本!C2376</f>
        <v>0</v>
      </c>
      <c r="G2377" s="21" t="str">
        <f t="shared" si="187"/>
        <v>248-3</v>
      </c>
      <c r="H2377" s="44"/>
      <c r="I2377" s="24" t="str">
        <f>原本!D2376</f>
        <v>GUCCI</v>
      </c>
      <c r="J2377" s="25" t="str">
        <f>原本!E2376</f>
        <v>バッグ</v>
      </c>
      <c r="K2377" s="25" t="str">
        <f>原本!G2376</f>
        <v>ショルダーバッグ/747779/付属品:保存袋</v>
      </c>
      <c r="L2377" s="26">
        <f t="shared" si="188"/>
        <v>248</v>
      </c>
      <c r="M2377" s="26" t="s">
        <v>0</v>
      </c>
      <c r="N2377" s="26">
        <f t="shared" si="189"/>
        <v>3</v>
      </c>
    </row>
    <row r="2378" spans="1:14" ht="31.5" customHeight="1" x14ac:dyDescent="0.45">
      <c r="A2378" s="6" t="str">
        <f t="shared" si="185"/>
        <v>248-4</v>
      </c>
      <c r="B2378" s="6" t="str">
        <f t="shared" si="186"/>
        <v>248-4</v>
      </c>
      <c r="C2378" s="21">
        <f>原本!A2377</f>
        <v>248</v>
      </c>
      <c r="D2378" s="22" t="s">
        <v>9</v>
      </c>
      <c r="E2378" s="23">
        <f>原本!B2377</f>
        <v>4</v>
      </c>
      <c r="F2378" s="21">
        <f>原本!C2377</f>
        <v>0</v>
      </c>
      <c r="G2378" s="21" t="str">
        <f t="shared" si="187"/>
        <v>248-4</v>
      </c>
      <c r="H2378" s="44"/>
      <c r="I2378" s="24" t="str">
        <f>原本!D2377</f>
        <v>GUCCI</v>
      </c>
      <c r="J2378" s="25" t="str">
        <f>原本!E2377</f>
        <v>バッグ</v>
      </c>
      <c r="K2378" s="25" t="str">
        <f>原本!G2377</f>
        <v>ショルダーバッグ</v>
      </c>
      <c r="L2378" s="26">
        <f t="shared" si="188"/>
        <v>248</v>
      </c>
      <c r="M2378" s="26" t="s">
        <v>0</v>
      </c>
      <c r="N2378" s="26">
        <f t="shared" si="189"/>
        <v>4</v>
      </c>
    </row>
    <row r="2379" spans="1:14" ht="31.5" customHeight="1" x14ac:dyDescent="0.45">
      <c r="A2379" s="6" t="str">
        <f t="shared" si="185"/>
        <v>248-5</v>
      </c>
      <c r="B2379" s="6" t="str">
        <f t="shared" si="186"/>
        <v>248-5</v>
      </c>
      <c r="C2379" s="21">
        <f>原本!A2378</f>
        <v>248</v>
      </c>
      <c r="D2379" s="22" t="s">
        <v>9</v>
      </c>
      <c r="E2379" s="23">
        <f>原本!B2378</f>
        <v>5</v>
      </c>
      <c r="F2379" s="21">
        <f>原本!C2378</f>
        <v>0</v>
      </c>
      <c r="G2379" s="21" t="str">
        <f t="shared" si="187"/>
        <v>248-5</v>
      </c>
      <c r="H2379" s="44"/>
      <c r="I2379" s="24" t="str">
        <f>原本!D2378</f>
        <v>GUCCI</v>
      </c>
      <c r="J2379" s="25" t="str">
        <f>原本!E2378</f>
        <v>バッグ</v>
      </c>
      <c r="K2379" s="25" t="str">
        <f>原本!G2378</f>
        <v>ショルダーバッグ/510302</v>
      </c>
      <c r="L2379" s="26">
        <f t="shared" si="188"/>
        <v>248</v>
      </c>
      <c r="M2379" s="26" t="s">
        <v>0</v>
      </c>
      <c r="N2379" s="26">
        <f t="shared" si="189"/>
        <v>5</v>
      </c>
    </row>
    <row r="2380" spans="1:14" ht="31.5" customHeight="1" x14ac:dyDescent="0.45">
      <c r="A2380" s="6" t="str">
        <f t="shared" si="185"/>
        <v>248-6</v>
      </c>
      <c r="B2380" s="6" t="str">
        <f t="shared" si="186"/>
        <v>248-6</v>
      </c>
      <c r="C2380" s="21">
        <f>原本!A2379</f>
        <v>248</v>
      </c>
      <c r="D2380" s="22" t="s">
        <v>9</v>
      </c>
      <c r="E2380" s="23">
        <f>原本!B2379</f>
        <v>6</v>
      </c>
      <c r="F2380" s="21">
        <f>原本!C2379</f>
        <v>0</v>
      </c>
      <c r="G2380" s="21" t="str">
        <f t="shared" si="187"/>
        <v>248-6</v>
      </c>
      <c r="H2380" s="44"/>
      <c r="I2380" s="24" t="str">
        <f>原本!D2379</f>
        <v>GUCCI</v>
      </c>
      <c r="J2380" s="25" t="str">
        <f>原本!E2379</f>
        <v>バッグ</v>
      </c>
      <c r="K2380" s="25" t="str">
        <f>原本!G2379</f>
        <v>ジャッキー/203495/付属品:保存袋</v>
      </c>
      <c r="L2380" s="26">
        <f t="shared" si="188"/>
        <v>248</v>
      </c>
      <c r="M2380" s="26" t="s">
        <v>0</v>
      </c>
      <c r="N2380" s="26">
        <f t="shared" si="189"/>
        <v>6</v>
      </c>
    </row>
    <row r="2381" spans="1:14" ht="31.5" customHeight="1" x14ac:dyDescent="0.45">
      <c r="A2381" s="6" t="str">
        <f t="shared" si="185"/>
        <v>248-7</v>
      </c>
      <c r="B2381" s="6" t="str">
        <f t="shared" si="186"/>
        <v>248-7</v>
      </c>
      <c r="C2381" s="21">
        <f>原本!A2380</f>
        <v>248</v>
      </c>
      <c r="D2381" s="22" t="s">
        <v>9</v>
      </c>
      <c r="E2381" s="23">
        <f>原本!B2380</f>
        <v>7</v>
      </c>
      <c r="F2381" s="21">
        <f>原本!C2380</f>
        <v>0</v>
      </c>
      <c r="G2381" s="21" t="str">
        <f t="shared" si="187"/>
        <v>248-7</v>
      </c>
      <c r="H2381" s="44"/>
      <c r="I2381" s="24" t="str">
        <f>原本!D2380</f>
        <v>GUCCI</v>
      </c>
      <c r="J2381" s="25" t="str">
        <f>原本!E2380</f>
        <v>バッグ</v>
      </c>
      <c r="K2381" s="25" t="str">
        <f>原本!G2380</f>
        <v>トートバッグ/137385</v>
      </c>
      <c r="L2381" s="26">
        <f t="shared" si="188"/>
        <v>248</v>
      </c>
      <c r="M2381" s="26" t="s">
        <v>0</v>
      </c>
      <c r="N2381" s="26">
        <f t="shared" si="189"/>
        <v>7</v>
      </c>
    </row>
    <row r="2382" spans="1:14" ht="31.5" customHeight="1" x14ac:dyDescent="0.45">
      <c r="A2382" s="6" t="str">
        <f t="shared" si="185"/>
        <v>248-8</v>
      </c>
      <c r="B2382" s="6" t="str">
        <f t="shared" si="186"/>
        <v>248-8</v>
      </c>
      <c r="C2382" s="21">
        <f>原本!A2381</f>
        <v>248</v>
      </c>
      <c r="D2382" s="22" t="s">
        <v>9</v>
      </c>
      <c r="E2382" s="23">
        <f>原本!B2381</f>
        <v>8</v>
      </c>
      <c r="F2382" s="21">
        <f>原本!C2381</f>
        <v>0</v>
      </c>
      <c r="G2382" s="21" t="str">
        <f t="shared" si="187"/>
        <v>248-8</v>
      </c>
      <c r="H2382" s="44"/>
      <c r="I2382" s="24" t="str">
        <f>原本!D2381</f>
        <v>PRADA</v>
      </c>
      <c r="J2382" s="25" t="str">
        <f>原本!E2381</f>
        <v>バッグ</v>
      </c>
      <c r="K2382" s="25" t="str">
        <f>原本!G2381</f>
        <v>トートバッグ</v>
      </c>
      <c r="L2382" s="26">
        <f t="shared" si="188"/>
        <v>248</v>
      </c>
      <c r="M2382" s="26" t="s">
        <v>0</v>
      </c>
      <c r="N2382" s="26">
        <f t="shared" si="189"/>
        <v>8</v>
      </c>
    </row>
    <row r="2383" spans="1:14" ht="31.5" customHeight="1" x14ac:dyDescent="0.45">
      <c r="A2383" s="6" t="str">
        <f t="shared" si="185"/>
        <v>249-1</v>
      </c>
      <c r="B2383" s="6" t="str">
        <f t="shared" si="186"/>
        <v>249-1</v>
      </c>
      <c r="C2383" s="21">
        <f>原本!A2382</f>
        <v>249</v>
      </c>
      <c r="D2383" s="22" t="s">
        <v>9</v>
      </c>
      <c r="E2383" s="23">
        <f>原本!B2382</f>
        <v>1</v>
      </c>
      <c r="F2383" s="21">
        <f>原本!C2382</f>
        <v>0</v>
      </c>
      <c r="G2383" s="21" t="str">
        <f t="shared" si="187"/>
        <v>249-1</v>
      </c>
      <c r="H2383" s="44"/>
      <c r="I2383" s="24" t="str">
        <f>原本!D2382</f>
        <v>LOUIS VUITTON</v>
      </c>
      <c r="J2383" s="25" t="str">
        <f>原本!E2382</f>
        <v>バッグ</v>
      </c>
      <c r="K2383" s="25" t="str">
        <f>原本!G2382</f>
        <v>モンスリMM</v>
      </c>
      <c r="L2383" s="26">
        <f t="shared" si="188"/>
        <v>249</v>
      </c>
      <c r="M2383" s="26" t="s">
        <v>0</v>
      </c>
      <c r="N2383" s="26">
        <f t="shared" si="189"/>
        <v>1</v>
      </c>
    </row>
    <row r="2384" spans="1:14" ht="31.5" customHeight="1" x14ac:dyDescent="0.45">
      <c r="A2384" s="6" t="str">
        <f t="shared" si="185"/>
        <v>249-2</v>
      </c>
      <c r="B2384" s="6" t="str">
        <f t="shared" si="186"/>
        <v>249-2</v>
      </c>
      <c r="C2384" s="21">
        <f>原本!A2383</f>
        <v>249</v>
      </c>
      <c r="D2384" s="22" t="s">
        <v>9</v>
      </c>
      <c r="E2384" s="23">
        <f>原本!B2383</f>
        <v>2</v>
      </c>
      <c r="F2384" s="21">
        <f>原本!C2383</f>
        <v>0</v>
      </c>
      <c r="G2384" s="21" t="str">
        <f t="shared" si="187"/>
        <v>249-2</v>
      </c>
      <c r="H2384" s="44"/>
      <c r="I2384" s="24" t="str">
        <f>原本!D2383</f>
        <v>LOUIS VUITTON</v>
      </c>
      <c r="J2384" s="25" t="str">
        <f>原本!E2383</f>
        <v>バッグ</v>
      </c>
      <c r="K2384" s="25" t="str">
        <f>原本!G2383</f>
        <v>ドーヴィル</v>
      </c>
      <c r="L2384" s="26">
        <f t="shared" si="188"/>
        <v>249</v>
      </c>
      <c r="M2384" s="26" t="s">
        <v>0</v>
      </c>
      <c r="N2384" s="26">
        <f t="shared" si="189"/>
        <v>2</v>
      </c>
    </row>
    <row r="2385" spans="1:14" ht="31.5" customHeight="1" x14ac:dyDescent="0.45">
      <c r="A2385" s="6" t="str">
        <f t="shared" si="185"/>
        <v>249-3</v>
      </c>
      <c r="B2385" s="6" t="str">
        <f t="shared" si="186"/>
        <v>249-3</v>
      </c>
      <c r="C2385" s="21">
        <f>原本!A2384</f>
        <v>249</v>
      </c>
      <c r="D2385" s="22" t="s">
        <v>9</v>
      </c>
      <c r="E2385" s="23">
        <f>原本!B2384</f>
        <v>3</v>
      </c>
      <c r="F2385" s="21">
        <f>原本!C2384</f>
        <v>0</v>
      </c>
      <c r="G2385" s="21" t="str">
        <f t="shared" si="187"/>
        <v>249-3</v>
      </c>
      <c r="H2385" s="44"/>
      <c r="I2385" s="24" t="str">
        <f>原本!D2384</f>
        <v>LOUIS VUITTON</v>
      </c>
      <c r="J2385" s="25" t="str">
        <f>原本!E2384</f>
        <v>バッグ</v>
      </c>
      <c r="K2385" s="25" t="str">
        <f>原本!G2384</f>
        <v>ドーヴィル</v>
      </c>
      <c r="L2385" s="26">
        <f t="shared" si="188"/>
        <v>249</v>
      </c>
      <c r="M2385" s="26" t="s">
        <v>0</v>
      </c>
      <c r="N2385" s="26">
        <f t="shared" si="189"/>
        <v>3</v>
      </c>
    </row>
    <row r="2386" spans="1:14" ht="31.5" customHeight="1" x14ac:dyDescent="0.45">
      <c r="A2386" s="6" t="str">
        <f t="shared" si="185"/>
        <v>249-4</v>
      </c>
      <c r="B2386" s="6" t="str">
        <f t="shared" si="186"/>
        <v>249-4</v>
      </c>
      <c r="C2386" s="21">
        <f>原本!A2385</f>
        <v>249</v>
      </c>
      <c r="D2386" s="22" t="s">
        <v>9</v>
      </c>
      <c r="E2386" s="23">
        <f>原本!B2385</f>
        <v>4</v>
      </c>
      <c r="F2386" s="21">
        <f>原本!C2385</f>
        <v>0</v>
      </c>
      <c r="G2386" s="21" t="str">
        <f t="shared" si="187"/>
        <v>249-4</v>
      </c>
      <c r="H2386" s="44"/>
      <c r="I2386" s="24" t="str">
        <f>原本!D2385</f>
        <v>LOUIS VUITTON</v>
      </c>
      <c r="J2386" s="25" t="str">
        <f>原本!E2385</f>
        <v>バッグ</v>
      </c>
      <c r="K2386" s="25" t="str">
        <f>原本!G2385</f>
        <v>カバピアノ</v>
      </c>
      <c r="L2386" s="26">
        <f t="shared" si="188"/>
        <v>249</v>
      </c>
      <c r="M2386" s="26" t="s">
        <v>0</v>
      </c>
      <c r="N2386" s="26">
        <f t="shared" si="189"/>
        <v>4</v>
      </c>
    </row>
    <row r="2387" spans="1:14" ht="31.5" customHeight="1" x14ac:dyDescent="0.45">
      <c r="A2387" s="6" t="str">
        <f t="shared" si="185"/>
        <v>249-5</v>
      </c>
      <c r="B2387" s="6" t="str">
        <f t="shared" si="186"/>
        <v>249-5</v>
      </c>
      <c r="C2387" s="21">
        <f>原本!A2386</f>
        <v>249</v>
      </c>
      <c r="D2387" s="22" t="s">
        <v>9</v>
      </c>
      <c r="E2387" s="23">
        <f>原本!B2386</f>
        <v>5</v>
      </c>
      <c r="F2387" s="21">
        <f>原本!C2386</f>
        <v>0</v>
      </c>
      <c r="G2387" s="21" t="str">
        <f t="shared" si="187"/>
        <v>249-5</v>
      </c>
      <c r="H2387" s="44"/>
      <c r="I2387" s="24" t="str">
        <f>原本!D2386</f>
        <v>LOUIS VUITTON</v>
      </c>
      <c r="J2387" s="25" t="str">
        <f>原本!E2386</f>
        <v>バッグ</v>
      </c>
      <c r="K2387" s="25" t="str">
        <f>原本!G2386</f>
        <v>カバピアノ</v>
      </c>
      <c r="L2387" s="26">
        <f t="shared" si="188"/>
        <v>249</v>
      </c>
      <c r="M2387" s="26" t="s">
        <v>0</v>
      </c>
      <c r="N2387" s="26">
        <f t="shared" si="189"/>
        <v>5</v>
      </c>
    </row>
    <row r="2388" spans="1:14" ht="31.5" customHeight="1" x14ac:dyDescent="0.45">
      <c r="A2388" s="6" t="str">
        <f t="shared" si="185"/>
        <v>249-6</v>
      </c>
      <c r="B2388" s="6" t="str">
        <f t="shared" si="186"/>
        <v>249-6</v>
      </c>
      <c r="C2388" s="21">
        <f>原本!A2387</f>
        <v>249</v>
      </c>
      <c r="D2388" s="22" t="s">
        <v>9</v>
      </c>
      <c r="E2388" s="23">
        <f>原本!B2387</f>
        <v>6</v>
      </c>
      <c r="F2388" s="21">
        <f>原本!C2387</f>
        <v>0</v>
      </c>
      <c r="G2388" s="21" t="str">
        <f t="shared" si="187"/>
        <v>249-6</v>
      </c>
      <c r="H2388" s="44"/>
      <c r="I2388" s="24" t="str">
        <f>原本!D2387</f>
        <v>LOUIS VUITTON</v>
      </c>
      <c r="J2388" s="25" t="str">
        <f>原本!E2387</f>
        <v>バッグ</v>
      </c>
      <c r="K2388" s="25" t="str">
        <f>原本!G2387</f>
        <v>アマゾン</v>
      </c>
      <c r="L2388" s="26">
        <f t="shared" si="188"/>
        <v>249</v>
      </c>
      <c r="M2388" s="26" t="s">
        <v>0</v>
      </c>
      <c r="N2388" s="26">
        <f t="shared" si="189"/>
        <v>6</v>
      </c>
    </row>
    <row r="2389" spans="1:14" ht="31.5" customHeight="1" x14ac:dyDescent="0.45">
      <c r="A2389" s="6" t="str">
        <f t="shared" si="185"/>
        <v>249-7</v>
      </c>
      <c r="B2389" s="6" t="str">
        <f t="shared" si="186"/>
        <v>249-7</v>
      </c>
      <c r="C2389" s="21">
        <f>原本!A2388</f>
        <v>249</v>
      </c>
      <c r="D2389" s="22" t="s">
        <v>9</v>
      </c>
      <c r="E2389" s="23">
        <f>原本!B2388</f>
        <v>7</v>
      </c>
      <c r="F2389" s="21">
        <f>原本!C2388</f>
        <v>0</v>
      </c>
      <c r="G2389" s="21" t="str">
        <f t="shared" si="187"/>
        <v>249-7</v>
      </c>
      <c r="H2389" s="44"/>
      <c r="I2389" s="24" t="str">
        <f>原本!D2388</f>
        <v>LOUIS VUITTON</v>
      </c>
      <c r="J2389" s="25" t="str">
        <f>原本!E2388</f>
        <v>バッグ</v>
      </c>
      <c r="K2389" s="25" t="str">
        <f>原本!G2388</f>
        <v>ヴィヴァシテPM</v>
      </c>
      <c r="L2389" s="26">
        <f t="shared" si="188"/>
        <v>249</v>
      </c>
      <c r="M2389" s="26" t="s">
        <v>0</v>
      </c>
      <c r="N2389" s="26">
        <f t="shared" si="189"/>
        <v>7</v>
      </c>
    </row>
    <row r="2390" spans="1:14" ht="31.5" customHeight="1" x14ac:dyDescent="0.45">
      <c r="A2390" s="6" t="str">
        <f t="shared" si="185"/>
        <v>249-8</v>
      </c>
      <c r="B2390" s="6" t="str">
        <f t="shared" si="186"/>
        <v>249-8</v>
      </c>
      <c r="C2390" s="21">
        <f>原本!A2389</f>
        <v>249</v>
      </c>
      <c r="D2390" s="22" t="s">
        <v>9</v>
      </c>
      <c r="E2390" s="23">
        <f>原本!B2389</f>
        <v>8</v>
      </c>
      <c r="F2390" s="21">
        <f>原本!C2389</f>
        <v>0</v>
      </c>
      <c r="G2390" s="21" t="str">
        <f t="shared" si="187"/>
        <v>249-8</v>
      </c>
      <c r="H2390" s="44"/>
      <c r="I2390" s="24" t="str">
        <f>原本!D2389</f>
        <v>SAINT LAURENT</v>
      </c>
      <c r="J2390" s="25" t="str">
        <f>原本!E2389</f>
        <v>バッグ</v>
      </c>
      <c r="K2390" s="25" t="str">
        <f>原本!G2389</f>
        <v>ルルショルダー/付属品:袋</v>
      </c>
      <c r="L2390" s="26">
        <f t="shared" si="188"/>
        <v>249</v>
      </c>
      <c r="M2390" s="26" t="s">
        <v>0</v>
      </c>
      <c r="N2390" s="26">
        <f t="shared" si="189"/>
        <v>8</v>
      </c>
    </row>
    <row r="2391" spans="1:14" ht="31.5" customHeight="1" x14ac:dyDescent="0.45">
      <c r="A2391" s="6" t="str">
        <f t="shared" si="185"/>
        <v>249-9</v>
      </c>
      <c r="B2391" s="6" t="str">
        <f t="shared" si="186"/>
        <v>249-9</v>
      </c>
      <c r="C2391" s="21">
        <f>原本!A2390</f>
        <v>249</v>
      </c>
      <c r="D2391" s="22" t="s">
        <v>9</v>
      </c>
      <c r="E2391" s="23">
        <f>原本!B2390</f>
        <v>9</v>
      </c>
      <c r="F2391" s="21">
        <f>原本!C2390</f>
        <v>0</v>
      </c>
      <c r="G2391" s="21" t="str">
        <f t="shared" si="187"/>
        <v>249-9</v>
      </c>
      <c r="H2391" s="44"/>
      <c r="I2391" s="24" t="str">
        <f>原本!D2390</f>
        <v>PRADA</v>
      </c>
      <c r="J2391" s="25" t="str">
        <f>原本!E2390</f>
        <v>バッグ</v>
      </c>
      <c r="K2391" s="25" t="str">
        <f>原本!G2390</f>
        <v>レザーショルダー/付属品:袋　カード</v>
      </c>
      <c r="L2391" s="26">
        <f t="shared" si="188"/>
        <v>249</v>
      </c>
      <c r="M2391" s="26" t="s">
        <v>0</v>
      </c>
      <c r="N2391" s="26">
        <f t="shared" si="189"/>
        <v>9</v>
      </c>
    </row>
    <row r="2392" spans="1:14" ht="31.5" customHeight="1" x14ac:dyDescent="0.45">
      <c r="A2392" s="6" t="str">
        <f t="shared" si="185"/>
        <v>249-10</v>
      </c>
      <c r="B2392" s="6" t="str">
        <f t="shared" si="186"/>
        <v>249-10</v>
      </c>
      <c r="C2392" s="21">
        <f>原本!A2391</f>
        <v>249</v>
      </c>
      <c r="D2392" s="22" t="s">
        <v>9</v>
      </c>
      <c r="E2392" s="23">
        <f>原本!B2391</f>
        <v>10</v>
      </c>
      <c r="F2392" s="21">
        <f>原本!C2391</f>
        <v>0</v>
      </c>
      <c r="G2392" s="21" t="str">
        <f t="shared" si="187"/>
        <v>249-10</v>
      </c>
      <c r="H2392" s="44"/>
      <c r="I2392" s="24" t="str">
        <f>原本!D2391</f>
        <v>PRADA</v>
      </c>
      <c r="J2392" s="25" t="str">
        <f>原本!E2391</f>
        <v>バッグ</v>
      </c>
      <c r="K2392" s="25" t="str">
        <f>原本!G2391</f>
        <v>ガレリア/付属品:カード</v>
      </c>
      <c r="L2392" s="26">
        <f t="shared" si="188"/>
        <v>249</v>
      </c>
      <c r="M2392" s="26" t="s">
        <v>0</v>
      </c>
      <c r="N2392" s="26">
        <f t="shared" si="189"/>
        <v>10</v>
      </c>
    </row>
    <row r="2393" spans="1:14" ht="31.5" customHeight="1" x14ac:dyDescent="0.45">
      <c r="A2393" s="6" t="str">
        <f t="shared" si="185"/>
        <v>250-1</v>
      </c>
      <c r="B2393" s="6" t="str">
        <f t="shared" si="186"/>
        <v>250-1</v>
      </c>
      <c r="C2393" s="21">
        <f>原本!A2392</f>
        <v>250</v>
      </c>
      <c r="D2393" s="22" t="s">
        <v>9</v>
      </c>
      <c r="E2393" s="23">
        <f>原本!B2392</f>
        <v>1</v>
      </c>
      <c r="F2393" s="21">
        <f>原本!C2392</f>
        <v>0</v>
      </c>
      <c r="G2393" s="21" t="str">
        <f t="shared" si="187"/>
        <v>250-1</v>
      </c>
      <c r="H2393" s="44"/>
      <c r="I2393" s="24" t="str">
        <f>原本!D2392</f>
        <v>LOUIS VUITTON</v>
      </c>
      <c r="J2393" s="25" t="str">
        <f>原本!E2392</f>
        <v>バッグ</v>
      </c>
      <c r="K2393" s="25" t="str">
        <f>原本!G2392</f>
        <v xml:space="preserve">モノグラム エリプスPM/M51127 SD0080 </v>
      </c>
      <c r="L2393" s="26">
        <f t="shared" si="188"/>
        <v>250</v>
      </c>
      <c r="M2393" s="26" t="s">
        <v>0</v>
      </c>
      <c r="N2393" s="26">
        <f t="shared" si="189"/>
        <v>1</v>
      </c>
    </row>
    <row r="2394" spans="1:14" ht="31.5" customHeight="1" x14ac:dyDescent="0.45">
      <c r="A2394" s="6" t="str">
        <f t="shared" si="185"/>
        <v>250-2</v>
      </c>
      <c r="B2394" s="6" t="str">
        <f t="shared" si="186"/>
        <v>250-2</v>
      </c>
      <c r="C2394" s="21">
        <f>原本!A2393</f>
        <v>250</v>
      </c>
      <c r="D2394" s="22" t="s">
        <v>9</v>
      </c>
      <c r="E2394" s="23">
        <f>原本!B2393</f>
        <v>2</v>
      </c>
      <c r="F2394" s="21">
        <f>原本!C2393</f>
        <v>0</v>
      </c>
      <c r="G2394" s="21" t="str">
        <f t="shared" si="187"/>
        <v>250-2</v>
      </c>
      <c r="H2394" s="44"/>
      <c r="I2394" s="24" t="str">
        <f>原本!D2393</f>
        <v>LOUIS VUITTON</v>
      </c>
      <c r="J2394" s="25" t="str">
        <f>原本!E2393</f>
        <v>バッグ</v>
      </c>
      <c r="K2394" s="25" t="str">
        <f>原本!G2393</f>
        <v xml:space="preserve">モノグラム トロター/M51240 AR0012 </v>
      </c>
      <c r="L2394" s="26">
        <f t="shared" si="188"/>
        <v>250</v>
      </c>
      <c r="M2394" s="26" t="s">
        <v>0</v>
      </c>
      <c r="N2394" s="26">
        <f t="shared" si="189"/>
        <v>2</v>
      </c>
    </row>
    <row r="2395" spans="1:14" ht="31.5" customHeight="1" x14ac:dyDescent="0.45">
      <c r="A2395" s="6" t="str">
        <f t="shared" si="185"/>
        <v>250-3</v>
      </c>
      <c r="B2395" s="6" t="str">
        <f t="shared" si="186"/>
        <v>250-3</v>
      </c>
      <c r="C2395" s="21">
        <f>原本!A2394</f>
        <v>250</v>
      </c>
      <c r="D2395" s="22" t="s">
        <v>9</v>
      </c>
      <c r="E2395" s="23">
        <f>原本!B2394</f>
        <v>3</v>
      </c>
      <c r="F2395" s="21">
        <f>原本!C2394</f>
        <v>0</v>
      </c>
      <c r="G2395" s="21" t="str">
        <f t="shared" si="187"/>
        <v>250-3</v>
      </c>
      <c r="H2395" s="44"/>
      <c r="I2395" s="24" t="str">
        <f>原本!D2394</f>
        <v>LOUIS VUITTON</v>
      </c>
      <c r="J2395" s="25" t="str">
        <f>原本!E2394</f>
        <v>バッグ</v>
      </c>
      <c r="K2395" s="25" t="str">
        <f>原本!G2394</f>
        <v xml:space="preserve">モノグラム フラネリー45/M51115 AR1925 </v>
      </c>
      <c r="L2395" s="26">
        <f t="shared" si="188"/>
        <v>250</v>
      </c>
      <c r="M2395" s="26" t="s">
        <v>0</v>
      </c>
      <c r="N2395" s="26">
        <f t="shared" si="189"/>
        <v>3</v>
      </c>
    </row>
    <row r="2396" spans="1:14" ht="31.5" customHeight="1" x14ac:dyDescent="0.45">
      <c r="A2396" s="6" t="str">
        <f t="shared" si="185"/>
        <v>250-4</v>
      </c>
      <c r="B2396" s="6" t="str">
        <f t="shared" si="186"/>
        <v>250-4</v>
      </c>
      <c r="C2396" s="21">
        <f>原本!A2395</f>
        <v>250</v>
      </c>
      <c r="D2396" s="22" t="s">
        <v>9</v>
      </c>
      <c r="E2396" s="23">
        <f>原本!B2395</f>
        <v>4</v>
      </c>
      <c r="F2396" s="21">
        <f>原本!C2395</f>
        <v>0</v>
      </c>
      <c r="G2396" s="21" t="str">
        <f t="shared" si="187"/>
        <v>250-4</v>
      </c>
      <c r="H2396" s="44"/>
      <c r="I2396" s="24" t="str">
        <f>原本!D2395</f>
        <v>LOUIS VUITTON</v>
      </c>
      <c r="J2396" s="25" t="str">
        <f>原本!E2395</f>
        <v>バッグ</v>
      </c>
      <c r="K2396" s="25" t="str">
        <f>原本!G2395</f>
        <v xml:space="preserve">モノグラム アマゾン/M45236 TH0015 </v>
      </c>
      <c r="L2396" s="26">
        <f t="shared" si="188"/>
        <v>250</v>
      </c>
      <c r="M2396" s="26" t="s">
        <v>0</v>
      </c>
      <c r="N2396" s="26">
        <f t="shared" si="189"/>
        <v>4</v>
      </c>
    </row>
    <row r="2397" spans="1:14" ht="31.5" customHeight="1" x14ac:dyDescent="0.45">
      <c r="A2397" s="6" t="str">
        <f t="shared" si="185"/>
        <v>250-5</v>
      </c>
      <c r="B2397" s="6" t="str">
        <f t="shared" si="186"/>
        <v>250-5</v>
      </c>
      <c r="C2397" s="21">
        <f>原本!A2396</f>
        <v>250</v>
      </c>
      <c r="D2397" s="22" t="s">
        <v>9</v>
      </c>
      <c r="E2397" s="23">
        <f>原本!B2396</f>
        <v>5</v>
      </c>
      <c r="F2397" s="21">
        <f>原本!C2396</f>
        <v>0</v>
      </c>
      <c r="G2397" s="21" t="str">
        <f t="shared" si="187"/>
        <v>250-5</v>
      </c>
      <c r="H2397" s="44"/>
      <c r="I2397" s="24" t="str">
        <f>原本!D2396</f>
        <v>LOUIS VUITTON</v>
      </c>
      <c r="J2397" s="25" t="str">
        <f>原本!E2396</f>
        <v>バッグ</v>
      </c>
      <c r="K2397" s="25" t="str">
        <f>原本!G2396</f>
        <v xml:space="preserve">モノグラム バティニョールオリゾンタル/M51154 DU0075 </v>
      </c>
      <c r="L2397" s="26">
        <f t="shared" si="188"/>
        <v>250</v>
      </c>
      <c r="M2397" s="26" t="s">
        <v>0</v>
      </c>
      <c r="N2397" s="26">
        <f t="shared" si="189"/>
        <v>5</v>
      </c>
    </row>
    <row r="2398" spans="1:14" ht="31.5" customHeight="1" x14ac:dyDescent="0.45">
      <c r="A2398" s="6" t="str">
        <f t="shared" si="185"/>
        <v>250-6</v>
      </c>
      <c r="B2398" s="6" t="str">
        <f t="shared" si="186"/>
        <v>250-6</v>
      </c>
      <c r="C2398" s="21">
        <f>原本!A2397</f>
        <v>250</v>
      </c>
      <c r="D2398" s="22" t="s">
        <v>9</v>
      </c>
      <c r="E2398" s="23">
        <f>原本!B2397</f>
        <v>6</v>
      </c>
      <c r="F2398" s="21">
        <f>原本!C2397</f>
        <v>0</v>
      </c>
      <c r="G2398" s="21" t="str">
        <f t="shared" si="187"/>
        <v>250-6</v>
      </c>
      <c r="H2398" s="44"/>
      <c r="I2398" s="24" t="str">
        <f>原本!D2397</f>
        <v>LOUIS VUITTON</v>
      </c>
      <c r="J2398" s="25" t="str">
        <f>原本!E2397</f>
        <v>バッグ</v>
      </c>
      <c r="K2398" s="25" t="str">
        <f>原本!G2397</f>
        <v xml:space="preserve">モノグラム ミュゼットサルサショート/M51258  </v>
      </c>
      <c r="L2398" s="26">
        <f t="shared" si="188"/>
        <v>250</v>
      </c>
      <c r="M2398" s="26" t="s">
        <v>0</v>
      </c>
      <c r="N2398" s="26">
        <f t="shared" si="189"/>
        <v>6</v>
      </c>
    </row>
    <row r="2399" spans="1:14" ht="31.5" customHeight="1" x14ac:dyDescent="0.45">
      <c r="A2399" s="6" t="str">
        <f t="shared" si="185"/>
        <v>250-7</v>
      </c>
      <c r="B2399" s="6" t="str">
        <f t="shared" si="186"/>
        <v>250-7</v>
      </c>
      <c r="C2399" s="21">
        <f>原本!A2398</f>
        <v>250</v>
      </c>
      <c r="D2399" s="22" t="s">
        <v>9</v>
      </c>
      <c r="E2399" s="23">
        <f>原本!B2398</f>
        <v>7</v>
      </c>
      <c r="F2399" s="21">
        <f>原本!C2398</f>
        <v>0</v>
      </c>
      <c r="G2399" s="21" t="str">
        <f t="shared" si="187"/>
        <v>250-7</v>
      </c>
      <c r="H2399" s="44"/>
      <c r="I2399" s="24" t="str">
        <f>原本!D2398</f>
        <v>LOUIS VUITTON</v>
      </c>
      <c r="J2399" s="25" t="str">
        <f>原本!E2398</f>
        <v>バッグ</v>
      </c>
      <c r="K2399" s="25" t="str">
        <f>原本!G2398</f>
        <v xml:space="preserve">モノグラム ドーヴィル/M47270 BA0025 </v>
      </c>
      <c r="L2399" s="26">
        <f t="shared" si="188"/>
        <v>250</v>
      </c>
      <c r="M2399" s="26" t="s">
        <v>0</v>
      </c>
      <c r="N2399" s="26">
        <f t="shared" si="189"/>
        <v>7</v>
      </c>
    </row>
    <row r="2400" spans="1:14" ht="31.5" customHeight="1" x14ac:dyDescent="0.45">
      <c r="A2400" s="6" t="str">
        <f t="shared" si="185"/>
        <v>250-8</v>
      </c>
      <c r="B2400" s="6" t="str">
        <f t="shared" si="186"/>
        <v>250-8</v>
      </c>
      <c r="C2400" s="21">
        <f>原本!A2399</f>
        <v>250</v>
      </c>
      <c r="D2400" s="22" t="s">
        <v>9</v>
      </c>
      <c r="E2400" s="23">
        <f>原本!B2399</f>
        <v>8</v>
      </c>
      <c r="F2400" s="21">
        <f>原本!C2399</f>
        <v>0</v>
      </c>
      <c r="G2400" s="21" t="str">
        <f t="shared" si="187"/>
        <v>250-8</v>
      </c>
      <c r="H2400" s="44"/>
      <c r="I2400" s="24" t="str">
        <f>原本!D2399</f>
        <v>LOUIS VUITTON</v>
      </c>
      <c r="J2400" s="25" t="str">
        <f>原本!E2399</f>
        <v>バッグ</v>
      </c>
      <c r="K2400" s="25" t="str">
        <f>原本!G2399</f>
        <v xml:space="preserve">モノグラム スピーディ40/M41522 SP0927 </v>
      </c>
      <c r="L2400" s="26">
        <f t="shared" si="188"/>
        <v>250</v>
      </c>
      <c r="M2400" s="26" t="s">
        <v>0</v>
      </c>
      <c r="N2400" s="26">
        <f t="shared" si="189"/>
        <v>8</v>
      </c>
    </row>
    <row r="2401" spans="1:14" ht="31.5" customHeight="1" x14ac:dyDescent="0.45">
      <c r="A2401" s="6" t="str">
        <f t="shared" si="185"/>
        <v>250-9</v>
      </c>
      <c r="B2401" s="6" t="str">
        <f t="shared" si="186"/>
        <v>250-9</v>
      </c>
      <c r="C2401" s="21">
        <f>原本!A2400</f>
        <v>250</v>
      </c>
      <c r="D2401" s="22" t="s">
        <v>9</v>
      </c>
      <c r="E2401" s="23">
        <f>原本!B2400</f>
        <v>9</v>
      </c>
      <c r="F2401" s="21">
        <f>原本!C2400</f>
        <v>0</v>
      </c>
      <c r="G2401" s="21" t="str">
        <f t="shared" si="187"/>
        <v>250-9</v>
      </c>
      <c r="H2401" s="44"/>
      <c r="I2401" s="24" t="str">
        <f>原本!D2400</f>
        <v>LOUIS VUITTON</v>
      </c>
      <c r="J2401" s="25" t="str">
        <f>原本!E2400</f>
        <v>バッグ</v>
      </c>
      <c r="K2401" s="25" t="str">
        <f>原本!G2400</f>
        <v xml:space="preserve">ダミエ ジェロニモス/N51994 CA1023 </v>
      </c>
      <c r="L2401" s="26">
        <f t="shared" si="188"/>
        <v>250</v>
      </c>
      <c r="M2401" s="26" t="s">
        <v>0</v>
      </c>
      <c r="N2401" s="26">
        <f t="shared" si="189"/>
        <v>9</v>
      </c>
    </row>
    <row r="2402" spans="1:14" ht="31.5" customHeight="1" x14ac:dyDescent="0.45">
      <c r="A2402" s="6" t="str">
        <f t="shared" si="185"/>
        <v>250-10</v>
      </c>
      <c r="B2402" s="6" t="str">
        <f t="shared" si="186"/>
        <v>250-10</v>
      </c>
      <c r="C2402" s="21">
        <f>原本!A2401</f>
        <v>250</v>
      </c>
      <c r="D2402" s="22" t="s">
        <v>9</v>
      </c>
      <c r="E2402" s="23">
        <f>原本!B2401</f>
        <v>10</v>
      </c>
      <c r="F2402" s="21">
        <f>原本!C2401</f>
        <v>0</v>
      </c>
      <c r="G2402" s="21" t="str">
        <f t="shared" si="187"/>
        <v>250-10</v>
      </c>
      <c r="H2402" s="44"/>
      <c r="I2402" s="24" t="str">
        <f>原本!D2401</f>
        <v>LOUIS VUITTON</v>
      </c>
      <c r="J2402" s="25" t="str">
        <f>原本!E2401</f>
        <v>バッグ</v>
      </c>
      <c r="K2402" s="25" t="str">
        <f>原本!G2401</f>
        <v xml:space="preserve">モノグラム ポシェットアクセソワール/M58009 CA0092 </v>
      </c>
      <c r="L2402" s="26">
        <f t="shared" si="188"/>
        <v>250</v>
      </c>
      <c r="M2402" s="26" t="s">
        <v>0</v>
      </c>
      <c r="N2402" s="26">
        <f t="shared" si="189"/>
        <v>10</v>
      </c>
    </row>
    <row r="2403" spans="1:14" ht="31.5" customHeight="1" x14ac:dyDescent="0.45">
      <c r="A2403" s="6" t="str">
        <f t="shared" si="185"/>
        <v>251-1</v>
      </c>
      <c r="B2403" s="6" t="str">
        <f t="shared" si="186"/>
        <v>251-1</v>
      </c>
      <c r="C2403" s="21">
        <f>原本!A2402</f>
        <v>251</v>
      </c>
      <c r="D2403" s="22" t="s">
        <v>9</v>
      </c>
      <c r="E2403" s="23">
        <f>原本!B2402</f>
        <v>1</v>
      </c>
      <c r="F2403" s="21">
        <f>原本!C2402</f>
        <v>0</v>
      </c>
      <c r="G2403" s="21" t="str">
        <f t="shared" si="187"/>
        <v>251-1</v>
      </c>
      <c r="H2403" s="44"/>
      <c r="I2403" s="24" t="str">
        <f>原本!D2402</f>
        <v>MONTBLANC</v>
      </c>
      <c r="J2403" s="25" t="str">
        <f>原本!E2402</f>
        <v>小物</v>
      </c>
      <c r="K2403" s="25" t="str">
        <f>原本!G2402</f>
        <v>万年筆　山/9点/付属品:箱×2　替えインク</v>
      </c>
      <c r="L2403" s="26">
        <f t="shared" si="188"/>
        <v>251</v>
      </c>
      <c r="M2403" s="26" t="s">
        <v>0</v>
      </c>
      <c r="N2403" s="26">
        <f t="shared" si="189"/>
        <v>1</v>
      </c>
    </row>
    <row r="2404" spans="1:14" ht="31.5" customHeight="1" x14ac:dyDescent="0.45">
      <c r="A2404" s="6" t="str">
        <f t="shared" si="185"/>
        <v>251-2</v>
      </c>
      <c r="B2404" s="6" t="str">
        <f t="shared" si="186"/>
        <v>251-2</v>
      </c>
      <c r="C2404" s="21">
        <f>原本!A2403</f>
        <v>251</v>
      </c>
      <c r="D2404" s="22" t="s">
        <v>9</v>
      </c>
      <c r="E2404" s="23">
        <f>原本!B2403</f>
        <v>2</v>
      </c>
      <c r="F2404" s="21">
        <f>原本!C2403</f>
        <v>0</v>
      </c>
      <c r="G2404" s="21" t="str">
        <f t="shared" si="187"/>
        <v>251-2</v>
      </c>
      <c r="H2404" s="44"/>
      <c r="I2404" s="24" t="str">
        <f>原本!D2403</f>
        <v>MONTBLANC</v>
      </c>
      <c r="J2404" s="25" t="str">
        <f>原本!E2403</f>
        <v>小物</v>
      </c>
      <c r="K2404" s="25" t="str">
        <f>原本!G2403</f>
        <v>万年筆　山/12点/付属品:箱×6</v>
      </c>
      <c r="L2404" s="26">
        <f t="shared" si="188"/>
        <v>251</v>
      </c>
      <c r="M2404" s="26" t="s">
        <v>0</v>
      </c>
      <c r="N2404" s="26">
        <f t="shared" si="189"/>
        <v>2</v>
      </c>
    </row>
    <row r="2405" spans="1:14" ht="31.5" customHeight="1" x14ac:dyDescent="0.45">
      <c r="A2405" s="6" t="str">
        <f t="shared" si="185"/>
        <v>251-3</v>
      </c>
      <c r="B2405" s="6" t="str">
        <f t="shared" si="186"/>
        <v>251-3</v>
      </c>
      <c r="C2405" s="21">
        <f>原本!A2404</f>
        <v>251</v>
      </c>
      <c r="D2405" s="22" t="s">
        <v>9</v>
      </c>
      <c r="E2405" s="23">
        <f>原本!B2404</f>
        <v>3</v>
      </c>
      <c r="F2405" s="21">
        <f>原本!C2404</f>
        <v>0</v>
      </c>
      <c r="G2405" s="21" t="str">
        <f t="shared" si="187"/>
        <v>251-3</v>
      </c>
      <c r="H2405" s="44"/>
      <c r="I2405" s="24" t="str">
        <f>原本!D2404</f>
        <v>MONTBLANC</v>
      </c>
      <c r="J2405" s="25" t="str">
        <f>原本!E2404</f>
        <v>小物</v>
      </c>
      <c r="K2405" s="25" t="str">
        <f>原本!G2404</f>
        <v>万年筆　山/15点/付属品:箱</v>
      </c>
      <c r="L2405" s="26">
        <f t="shared" si="188"/>
        <v>251</v>
      </c>
      <c r="M2405" s="26" t="s">
        <v>0</v>
      </c>
      <c r="N2405" s="26">
        <f t="shared" si="189"/>
        <v>3</v>
      </c>
    </row>
    <row r="2406" spans="1:14" ht="31.5" customHeight="1" x14ac:dyDescent="0.45">
      <c r="A2406" s="6" t="str">
        <f t="shared" si="185"/>
        <v>251-4</v>
      </c>
      <c r="B2406" s="6" t="str">
        <f t="shared" si="186"/>
        <v>251-4</v>
      </c>
      <c r="C2406" s="21">
        <f>原本!A2405</f>
        <v>251</v>
      </c>
      <c r="D2406" s="22" t="s">
        <v>9</v>
      </c>
      <c r="E2406" s="23">
        <f>原本!B2405</f>
        <v>4</v>
      </c>
      <c r="F2406" s="21">
        <f>原本!C2405</f>
        <v>0</v>
      </c>
      <c r="G2406" s="21" t="str">
        <f t="shared" si="187"/>
        <v>251-4</v>
      </c>
      <c r="H2406" s="44"/>
      <c r="I2406" s="24" t="str">
        <f>原本!D2405</f>
        <v>MONTBLANC</v>
      </c>
      <c r="J2406" s="25" t="str">
        <f>原本!E2405</f>
        <v>小物</v>
      </c>
      <c r="K2406" s="25" t="str">
        <f>原本!G2405</f>
        <v>万年筆ボールペンセット　山/4セット/付属品:箱×4</v>
      </c>
      <c r="L2406" s="26">
        <f t="shared" si="188"/>
        <v>251</v>
      </c>
      <c r="M2406" s="26" t="s">
        <v>0</v>
      </c>
      <c r="N2406" s="26">
        <f t="shared" si="189"/>
        <v>4</v>
      </c>
    </row>
    <row r="2407" spans="1:14" ht="31.5" customHeight="1" x14ac:dyDescent="0.45">
      <c r="A2407" s="6" t="str">
        <f t="shared" si="185"/>
        <v>251-5</v>
      </c>
      <c r="B2407" s="6" t="str">
        <f t="shared" si="186"/>
        <v>251-5</v>
      </c>
      <c r="C2407" s="21">
        <f>原本!A2406</f>
        <v>251</v>
      </c>
      <c r="D2407" s="22" t="s">
        <v>9</v>
      </c>
      <c r="E2407" s="23">
        <f>原本!B2406</f>
        <v>5</v>
      </c>
      <c r="F2407" s="21">
        <f>原本!C2406</f>
        <v>0</v>
      </c>
      <c r="G2407" s="21" t="str">
        <f t="shared" si="187"/>
        <v>251-5</v>
      </c>
      <c r="H2407" s="44"/>
      <c r="I2407" s="24" t="str">
        <f>原本!D2406</f>
        <v>MONTBLANC</v>
      </c>
      <c r="J2407" s="25" t="str">
        <f>原本!E2406</f>
        <v>小物</v>
      </c>
      <c r="K2407" s="25" t="str">
        <f>原本!G2406</f>
        <v>ボールペン　山/12本/付属品:箱×4</v>
      </c>
      <c r="L2407" s="26">
        <f t="shared" si="188"/>
        <v>251</v>
      </c>
      <c r="M2407" s="26" t="s">
        <v>0</v>
      </c>
      <c r="N2407" s="26">
        <f t="shared" si="189"/>
        <v>5</v>
      </c>
    </row>
    <row r="2408" spans="1:14" ht="31.5" customHeight="1" x14ac:dyDescent="0.45">
      <c r="A2408" s="6" t="str">
        <f t="shared" si="185"/>
        <v>251-6</v>
      </c>
      <c r="B2408" s="6" t="str">
        <f t="shared" si="186"/>
        <v>251-6</v>
      </c>
      <c r="C2408" s="21">
        <f>原本!A2407</f>
        <v>251</v>
      </c>
      <c r="D2408" s="22" t="s">
        <v>9</v>
      </c>
      <c r="E2408" s="23">
        <f>原本!B2407</f>
        <v>6</v>
      </c>
      <c r="F2408" s="21">
        <f>原本!C2407</f>
        <v>0</v>
      </c>
      <c r="G2408" s="21" t="str">
        <f t="shared" si="187"/>
        <v>251-6</v>
      </c>
      <c r="H2408" s="44"/>
      <c r="I2408" s="24" t="str">
        <f>原本!D2407</f>
        <v>MONTBLANC</v>
      </c>
      <c r="J2408" s="25" t="str">
        <f>原本!E2407</f>
        <v>小物</v>
      </c>
      <c r="K2408" s="25" t="str">
        <f>原本!G2407</f>
        <v>ボールペン シャーペン　山/10本/付属品:箱</v>
      </c>
      <c r="L2408" s="26">
        <f t="shared" si="188"/>
        <v>251</v>
      </c>
      <c r="M2408" s="26" t="s">
        <v>0</v>
      </c>
      <c r="N2408" s="26">
        <f t="shared" si="189"/>
        <v>6</v>
      </c>
    </row>
    <row r="2409" spans="1:14" ht="31.5" customHeight="1" x14ac:dyDescent="0.45">
      <c r="A2409" s="6" t="str">
        <f t="shared" si="185"/>
        <v>251-7</v>
      </c>
      <c r="B2409" s="6" t="str">
        <f t="shared" si="186"/>
        <v>251-7</v>
      </c>
      <c r="C2409" s="21">
        <f>原本!A2408</f>
        <v>251</v>
      </c>
      <c r="D2409" s="22" t="s">
        <v>9</v>
      </c>
      <c r="E2409" s="23">
        <f>原本!B2408</f>
        <v>7</v>
      </c>
      <c r="F2409" s="21">
        <f>原本!C2408</f>
        <v>0</v>
      </c>
      <c r="G2409" s="21" t="str">
        <f t="shared" si="187"/>
        <v>251-7</v>
      </c>
      <c r="H2409" s="44"/>
      <c r="I2409" s="24" t="str">
        <f>原本!D2408</f>
        <v>GUCCI</v>
      </c>
      <c r="J2409" s="25" t="str">
        <f>原本!E2408</f>
        <v>バッグ</v>
      </c>
      <c r="K2409" s="25" t="str">
        <f>原本!G2408</f>
        <v>トートバッグ/113016</v>
      </c>
      <c r="L2409" s="26">
        <f t="shared" si="188"/>
        <v>251</v>
      </c>
      <c r="M2409" s="26" t="s">
        <v>0</v>
      </c>
      <c r="N2409" s="26">
        <f t="shared" si="189"/>
        <v>7</v>
      </c>
    </row>
    <row r="2410" spans="1:14" ht="31.5" customHeight="1" x14ac:dyDescent="0.45">
      <c r="A2410" s="6" t="str">
        <f t="shared" si="185"/>
        <v>251-8</v>
      </c>
      <c r="B2410" s="6" t="str">
        <f t="shared" si="186"/>
        <v>251-8</v>
      </c>
      <c r="C2410" s="21">
        <f>原本!A2409</f>
        <v>251</v>
      </c>
      <c r="D2410" s="22" t="s">
        <v>9</v>
      </c>
      <c r="E2410" s="23">
        <f>原本!B2409</f>
        <v>8</v>
      </c>
      <c r="F2410" s="21">
        <f>原本!C2409</f>
        <v>0</v>
      </c>
      <c r="G2410" s="21" t="str">
        <f t="shared" si="187"/>
        <v>251-8</v>
      </c>
      <c r="H2410" s="44"/>
      <c r="I2410" s="24" t="str">
        <f>原本!D2409</f>
        <v>LOUIS VUITTON</v>
      </c>
      <c r="J2410" s="25" t="str">
        <f>原本!E2409</f>
        <v>バッグ</v>
      </c>
      <c r="K2410" s="25" t="str">
        <f>原本!G2409</f>
        <v>カプシーヌMM/M42253/付属品:袋</v>
      </c>
      <c r="L2410" s="26">
        <f t="shared" si="188"/>
        <v>251</v>
      </c>
      <c r="M2410" s="26" t="s">
        <v>0</v>
      </c>
      <c r="N2410" s="26">
        <f t="shared" si="189"/>
        <v>8</v>
      </c>
    </row>
    <row r="2411" spans="1:14" ht="31.5" customHeight="1" x14ac:dyDescent="0.45">
      <c r="A2411" s="6" t="str">
        <f t="shared" si="185"/>
        <v>251-9</v>
      </c>
      <c r="B2411" s="6" t="str">
        <f t="shared" si="186"/>
        <v>251-9</v>
      </c>
      <c r="C2411" s="21">
        <f>原本!A2410</f>
        <v>251</v>
      </c>
      <c r="D2411" s="22" t="s">
        <v>9</v>
      </c>
      <c r="E2411" s="23">
        <f>原本!B2410</f>
        <v>9</v>
      </c>
      <c r="F2411" s="21">
        <f>原本!C2410</f>
        <v>0</v>
      </c>
      <c r="G2411" s="21" t="str">
        <f t="shared" si="187"/>
        <v>251-9</v>
      </c>
      <c r="H2411" s="44"/>
      <c r="I2411" s="24" t="str">
        <f>原本!D2410</f>
        <v>HERMES</v>
      </c>
      <c r="J2411" s="25" t="str">
        <f>原本!E2410</f>
        <v>小物</v>
      </c>
      <c r="K2411" s="25" t="str">
        <f>原本!G2410</f>
        <v>ブランケット</v>
      </c>
      <c r="L2411" s="26">
        <f t="shared" si="188"/>
        <v>251</v>
      </c>
      <c r="M2411" s="26" t="s">
        <v>0</v>
      </c>
      <c r="N2411" s="26">
        <f t="shared" si="189"/>
        <v>9</v>
      </c>
    </row>
    <row r="2412" spans="1:14" ht="31.5" customHeight="1" x14ac:dyDescent="0.45">
      <c r="A2412" s="6" t="str">
        <f t="shared" si="185"/>
        <v>251-10</v>
      </c>
      <c r="B2412" s="6" t="str">
        <f t="shared" si="186"/>
        <v>251-10</v>
      </c>
      <c r="C2412" s="21">
        <f>原本!A2411</f>
        <v>251</v>
      </c>
      <c r="D2412" s="22" t="s">
        <v>9</v>
      </c>
      <c r="E2412" s="23">
        <f>原本!B2411</f>
        <v>10</v>
      </c>
      <c r="F2412" s="21">
        <f>原本!C2411</f>
        <v>0</v>
      </c>
      <c r="G2412" s="21" t="str">
        <f t="shared" si="187"/>
        <v>251-10</v>
      </c>
      <c r="H2412" s="44"/>
      <c r="I2412" s="24" t="str">
        <f>原本!D2411</f>
        <v>CHROME HEARTS</v>
      </c>
      <c r="J2412" s="25" t="str">
        <f>原本!E2411</f>
        <v>小物</v>
      </c>
      <c r="K2412" s="25" t="str">
        <f>原本!G2411</f>
        <v>【別展】2クリップ　ファンシーリンクロング　ウォレットチェーン/2355-304-4050-9100  272ｇ/付属品:インボイス・袋</v>
      </c>
      <c r="L2412" s="26">
        <f t="shared" si="188"/>
        <v>251</v>
      </c>
      <c r="M2412" s="26" t="s">
        <v>0</v>
      </c>
      <c r="N2412" s="26">
        <f t="shared" si="189"/>
        <v>10</v>
      </c>
    </row>
    <row r="2413" spans="1:14" ht="31.5" customHeight="1" x14ac:dyDescent="0.45">
      <c r="A2413" s="6" t="str">
        <f t="shared" si="185"/>
        <v>252-1</v>
      </c>
      <c r="B2413" s="6" t="str">
        <f t="shared" si="186"/>
        <v>252-1</v>
      </c>
      <c r="C2413" s="21">
        <f>原本!A2412</f>
        <v>252</v>
      </c>
      <c r="D2413" s="22" t="s">
        <v>9</v>
      </c>
      <c r="E2413" s="23">
        <f>原本!B2412</f>
        <v>1</v>
      </c>
      <c r="F2413" s="21">
        <f>原本!C2412</f>
        <v>0</v>
      </c>
      <c r="G2413" s="21" t="str">
        <f t="shared" si="187"/>
        <v>252-1</v>
      </c>
      <c r="H2413" s="44"/>
      <c r="I2413" s="24" t="str">
        <f>原本!D2412</f>
        <v>LOUIS VUITTON</v>
      </c>
      <c r="J2413" s="25" t="str">
        <f>原本!E2412</f>
        <v>バッグ</v>
      </c>
      <c r="K2413" s="25" t="str">
        <f>原本!G2412</f>
        <v xml:space="preserve">モノグラム・シテGM/☆M51181  FL0062 </v>
      </c>
      <c r="L2413" s="26">
        <f t="shared" si="188"/>
        <v>252</v>
      </c>
      <c r="M2413" s="26" t="s">
        <v>0</v>
      </c>
      <c r="N2413" s="26">
        <f t="shared" si="189"/>
        <v>1</v>
      </c>
    </row>
    <row r="2414" spans="1:14" ht="31.5" customHeight="1" x14ac:dyDescent="0.45">
      <c r="A2414" s="6" t="str">
        <f t="shared" si="185"/>
        <v>252-2</v>
      </c>
      <c r="B2414" s="6" t="str">
        <f t="shared" si="186"/>
        <v>252-2</v>
      </c>
      <c r="C2414" s="21">
        <f>原本!A2413</f>
        <v>252</v>
      </c>
      <c r="D2414" s="22" t="s">
        <v>9</v>
      </c>
      <c r="E2414" s="23">
        <f>原本!B2413</f>
        <v>2</v>
      </c>
      <c r="F2414" s="21">
        <f>原本!C2413</f>
        <v>0</v>
      </c>
      <c r="G2414" s="21" t="str">
        <f t="shared" si="187"/>
        <v>252-2</v>
      </c>
      <c r="H2414" s="44"/>
      <c r="I2414" s="24" t="str">
        <f>原本!D2413</f>
        <v>LOUIS VUITTON</v>
      </c>
      <c r="J2414" s="25" t="str">
        <f>原本!E2413</f>
        <v>バッグ</v>
      </c>
      <c r="K2414" s="25" t="str">
        <f>原本!G2413</f>
        <v xml:space="preserve">モノグラム・ティボリGM/☆M40144  SP3098 </v>
      </c>
      <c r="L2414" s="26">
        <f t="shared" si="188"/>
        <v>252</v>
      </c>
      <c r="M2414" s="26" t="s">
        <v>0</v>
      </c>
      <c r="N2414" s="26">
        <f t="shared" si="189"/>
        <v>2</v>
      </c>
    </row>
    <row r="2415" spans="1:14" ht="31.5" customHeight="1" x14ac:dyDescent="0.45">
      <c r="A2415" s="6" t="str">
        <f t="shared" si="185"/>
        <v>252-3</v>
      </c>
      <c r="B2415" s="6" t="str">
        <f t="shared" si="186"/>
        <v>252-3</v>
      </c>
      <c r="C2415" s="21">
        <f>原本!A2414</f>
        <v>252</v>
      </c>
      <c r="D2415" s="22" t="s">
        <v>9</v>
      </c>
      <c r="E2415" s="23">
        <f>原本!B2414</f>
        <v>3</v>
      </c>
      <c r="F2415" s="21">
        <f>原本!C2414</f>
        <v>0</v>
      </c>
      <c r="G2415" s="21" t="str">
        <f t="shared" si="187"/>
        <v>252-3</v>
      </c>
      <c r="H2415" s="44"/>
      <c r="I2415" s="24" t="str">
        <f>原本!D2414</f>
        <v>LOUIS VUITTON</v>
      </c>
      <c r="J2415" s="25" t="str">
        <f>原本!E2414</f>
        <v>バッグ</v>
      </c>
      <c r="K2415" s="25" t="str">
        <f>原本!G2414</f>
        <v xml:space="preserve">モノグラム・オデオン PM/☆M56390  CA5018 </v>
      </c>
      <c r="L2415" s="26">
        <f t="shared" si="188"/>
        <v>252</v>
      </c>
      <c r="M2415" s="26" t="s">
        <v>0</v>
      </c>
      <c r="N2415" s="26">
        <f t="shared" si="189"/>
        <v>3</v>
      </c>
    </row>
    <row r="2416" spans="1:14" ht="31.5" customHeight="1" x14ac:dyDescent="0.45">
      <c r="A2416" s="6" t="str">
        <f t="shared" si="185"/>
        <v>252-4</v>
      </c>
      <c r="B2416" s="6" t="str">
        <f t="shared" si="186"/>
        <v>252-4</v>
      </c>
      <c r="C2416" s="21">
        <f>原本!A2415</f>
        <v>252</v>
      </c>
      <c r="D2416" s="22" t="s">
        <v>9</v>
      </c>
      <c r="E2416" s="23">
        <f>原本!B2415</f>
        <v>4</v>
      </c>
      <c r="F2416" s="21">
        <f>原本!C2415</f>
        <v>0</v>
      </c>
      <c r="G2416" s="21" t="str">
        <f t="shared" si="187"/>
        <v>252-4</v>
      </c>
      <c r="H2416" s="44"/>
      <c r="I2416" s="24" t="str">
        <f>原本!D2415</f>
        <v>LOUIS VUITTON</v>
      </c>
      <c r="J2416" s="25" t="str">
        <f>原本!E2415</f>
        <v>バッグ</v>
      </c>
      <c r="K2416" s="25" t="str">
        <f>原本!G2415</f>
        <v>モノグラム・ダヌーブ /☆M45266  SL0074 ※ベタ無し剥がれ無し</v>
      </c>
      <c r="L2416" s="26">
        <f t="shared" si="188"/>
        <v>252</v>
      </c>
      <c r="M2416" s="26" t="s">
        <v>0</v>
      </c>
      <c r="N2416" s="26">
        <f t="shared" si="189"/>
        <v>4</v>
      </c>
    </row>
    <row r="2417" spans="1:14" ht="31.5" customHeight="1" x14ac:dyDescent="0.45">
      <c r="A2417" s="6" t="str">
        <f t="shared" si="185"/>
        <v>252-5</v>
      </c>
      <c r="B2417" s="6" t="str">
        <f t="shared" si="186"/>
        <v>252-5</v>
      </c>
      <c r="C2417" s="21">
        <f>原本!A2416</f>
        <v>252</v>
      </c>
      <c r="D2417" s="22" t="s">
        <v>9</v>
      </c>
      <c r="E2417" s="23">
        <f>原本!B2416</f>
        <v>5</v>
      </c>
      <c r="F2417" s="21">
        <f>原本!C2416</f>
        <v>0</v>
      </c>
      <c r="G2417" s="21" t="str">
        <f t="shared" si="187"/>
        <v>252-5</v>
      </c>
      <c r="H2417" s="44"/>
      <c r="I2417" s="24" t="str">
        <f>原本!D2416</f>
        <v>LOUIS VUITTON</v>
      </c>
      <c r="J2417" s="25" t="str">
        <f>原本!E2416</f>
        <v>バッグ</v>
      </c>
      <c r="K2417" s="25" t="str">
        <f>原本!G2416</f>
        <v>モノグラム・アマゾン/☆M45236  TH0062 ※ベタ無し剥がれ無し</v>
      </c>
      <c r="L2417" s="26">
        <f t="shared" si="188"/>
        <v>252</v>
      </c>
      <c r="M2417" s="26" t="s">
        <v>0</v>
      </c>
      <c r="N2417" s="26">
        <f t="shared" si="189"/>
        <v>5</v>
      </c>
    </row>
    <row r="2418" spans="1:14" ht="31.5" customHeight="1" x14ac:dyDescent="0.45">
      <c r="A2418" s="6" t="str">
        <f t="shared" si="185"/>
        <v>252-6</v>
      </c>
      <c r="B2418" s="6" t="str">
        <f t="shared" si="186"/>
        <v>252-6</v>
      </c>
      <c r="C2418" s="21">
        <f>原本!A2417</f>
        <v>252</v>
      </c>
      <c r="D2418" s="22" t="s">
        <v>9</v>
      </c>
      <c r="E2418" s="23">
        <f>原本!B2417</f>
        <v>6</v>
      </c>
      <c r="F2418" s="21">
        <f>原本!C2417</f>
        <v>0</v>
      </c>
      <c r="G2418" s="21" t="str">
        <f t="shared" si="187"/>
        <v>252-6</v>
      </c>
      <c r="H2418" s="44"/>
      <c r="I2418" s="24" t="str">
        <f>原本!D2417</f>
        <v>LOUIS VUITTON</v>
      </c>
      <c r="J2418" s="25" t="str">
        <f>原本!E2417</f>
        <v>バッグ</v>
      </c>
      <c r="K2418" s="25" t="str">
        <f>原本!G2417</f>
        <v xml:space="preserve">モノグラム・ポシェットガンジュ/☆M51870 CA0024 </v>
      </c>
      <c r="L2418" s="26">
        <f t="shared" si="188"/>
        <v>252</v>
      </c>
      <c r="M2418" s="26" t="s">
        <v>0</v>
      </c>
      <c r="N2418" s="26">
        <f t="shared" si="189"/>
        <v>6</v>
      </c>
    </row>
    <row r="2419" spans="1:14" ht="31.5" customHeight="1" x14ac:dyDescent="0.45">
      <c r="A2419" s="6" t="str">
        <f t="shared" si="185"/>
        <v>252-7</v>
      </c>
      <c r="B2419" s="6" t="str">
        <f t="shared" si="186"/>
        <v>252-7</v>
      </c>
      <c r="C2419" s="21">
        <f>原本!A2418</f>
        <v>252</v>
      </c>
      <c r="D2419" s="22" t="s">
        <v>9</v>
      </c>
      <c r="E2419" s="23">
        <f>原本!B2418</f>
        <v>7</v>
      </c>
      <c r="F2419" s="21">
        <f>原本!C2418</f>
        <v>0</v>
      </c>
      <c r="G2419" s="21" t="str">
        <f t="shared" si="187"/>
        <v>252-7</v>
      </c>
      <c r="H2419" s="44"/>
      <c r="I2419" s="24" t="str">
        <f>原本!D2418</f>
        <v>LOUIS VUITTON</v>
      </c>
      <c r="J2419" s="25" t="str">
        <f>原本!E2418</f>
        <v>バッグ</v>
      </c>
      <c r="K2419" s="25" t="str">
        <f>原本!G2418</f>
        <v xml:space="preserve">モノグラム・ロックイット/☆M40103 FL0066 </v>
      </c>
      <c r="L2419" s="26">
        <f t="shared" si="188"/>
        <v>252</v>
      </c>
      <c r="M2419" s="26" t="s">
        <v>0</v>
      </c>
      <c r="N2419" s="26">
        <f t="shared" si="189"/>
        <v>7</v>
      </c>
    </row>
    <row r="2420" spans="1:14" ht="31.5" customHeight="1" x14ac:dyDescent="0.45">
      <c r="A2420" s="6" t="str">
        <f t="shared" si="185"/>
        <v>252-8</v>
      </c>
      <c r="B2420" s="6" t="str">
        <f t="shared" si="186"/>
        <v>252-8</v>
      </c>
      <c r="C2420" s="21">
        <f>原本!A2419</f>
        <v>252</v>
      </c>
      <c r="D2420" s="22" t="s">
        <v>9</v>
      </c>
      <c r="E2420" s="23">
        <f>原本!B2419</f>
        <v>8</v>
      </c>
      <c r="F2420" s="21">
        <f>原本!C2419</f>
        <v>0</v>
      </c>
      <c r="G2420" s="21" t="str">
        <f t="shared" si="187"/>
        <v>252-8</v>
      </c>
      <c r="H2420" s="44"/>
      <c r="I2420" s="24" t="str">
        <f>原本!D2419</f>
        <v>LOUIS VUITTON</v>
      </c>
      <c r="J2420" s="25" t="str">
        <f>原本!E2419</f>
        <v>バッグ</v>
      </c>
      <c r="K2420" s="25" t="str">
        <f>原本!G2419</f>
        <v xml:space="preserve">モノグラム・ソミュール３５/☆M42254  AR0935 </v>
      </c>
      <c r="L2420" s="26">
        <f t="shared" si="188"/>
        <v>252</v>
      </c>
      <c r="M2420" s="26" t="s">
        <v>0</v>
      </c>
      <c r="N2420" s="26">
        <f t="shared" si="189"/>
        <v>8</v>
      </c>
    </row>
    <row r="2421" spans="1:14" ht="31.5" customHeight="1" x14ac:dyDescent="0.45">
      <c r="A2421" s="6" t="str">
        <f t="shared" si="185"/>
        <v>252-9</v>
      </c>
      <c r="B2421" s="6" t="str">
        <f t="shared" si="186"/>
        <v>252-9</v>
      </c>
      <c r="C2421" s="21">
        <f>原本!A2420</f>
        <v>252</v>
      </c>
      <c r="D2421" s="22" t="s">
        <v>9</v>
      </c>
      <c r="E2421" s="23">
        <f>原本!B2420</f>
        <v>9</v>
      </c>
      <c r="F2421" s="21">
        <f>原本!C2420</f>
        <v>0</v>
      </c>
      <c r="G2421" s="21" t="str">
        <f t="shared" si="187"/>
        <v>252-9</v>
      </c>
      <c r="H2421" s="44"/>
      <c r="I2421" s="24" t="str">
        <f>原本!D2420</f>
        <v>LOUIS VUITTON</v>
      </c>
      <c r="J2421" s="25" t="str">
        <f>原本!E2420</f>
        <v>バッグ</v>
      </c>
      <c r="K2421" s="25" t="str">
        <f>原本!G2420</f>
        <v xml:space="preserve">モノグラム・ウィルシャーPM/☆M45643  CA2160 </v>
      </c>
      <c r="L2421" s="26">
        <f t="shared" si="188"/>
        <v>252</v>
      </c>
      <c r="M2421" s="26" t="s">
        <v>0</v>
      </c>
      <c r="N2421" s="26">
        <f t="shared" si="189"/>
        <v>9</v>
      </c>
    </row>
    <row r="2422" spans="1:14" ht="31.5" customHeight="1" x14ac:dyDescent="0.45">
      <c r="A2422" s="6" t="str">
        <f t="shared" si="185"/>
        <v>252-10</v>
      </c>
      <c r="B2422" s="6" t="str">
        <f t="shared" si="186"/>
        <v>252-10</v>
      </c>
      <c r="C2422" s="21">
        <f>原本!A2421</f>
        <v>252</v>
      </c>
      <c r="D2422" s="22" t="s">
        <v>9</v>
      </c>
      <c r="E2422" s="23">
        <f>原本!B2421</f>
        <v>10</v>
      </c>
      <c r="F2422" s="21">
        <f>原本!C2421</f>
        <v>0</v>
      </c>
      <c r="G2422" s="21" t="str">
        <f t="shared" si="187"/>
        <v>252-10</v>
      </c>
      <c r="H2422" s="44"/>
      <c r="I2422" s="24" t="str">
        <f>原本!D2421</f>
        <v>LOUIS VUITTON</v>
      </c>
      <c r="J2422" s="25" t="str">
        <f>原本!E2421</f>
        <v>バッグ</v>
      </c>
      <c r="K2422" s="25" t="str">
        <f>原本!G2421</f>
        <v>モノグラム・ミニカルトシエール/☆M51254 8910SL ※ひび有</v>
      </c>
      <c r="L2422" s="26">
        <f t="shared" si="188"/>
        <v>252</v>
      </c>
      <c r="M2422" s="26" t="s">
        <v>0</v>
      </c>
      <c r="N2422" s="26">
        <f t="shared" si="189"/>
        <v>10</v>
      </c>
    </row>
    <row r="2423" spans="1:14" ht="31.5" customHeight="1" x14ac:dyDescent="0.45">
      <c r="A2423" s="6" t="str">
        <f t="shared" si="185"/>
        <v>253-1</v>
      </c>
      <c r="B2423" s="6" t="str">
        <f t="shared" si="186"/>
        <v>253-1</v>
      </c>
      <c r="C2423" s="21">
        <f>原本!A2422</f>
        <v>253</v>
      </c>
      <c r="D2423" s="22" t="s">
        <v>9</v>
      </c>
      <c r="E2423" s="23">
        <f>原本!B2422</f>
        <v>1</v>
      </c>
      <c r="F2423" s="21">
        <f>原本!C2422</f>
        <v>0</v>
      </c>
      <c r="G2423" s="21" t="str">
        <f t="shared" si="187"/>
        <v>253-1</v>
      </c>
      <c r="H2423" s="44"/>
      <c r="I2423" s="24" t="str">
        <f>原本!D2422</f>
        <v>LOUIS VUITTON</v>
      </c>
      <c r="J2423" s="25" t="str">
        <f>原本!E2422</f>
        <v>バッグ</v>
      </c>
      <c r="K2423" s="25" t="str">
        <f>原本!G2422</f>
        <v xml:space="preserve">アーツィMM　モノグラム/ CA2170 </v>
      </c>
      <c r="L2423" s="26">
        <f t="shared" si="188"/>
        <v>253</v>
      </c>
      <c r="M2423" s="26" t="s">
        <v>0</v>
      </c>
      <c r="N2423" s="26">
        <f t="shared" si="189"/>
        <v>1</v>
      </c>
    </row>
    <row r="2424" spans="1:14" ht="31.5" customHeight="1" x14ac:dyDescent="0.45">
      <c r="A2424" s="6" t="str">
        <f t="shared" si="185"/>
        <v>253-2</v>
      </c>
      <c r="B2424" s="6" t="str">
        <f t="shared" si="186"/>
        <v>253-2</v>
      </c>
      <c r="C2424" s="21">
        <f>原本!A2423</f>
        <v>253</v>
      </c>
      <c r="D2424" s="22" t="s">
        <v>9</v>
      </c>
      <c r="E2424" s="23">
        <f>原本!B2423</f>
        <v>2</v>
      </c>
      <c r="F2424" s="21">
        <f>原本!C2423</f>
        <v>0</v>
      </c>
      <c r="G2424" s="21" t="str">
        <f t="shared" si="187"/>
        <v>253-2</v>
      </c>
      <c r="H2424" s="44"/>
      <c r="I2424" s="24" t="str">
        <f>原本!D2423</f>
        <v>LOUIS VUITTON</v>
      </c>
      <c r="J2424" s="25" t="str">
        <f>原本!E2423</f>
        <v>バッグ</v>
      </c>
      <c r="K2424" s="25" t="str">
        <f>原本!G2423</f>
        <v>ウエストエンドPM/ SP0968 /付属品:ストラップ</v>
      </c>
      <c r="L2424" s="26">
        <f t="shared" si="188"/>
        <v>253</v>
      </c>
      <c r="M2424" s="26" t="s">
        <v>0</v>
      </c>
      <c r="N2424" s="26">
        <f t="shared" si="189"/>
        <v>2</v>
      </c>
    </row>
    <row r="2425" spans="1:14" ht="31.5" customHeight="1" x14ac:dyDescent="0.45">
      <c r="A2425" s="6" t="str">
        <f t="shared" si="185"/>
        <v>253-3</v>
      </c>
      <c r="B2425" s="6" t="str">
        <f t="shared" si="186"/>
        <v>253-3</v>
      </c>
      <c r="C2425" s="21">
        <f>原本!A2424</f>
        <v>253</v>
      </c>
      <c r="D2425" s="22" t="s">
        <v>9</v>
      </c>
      <c r="E2425" s="23">
        <f>原本!B2424</f>
        <v>3</v>
      </c>
      <c r="F2425" s="21">
        <f>原本!C2424</f>
        <v>0</v>
      </c>
      <c r="G2425" s="21" t="str">
        <f t="shared" si="187"/>
        <v>253-3</v>
      </c>
      <c r="H2425" s="44"/>
      <c r="I2425" s="24" t="str">
        <f>原本!D2424</f>
        <v>LOUIS VUITTON</v>
      </c>
      <c r="J2425" s="25" t="str">
        <f>原本!E2424</f>
        <v>バッグ</v>
      </c>
      <c r="K2425" s="25" t="str">
        <f>原本!G2424</f>
        <v>フェイボリットMM　モノグラム/ FL4115 /付属品:ストラップ</v>
      </c>
      <c r="L2425" s="26">
        <f t="shared" si="188"/>
        <v>253</v>
      </c>
      <c r="M2425" s="26" t="s">
        <v>0</v>
      </c>
      <c r="N2425" s="26">
        <f t="shared" si="189"/>
        <v>3</v>
      </c>
    </row>
    <row r="2426" spans="1:14" ht="31.5" customHeight="1" x14ac:dyDescent="0.45">
      <c r="A2426" s="6" t="str">
        <f t="shared" si="185"/>
        <v>253-4</v>
      </c>
      <c r="B2426" s="6" t="str">
        <f t="shared" si="186"/>
        <v>253-4</v>
      </c>
      <c r="C2426" s="21">
        <f>原本!A2425</f>
        <v>253</v>
      </c>
      <c r="D2426" s="22" t="s">
        <v>9</v>
      </c>
      <c r="E2426" s="23">
        <f>原本!B2425</f>
        <v>4</v>
      </c>
      <c r="F2426" s="21">
        <f>原本!C2425</f>
        <v>0</v>
      </c>
      <c r="G2426" s="21" t="str">
        <f t="shared" si="187"/>
        <v>253-4</v>
      </c>
      <c r="H2426" s="44"/>
      <c r="I2426" s="24" t="str">
        <f>原本!D2425</f>
        <v>CHANEL</v>
      </c>
      <c r="J2426" s="25" t="str">
        <f>原本!E2425</f>
        <v>バッグ</v>
      </c>
      <c r="K2426" s="25" t="str">
        <f>原本!G2425</f>
        <v>【別展】マトラッセWフラップWチェーンショルダー/ 29861477 /付属品:カード</v>
      </c>
      <c r="L2426" s="26">
        <f t="shared" si="188"/>
        <v>253</v>
      </c>
      <c r="M2426" s="26" t="s">
        <v>0</v>
      </c>
      <c r="N2426" s="26">
        <f t="shared" si="189"/>
        <v>4</v>
      </c>
    </row>
    <row r="2427" spans="1:14" ht="31.5" customHeight="1" x14ac:dyDescent="0.45">
      <c r="A2427" s="6" t="str">
        <f t="shared" si="185"/>
        <v>253-5</v>
      </c>
      <c r="B2427" s="6" t="str">
        <f t="shared" si="186"/>
        <v>253-5</v>
      </c>
      <c r="C2427" s="21">
        <f>原本!A2426</f>
        <v>253</v>
      </c>
      <c r="D2427" s="22" t="s">
        <v>9</v>
      </c>
      <c r="E2427" s="23">
        <f>原本!B2426</f>
        <v>5</v>
      </c>
      <c r="F2427" s="21">
        <f>原本!C2426</f>
        <v>0</v>
      </c>
      <c r="G2427" s="21" t="str">
        <f t="shared" si="187"/>
        <v>253-5</v>
      </c>
      <c r="H2427" s="44"/>
      <c r="I2427" s="24" t="str">
        <f>原本!D2426</f>
        <v>LOUIS VUITTON</v>
      </c>
      <c r="J2427" s="25" t="str">
        <f>原本!E2426</f>
        <v>バッグ</v>
      </c>
      <c r="K2427" s="25" t="str">
        <f>原本!G2426</f>
        <v xml:space="preserve">メッセンジャーボスフォールGM/ DU0066 </v>
      </c>
      <c r="L2427" s="26">
        <f t="shared" si="188"/>
        <v>253</v>
      </c>
      <c r="M2427" s="26" t="s">
        <v>0</v>
      </c>
      <c r="N2427" s="26">
        <f t="shared" si="189"/>
        <v>5</v>
      </c>
    </row>
    <row r="2428" spans="1:14" ht="31.5" customHeight="1" x14ac:dyDescent="0.45">
      <c r="A2428" s="6" t="str">
        <f t="shared" si="185"/>
        <v>253-6</v>
      </c>
      <c r="B2428" s="6" t="str">
        <f t="shared" si="186"/>
        <v>253-6</v>
      </c>
      <c r="C2428" s="21">
        <f>原本!A2427</f>
        <v>253</v>
      </c>
      <c r="D2428" s="22" t="s">
        <v>9</v>
      </c>
      <c r="E2428" s="23">
        <f>原本!B2427</f>
        <v>6</v>
      </c>
      <c r="F2428" s="21">
        <f>原本!C2427</f>
        <v>0</v>
      </c>
      <c r="G2428" s="21" t="str">
        <f t="shared" si="187"/>
        <v>253-6</v>
      </c>
      <c r="H2428" s="44"/>
      <c r="I2428" s="24" t="str">
        <f>原本!D2427</f>
        <v>LOUIS VUITTON</v>
      </c>
      <c r="J2428" s="25" t="str">
        <f>原本!E2427</f>
        <v>バッグ</v>
      </c>
      <c r="K2428" s="25" t="str">
        <f>原本!G2427</f>
        <v xml:space="preserve">ポシェットボスフォール　モノグラム/ MI0036 </v>
      </c>
      <c r="L2428" s="26">
        <f t="shared" si="188"/>
        <v>253</v>
      </c>
      <c r="M2428" s="26" t="s">
        <v>0</v>
      </c>
      <c r="N2428" s="26">
        <f t="shared" si="189"/>
        <v>6</v>
      </c>
    </row>
    <row r="2429" spans="1:14" ht="31.5" customHeight="1" x14ac:dyDescent="0.45">
      <c r="A2429" s="6" t="str">
        <f t="shared" si="185"/>
        <v>253-7</v>
      </c>
      <c r="B2429" s="6" t="str">
        <f t="shared" si="186"/>
        <v>253-7</v>
      </c>
      <c r="C2429" s="21">
        <f>原本!A2428</f>
        <v>253</v>
      </c>
      <c r="D2429" s="22" t="s">
        <v>9</v>
      </c>
      <c r="E2429" s="23">
        <f>原本!B2428</f>
        <v>7</v>
      </c>
      <c r="F2429" s="21">
        <f>原本!C2428</f>
        <v>0</v>
      </c>
      <c r="G2429" s="21" t="str">
        <f t="shared" si="187"/>
        <v>253-7</v>
      </c>
      <c r="H2429" s="44"/>
      <c r="I2429" s="24" t="str">
        <f>原本!D2428</f>
        <v>LOUIS VUITTON</v>
      </c>
      <c r="J2429" s="25" t="str">
        <f>原本!E2428</f>
        <v>バッグ</v>
      </c>
      <c r="K2429" s="25" t="str">
        <f>原本!G2428</f>
        <v xml:space="preserve">【別展】オンザゴーGM　リバース/ NZ3179 </v>
      </c>
      <c r="L2429" s="26">
        <f t="shared" si="188"/>
        <v>253</v>
      </c>
      <c r="M2429" s="26" t="s">
        <v>0</v>
      </c>
      <c r="N2429" s="26">
        <f t="shared" si="189"/>
        <v>7</v>
      </c>
    </row>
    <row r="2430" spans="1:14" ht="31.5" customHeight="1" x14ac:dyDescent="0.45">
      <c r="A2430" s="6" t="str">
        <f t="shared" si="185"/>
        <v>253-8</v>
      </c>
      <c r="B2430" s="6" t="str">
        <f t="shared" si="186"/>
        <v>253-8</v>
      </c>
      <c r="C2430" s="21">
        <f>原本!A2429</f>
        <v>253</v>
      </c>
      <c r="D2430" s="22" t="s">
        <v>9</v>
      </c>
      <c r="E2430" s="23">
        <f>原本!B2429</f>
        <v>8</v>
      </c>
      <c r="F2430" s="21">
        <f>原本!C2429</f>
        <v>0</v>
      </c>
      <c r="G2430" s="21" t="str">
        <f t="shared" si="187"/>
        <v>253-8</v>
      </c>
      <c r="H2430" s="44"/>
      <c r="I2430" s="24" t="str">
        <f>原本!D2429</f>
        <v>LOUIS VUITTON</v>
      </c>
      <c r="J2430" s="25" t="str">
        <f>原本!E2429</f>
        <v>バッグ</v>
      </c>
      <c r="K2430" s="25" t="str">
        <f>原本!G2429</f>
        <v xml:space="preserve">ドーヴィル　モノグラム/ MB0074 </v>
      </c>
      <c r="L2430" s="26">
        <f t="shared" si="188"/>
        <v>253</v>
      </c>
      <c r="M2430" s="26" t="s">
        <v>0</v>
      </c>
      <c r="N2430" s="26">
        <f t="shared" si="189"/>
        <v>8</v>
      </c>
    </row>
    <row r="2431" spans="1:14" ht="31.5" customHeight="1" x14ac:dyDescent="0.45">
      <c r="A2431" s="6" t="str">
        <f t="shared" si="185"/>
        <v>253-9</v>
      </c>
      <c r="B2431" s="6" t="str">
        <f t="shared" si="186"/>
        <v>253-9</v>
      </c>
      <c r="C2431" s="21">
        <f>原本!A2430</f>
        <v>253</v>
      </c>
      <c r="D2431" s="22" t="s">
        <v>9</v>
      </c>
      <c r="E2431" s="23">
        <f>原本!B2430</f>
        <v>9</v>
      </c>
      <c r="F2431" s="21">
        <f>原本!C2430</f>
        <v>0</v>
      </c>
      <c r="G2431" s="21" t="str">
        <f t="shared" si="187"/>
        <v>253-9</v>
      </c>
      <c r="H2431" s="44"/>
      <c r="I2431" s="24" t="str">
        <f>原本!D2430</f>
        <v>LOUIS VUITTON</v>
      </c>
      <c r="J2431" s="25" t="str">
        <f>原本!E2430</f>
        <v>バッグ</v>
      </c>
      <c r="K2431" s="25" t="str">
        <f>原本!G2430</f>
        <v xml:space="preserve">ミュゼット　モノグラム/ LM0034 </v>
      </c>
      <c r="L2431" s="26">
        <f t="shared" si="188"/>
        <v>253</v>
      </c>
      <c r="M2431" s="26" t="s">
        <v>0</v>
      </c>
      <c r="N2431" s="26">
        <f t="shared" si="189"/>
        <v>9</v>
      </c>
    </row>
    <row r="2432" spans="1:14" ht="31.5" customHeight="1" x14ac:dyDescent="0.45">
      <c r="A2432" s="6" t="str">
        <f t="shared" si="185"/>
        <v>253-10</v>
      </c>
      <c r="B2432" s="6" t="str">
        <f t="shared" si="186"/>
        <v>253-10</v>
      </c>
      <c r="C2432" s="21">
        <f>原本!A2431</f>
        <v>253</v>
      </c>
      <c r="D2432" s="22" t="s">
        <v>9</v>
      </c>
      <c r="E2432" s="23">
        <f>原本!B2431</f>
        <v>10</v>
      </c>
      <c r="F2432" s="21">
        <f>原本!C2431</f>
        <v>0</v>
      </c>
      <c r="G2432" s="21" t="str">
        <f t="shared" si="187"/>
        <v>253-10</v>
      </c>
      <c r="H2432" s="44"/>
      <c r="I2432" s="24" t="str">
        <f>原本!D2431</f>
        <v>GUCCI</v>
      </c>
      <c r="J2432" s="25" t="str">
        <f>原本!E2431</f>
        <v>バッグ</v>
      </c>
      <c r="K2432" s="25" t="str">
        <f>原本!G2431</f>
        <v>ジャッキー1961 GGスプリーム ショルダーバッグ 637092/ 493075 /付属品:袋　ストラップ</v>
      </c>
      <c r="L2432" s="26">
        <f t="shared" si="188"/>
        <v>253</v>
      </c>
      <c r="M2432" s="26" t="s">
        <v>0</v>
      </c>
      <c r="N2432" s="26">
        <f t="shared" si="189"/>
        <v>10</v>
      </c>
    </row>
    <row r="2433" spans="1:14" ht="31.5" customHeight="1" x14ac:dyDescent="0.45">
      <c r="A2433" s="6" t="str">
        <f t="shared" si="185"/>
        <v>254-1</v>
      </c>
      <c r="B2433" s="6" t="str">
        <f t="shared" si="186"/>
        <v>254-1</v>
      </c>
      <c r="C2433" s="21">
        <f>原本!A2432</f>
        <v>254</v>
      </c>
      <c r="D2433" s="22" t="s">
        <v>9</v>
      </c>
      <c r="E2433" s="23">
        <f>原本!B2432</f>
        <v>1</v>
      </c>
      <c r="F2433" s="21">
        <f>原本!C2432</f>
        <v>0</v>
      </c>
      <c r="G2433" s="21" t="str">
        <f t="shared" si="187"/>
        <v>254-1</v>
      </c>
      <c r="H2433" s="44"/>
      <c r="I2433" s="24" t="str">
        <f>原本!D2432</f>
        <v>HERMES</v>
      </c>
      <c r="J2433" s="25" t="str">
        <f>原本!E2432</f>
        <v>その他</v>
      </c>
      <c r="K2433" s="25" t="str">
        <f>原本!G2432</f>
        <v>エクストラ　サンダル　35/付属品:箱・袋</v>
      </c>
      <c r="L2433" s="26">
        <f t="shared" si="188"/>
        <v>254</v>
      </c>
      <c r="M2433" s="26" t="s">
        <v>0</v>
      </c>
      <c r="N2433" s="26">
        <f t="shared" si="189"/>
        <v>1</v>
      </c>
    </row>
    <row r="2434" spans="1:14" ht="31.5" customHeight="1" x14ac:dyDescent="0.45">
      <c r="A2434" s="6" t="str">
        <f t="shared" si="185"/>
        <v>254-2</v>
      </c>
      <c r="B2434" s="6" t="str">
        <f t="shared" si="186"/>
        <v>254-2</v>
      </c>
      <c r="C2434" s="21">
        <f>原本!A2433</f>
        <v>254</v>
      </c>
      <c r="D2434" s="22" t="s">
        <v>9</v>
      </c>
      <c r="E2434" s="23">
        <f>原本!B2433</f>
        <v>2</v>
      </c>
      <c r="F2434" s="21">
        <f>原本!C2433</f>
        <v>0</v>
      </c>
      <c r="G2434" s="21" t="str">
        <f t="shared" si="187"/>
        <v>254-2</v>
      </c>
      <c r="H2434" s="44"/>
      <c r="I2434" s="24" t="str">
        <f>原本!D2433</f>
        <v>LOUIS VUITTON</v>
      </c>
      <c r="J2434" s="25" t="str">
        <f>原本!E2433</f>
        <v>その他</v>
      </c>
      <c r="K2434" s="25" t="str">
        <f>原本!G2433</f>
        <v>LVアークライトライン　ブーツ　37</v>
      </c>
      <c r="L2434" s="26">
        <f t="shared" si="188"/>
        <v>254</v>
      </c>
      <c r="M2434" s="26" t="s">
        <v>0</v>
      </c>
      <c r="N2434" s="26">
        <f t="shared" si="189"/>
        <v>2</v>
      </c>
    </row>
    <row r="2435" spans="1:14" ht="31.5" customHeight="1" x14ac:dyDescent="0.45">
      <c r="A2435" s="6" t="str">
        <f t="shared" si="185"/>
        <v>254-3</v>
      </c>
      <c r="B2435" s="6" t="str">
        <f t="shared" si="186"/>
        <v>254-3</v>
      </c>
      <c r="C2435" s="21">
        <f>原本!A2434</f>
        <v>254</v>
      </c>
      <c r="D2435" s="22" t="s">
        <v>9</v>
      </c>
      <c r="E2435" s="23">
        <f>原本!B2434</f>
        <v>3</v>
      </c>
      <c r="F2435" s="21">
        <f>原本!C2434</f>
        <v>0</v>
      </c>
      <c r="G2435" s="21" t="str">
        <f t="shared" si="187"/>
        <v>254-3</v>
      </c>
      <c r="H2435" s="44"/>
      <c r="I2435" s="24" t="str">
        <f>原本!D2434</f>
        <v>GUCCI</v>
      </c>
      <c r="J2435" s="25" t="str">
        <f>原本!E2434</f>
        <v>その他</v>
      </c>
      <c r="K2435" s="25" t="str">
        <f>原本!G2434</f>
        <v>フラッシュトレック</v>
      </c>
      <c r="L2435" s="26">
        <f t="shared" si="188"/>
        <v>254</v>
      </c>
      <c r="M2435" s="26" t="s">
        <v>0</v>
      </c>
      <c r="N2435" s="26">
        <f t="shared" si="189"/>
        <v>3</v>
      </c>
    </row>
    <row r="2436" spans="1:14" ht="31.5" customHeight="1" x14ac:dyDescent="0.45">
      <c r="A2436" s="6" t="str">
        <f t="shared" si="185"/>
        <v>254-4</v>
      </c>
      <c r="B2436" s="6" t="str">
        <f t="shared" si="186"/>
        <v>254-4</v>
      </c>
      <c r="C2436" s="21">
        <f>原本!A2435</f>
        <v>254</v>
      </c>
      <c r="D2436" s="22" t="s">
        <v>9</v>
      </c>
      <c r="E2436" s="23">
        <f>原本!B2435</f>
        <v>4</v>
      </c>
      <c r="F2436" s="21">
        <f>原本!C2435</f>
        <v>0</v>
      </c>
      <c r="G2436" s="21" t="str">
        <f t="shared" si="187"/>
        <v>254-4</v>
      </c>
      <c r="H2436" s="44"/>
      <c r="I2436" s="24" t="str">
        <f>原本!D2435</f>
        <v>Cartier</v>
      </c>
      <c r="J2436" s="25" t="str">
        <f>原本!E2435</f>
        <v>小物</v>
      </c>
      <c r="K2436" s="25" t="str">
        <f>原本!G2435</f>
        <v>ハート　ネックレス</v>
      </c>
      <c r="L2436" s="26">
        <f t="shared" si="188"/>
        <v>254</v>
      </c>
      <c r="M2436" s="26" t="s">
        <v>0</v>
      </c>
      <c r="N2436" s="26">
        <f t="shared" si="189"/>
        <v>4</v>
      </c>
    </row>
    <row r="2437" spans="1:14" ht="31.5" customHeight="1" x14ac:dyDescent="0.45">
      <c r="A2437" s="6" t="str">
        <f t="shared" si="185"/>
        <v>254-5</v>
      </c>
      <c r="B2437" s="6" t="str">
        <f t="shared" si="186"/>
        <v>254-5</v>
      </c>
      <c r="C2437" s="21">
        <f>原本!A2436</f>
        <v>254</v>
      </c>
      <c r="D2437" s="22" t="s">
        <v>9</v>
      </c>
      <c r="E2437" s="23">
        <f>原本!B2436</f>
        <v>5</v>
      </c>
      <c r="F2437" s="21">
        <f>原本!C2436</f>
        <v>0</v>
      </c>
      <c r="G2437" s="21" t="str">
        <f t="shared" si="187"/>
        <v>254-5</v>
      </c>
      <c r="H2437" s="44"/>
      <c r="I2437" s="24" t="str">
        <f>原本!D2436</f>
        <v>Christian Dior</v>
      </c>
      <c r="J2437" s="25" t="str">
        <f>原本!E2436</f>
        <v>小物</v>
      </c>
      <c r="K2437" s="25" t="str">
        <f>原本!G2436</f>
        <v>CD　ネックレス</v>
      </c>
      <c r="L2437" s="26">
        <f t="shared" si="188"/>
        <v>254</v>
      </c>
      <c r="M2437" s="26" t="s">
        <v>0</v>
      </c>
      <c r="N2437" s="26">
        <f t="shared" si="189"/>
        <v>5</v>
      </c>
    </row>
    <row r="2438" spans="1:14" ht="31.5" customHeight="1" x14ac:dyDescent="0.45">
      <c r="A2438" s="6" t="str">
        <f t="shared" ref="A2438:A2501" si="190">$C$3&amp;B2438</f>
        <v>254-6</v>
      </c>
      <c r="B2438" s="6" t="str">
        <f t="shared" ref="B2438:B2501" si="191">C2438&amp;-E2438</f>
        <v>254-6</v>
      </c>
      <c r="C2438" s="21">
        <f>原本!A2437</f>
        <v>254</v>
      </c>
      <c r="D2438" s="22" t="s">
        <v>9</v>
      </c>
      <c r="E2438" s="23">
        <f>原本!B2437</f>
        <v>6</v>
      </c>
      <c r="F2438" s="21">
        <f>原本!C2437</f>
        <v>0</v>
      </c>
      <c r="G2438" s="21" t="str">
        <f t="shared" ref="G2438:G2501" si="192">C2438&amp;-E2438</f>
        <v>254-6</v>
      </c>
      <c r="H2438" s="44"/>
      <c r="I2438" s="24" t="str">
        <f>原本!D2437</f>
        <v>LOUIS VUITTON</v>
      </c>
      <c r="J2438" s="25" t="str">
        <f>原本!E2437</f>
        <v>小物</v>
      </c>
      <c r="K2438" s="25" t="str">
        <f>原本!G2437</f>
        <v>ブレスレット</v>
      </c>
      <c r="L2438" s="26">
        <f t="shared" ref="L2438:L2501" si="193">C2438</f>
        <v>254</v>
      </c>
      <c r="M2438" s="26" t="s">
        <v>0</v>
      </c>
      <c r="N2438" s="26">
        <f t="shared" ref="N2438:N2501" si="194">E2438</f>
        <v>6</v>
      </c>
    </row>
    <row r="2439" spans="1:14" ht="31.5" customHeight="1" x14ac:dyDescent="0.45">
      <c r="A2439" s="6" t="str">
        <f t="shared" si="190"/>
        <v>254-7</v>
      </c>
      <c r="B2439" s="6" t="str">
        <f t="shared" si="191"/>
        <v>254-7</v>
      </c>
      <c r="C2439" s="21">
        <f>原本!A2438</f>
        <v>254</v>
      </c>
      <c r="D2439" s="22" t="s">
        <v>9</v>
      </c>
      <c r="E2439" s="23">
        <f>原本!B2438</f>
        <v>7</v>
      </c>
      <c r="F2439" s="21">
        <f>原本!C2438</f>
        <v>0</v>
      </c>
      <c r="G2439" s="21" t="str">
        <f t="shared" si="192"/>
        <v>254-7</v>
      </c>
      <c r="H2439" s="44"/>
      <c r="I2439" s="24" t="str">
        <f>原本!D2438</f>
        <v>LOUIS VUITTON</v>
      </c>
      <c r="J2439" s="25" t="str">
        <f>原本!E2438</f>
        <v>小物</v>
      </c>
      <c r="K2439" s="25" t="str">
        <f>原本!G2438</f>
        <v>ブレスレット</v>
      </c>
      <c r="L2439" s="26">
        <f t="shared" si="193"/>
        <v>254</v>
      </c>
      <c r="M2439" s="26" t="s">
        <v>0</v>
      </c>
      <c r="N2439" s="26">
        <f t="shared" si="194"/>
        <v>7</v>
      </c>
    </row>
    <row r="2440" spans="1:14" ht="31.5" customHeight="1" x14ac:dyDescent="0.45">
      <c r="A2440" s="6" t="str">
        <f t="shared" si="190"/>
        <v>254-8</v>
      </c>
      <c r="B2440" s="6" t="str">
        <f t="shared" si="191"/>
        <v>254-8</v>
      </c>
      <c r="C2440" s="21">
        <f>原本!A2439</f>
        <v>254</v>
      </c>
      <c r="D2440" s="22" t="s">
        <v>9</v>
      </c>
      <c r="E2440" s="23">
        <f>原本!B2439</f>
        <v>8</v>
      </c>
      <c r="F2440" s="21">
        <f>原本!C2439</f>
        <v>0</v>
      </c>
      <c r="G2440" s="21" t="str">
        <f t="shared" si="192"/>
        <v>254-8</v>
      </c>
      <c r="H2440" s="44"/>
      <c r="I2440" s="24" t="str">
        <f>原本!D2439</f>
        <v>LOUIS VUITTON</v>
      </c>
      <c r="J2440" s="25" t="str">
        <f>原本!E2439</f>
        <v>小物</v>
      </c>
      <c r="K2440" s="25" t="str">
        <f>原本!G2439</f>
        <v>リング</v>
      </c>
      <c r="L2440" s="26">
        <f t="shared" si="193"/>
        <v>254</v>
      </c>
      <c r="M2440" s="26" t="s">
        <v>0</v>
      </c>
      <c r="N2440" s="26">
        <f t="shared" si="194"/>
        <v>8</v>
      </c>
    </row>
    <row r="2441" spans="1:14" ht="31.5" customHeight="1" x14ac:dyDescent="0.45">
      <c r="A2441" s="6" t="str">
        <f t="shared" si="190"/>
        <v>254-9</v>
      </c>
      <c r="B2441" s="6" t="str">
        <f t="shared" si="191"/>
        <v>254-9</v>
      </c>
      <c r="C2441" s="21">
        <f>原本!A2440</f>
        <v>254</v>
      </c>
      <c r="D2441" s="22" t="s">
        <v>9</v>
      </c>
      <c r="E2441" s="23">
        <f>原本!B2440</f>
        <v>9</v>
      </c>
      <c r="F2441" s="21">
        <f>原本!C2440</f>
        <v>0</v>
      </c>
      <c r="G2441" s="21" t="str">
        <f t="shared" si="192"/>
        <v>254-9</v>
      </c>
      <c r="H2441" s="44"/>
      <c r="I2441" s="24" t="str">
        <f>原本!D2440</f>
        <v>Tiffany &amp; Co</v>
      </c>
      <c r="J2441" s="25" t="str">
        <f>原本!E2440</f>
        <v>小物</v>
      </c>
      <c r="K2441" s="25" t="str">
        <f>原本!G2440</f>
        <v>ティファニー　8点 セット</v>
      </c>
      <c r="L2441" s="26">
        <f t="shared" si="193"/>
        <v>254</v>
      </c>
      <c r="M2441" s="26" t="s">
        <v>0</v>
      </c>
      <c r="N2441" s="26">
        <f t="shared" si="194"/>
        <v>9</v>
      </c>
    </row>
    <row r="2442" spans="1:14" ht="31.5" customHeight="1" x14ac:dyDescent="0.45">
      <c r="A2442" s="6" t="str">
        <f t="shared" si="190"/>
        <v>254-10</v>
      </c>
      <c r="B2442" s="6" t="str">
        <f t="shared" si="191"/>
        <v>254-10</v>
      </c>
      <c r="C2442" s="21">
        <f>原本!A2441</f>
        <v>254</v>
      </c>
      <c r="D2442" s="22" t="s">
        <v>9</v>
      </c>
      <c r="E2442" s="23">
        <f>原本!B2441</f>
        <v>10</v>
      </c>
      <c r="F2442" s="21">
        <f>原本!C2441</f>
        <v>0</v>
      </c>
      <c r="G2442" s="21" t="str">
        <f t="shared" si="192"/>
        <v>254-10</v>
      </c>
      <c r="H2442" s="44"/>
      <c r="I2442" s="24" t="str">
        <f>原本!D2441</f>
        <v>その他</v>
      </c>
      <c r="J2442" s="25" t="str">
        <f>原本!E2441</f>
        <v>小物</v>
      </c>
      <c r="K2442" s="25" t="str">
        <f>原本!G2441</f>
        <v>サンローラン・ディオール 5点 セット</v>
      </c>
      <c r="L2442" s="26">
        <f t="shared" si="193"/>
        <v>254</v>
      </c>
      <c r="M2442" s="26" t="s">
        <v>0</v>
      </c>
      <c r="N2442" s="26">
        <f t="shared" si="194"/>
        <v>10</v>
      </c>
    </row>
    <row r="2443" spans="1:14" ht="31.5" customHeight="1" x14ac:dyDescent="0.45">
      <c r="A2443" s="6" t="str">
        <f t="shared" si="190"/>
        <v>255-1</v>
      </c>
      <c r="B2443" s="6" t="str">
        <f t="shared" si="191"/>
        <v>255-1</v>
      </c>
      <c r="C2443" s="21">
        <f>原本!A2442</f>
        <v>255</v>
      </c>
      <c r="D2443" s="22" t="s">
        <v>9</v>
      </c>
      <c r="E2443" s="23">
        <f>原本!B2442</f>
        <v>1</v>
      </c>
      <c r="F2443" s="21">
        <f>原本!C2442</f>
        <v>0</v>
      </c>
      <c r="G2443" s="21" t="str">
        <f t="shared" si="192"/>
        <v>255-1</v>
      </c>
      <c r="H2443" s="44"/>
      <c r="I2443" s="24" t="str">
        <f>原本!D2442</f>
        <v>CHANEL</v>
      </c>
      <c r="J2443" s="25" t="str">
        <f>原本!E2442</f>
        <v>バッグ</v>
      </c>
      <c r="K2443" s="25" t="str">
        <f>原本!G2442</f>
        <v xml:space="preserve"> デカマトラッセ　/付属品:カード</v>
      </c>
      <c r="L2443" s="26">
        <f t="shared" si="193"/>
        <v>255</v>
      </c>
      <c r="M2443" s="26" t="s">
        <v>0</v>
      </c>
      <c r="N2443" s="26">
        <f t="shared" si="194"/>
        <v>1</v>
      </c>
    </row>
    <row r="2444" spans="1:14" ht="31.5" customHeight="1" x14ac:dyDescent="0.45">
      <c r="A2444" s="6" t="str">
        <f t="shared" si="190"/>
        <v>255-2</v>
      </c>
      <c r="B2444" s="6" t="str">
        <f t="shared" si="191"/>
        <v>255-2</v>
      </c>
      <c r="C2444" s="21">
        <f>原本!A2443</f>
        <v>255</v>
      </c>
      <c r="D2444" s="22" t="s">
        <v>9</v>
      </c>
      <c r="E2444" s="23">
        <f>原本!B2443</f>
        <v>2</v>
      </c>
      <c r="F2444" s="21">
        <f>原本!C2443</f>
        <v>0</v>
      </c>
      <c r="G2444" s="21" t="str">
        <f t="shared" si="192"/>
        <v>255-2</v>
      </c>
      <c r="H2444" s="44"/>
      <c r="I2444" s="24" t="str">
        <f>原本!D2443</f>
        <v>CHANEL</v>
      </c>
      <c r="J2444" s="25" t="str">
        <f>原本!E2443</f>
        <v>バッグ</v>
      </c>
      <c r="K2444" s="25" t="str">
        <f>原本!G2443</f>
        <v>マトラッセ/付属品:カード</v>
      </c>
      <c r="L2444" s="26">
        <f t="shared" si="193"/>
        <v>255</v>
      </c>
      <c r="M2444" s="26" t="s">
        <v>0</v>
      </c>
      <c r="N2444" s="26">
        <f t="shared" si="194"/>
        <v>2</v>
      </c>
    </row>
    <row r="2445" spans="1:14" ht="31.5" customHeight="1" x14ac:dyDescent="0.45">
      <c r="A2445" s="6" t="str">
        <f t="shared" si="190"/>
        <v>255-3</v>
      </c>
      <c r="B2445" s="6" t="str">
        <f t="shared" si="191"/>
        <v>255-3</v>
      </c>
      <c r="C2445" s="21">
        <f>原本!A2444</f>
        <v>255</v>
      </c>
      <c r="D2445" s="22" t="s">
        <v>9</v>
      </c>
      <c r="E2445" s="23">
        <f>原本!B2444</f>
        <v>3</v>
      </c>
      <c r="F2445" s="21">
        <f>原本!C2444</f>
        <v>0</v>
      </c>
      <c r="G2445" s="21" t="str">
        <f t="shared" si="192"/>
        <v>255-3</v>
      </c>
      <c r="H2445" s="44"/>
      <c r="I2445" s="24" t="str">
        <f>原本!D2444</f>
        <v>CHANEL</v>
      </c>
      <c r="J2445" s="25" t="str">
        <f>原本!E2444</f>
        <v>バッグ</v>
      </c>
      <c r="K2445" s="25" t="str">
        <f>原本!G2444</f>
        <v>シャネル バック</v>
      </c>
      <c r="L2445" s="26">
        <f t="shared" si="193"/>
        <v>255</v>
      </c>
      <c r="M2445" s="26" t="s">
        <v>0</v>
      </c>
      <c r="N2445" s="26">
        <f t="shared" si="194"/>
        <v>3</v>
      </c>
    </row>
    <row r="2446" spans="1:14" ht="31.5" customHeight="1" x14ac:dyDescent="0.45">
      <c r="A2446" s="6" t="str">
        <f t="shared" si="190"/>
        <v>255-4</v>
      </c>
      <c r="B2446" s="6" t="str">
        <f t="shared" si="191"/>
        <v>255-4</v>
      </c>
      <c r="C2446" s="21">
        <f>原本!A2445</f>
        <v>255</v>
      </c>
      <c r="D2446" s="22" t="s">
        <v>9</v>
      </c>
      <c r="E2446" s="23">
        <f>原本!B2445</f>
        <v>4</v>
      </c>
      <c r="F2446" s="21">
        <f>原本!C2445</f>
        <v>0</v>
      </c>
      <c r="G2446" s="21" t="str">
        <f t="shared" si="192"/>
        <v>255-4</v>
      </c>
      <c r="H2446" s="44"/>
      <c r="I2446" s="24" t="str">
        <f>原本!D2445</f>
        <v>CHANEL</v>
      </c>
      <c r="J2446" s="25" t="str">
        <f>原本!E2445</f>
        <v>バッグ</v>
      </c>
      <c r="K2446" s="25" t="str">
        <f>原本!G2445</f>
        <v>シャネル ショルダーバッグ/付属品:カード</v>
      </c>
      <c r="L2446" s="26">
        <f t="shared" si="193"/>
        <v>255</v>
      </c>
      <c r="M2446" s="26" t="s">
        <v>0</v>
      </c>
      <c r="N2446" s="26">
        <f t="shared" si="194"/>
        <v>4</v>
      </c>
    </row>
    <row r="2447" spans="1:14" ht="31.5" customHeight="1" x14ac:dyDescent="0.45">
      <c r="A2447" s="6" t="str">
        <f t="shared" si="190"/>
        <v>255-5</v>
      </c>
      <c r="B2447" s="6" t="str">
        <f t="shared" si="191"/>
        <v>255-5</v>
      </c>
      <c r="C2447" s="21">
        <f>原本!A2446</f>
        <v>255</v>
      </c>
      <c r="D2447" s="22" t="s">
        <v>9</v>
      </c>
      <c r="E2447" s="23">
        <f>原本!B2446</f>
        <v>5</v>
      </c>
      <c r="F2447" s="21">
        <f>原本!C2446</f>
        <v>0</v>
      </c>
      <c r="G2447" s="21" t="str">
        <f t="shared" si="192"/>
        <v>255-5</v>
      </c>
      <c r="H2447" s="44"/>
      <c r="I2447" s="24" t="str">
        <f>原本!D2446</f>
        <v>CHANEL</v>
      </c>
      <c r="J2447" s="25" t="str">
        <f>原本!E2446</f>
        <v>バッグ</v>
      </c>
      <c r="K2447" s="25" t="str">
        <f>原本!G2446</f>
        <v>チェーントート キャビア ブラック 368/付属品:カード</v>
      </c>
      <c r="L2447" s="26">
        <f t="shared" si="193"/>
        <v>255</v>
      </c>
      <c r="M2447" s="26" t="s">
        <v>0</v>
      </c>
      <c r="N2447" s="26">
        <f t="shared" si="194"/>
        <v>5</v>
      </c>
    </row>
    <row r="2448" spans="1:14" ht="31.5" customHeight="1" x14ac:dyDescent="0.45">
      <c r="A2448" s="6" t="str">
        <f t="shared" si="190"/>
        <v>255-6</v>
      </c>
      <c r="B2448" s="6" t="str">
        <f t="shared" si="191"/>
        <v>255-6</v>
      </c>
      <c r="C2448" s="21">
        <f>原本!A2447</f>
        <v>255</v>
      </c>
      <c r="D2448" s="22" t="s">
        <v>9</v>
      </c>
      <c r="E2448" s="23">
        <f>原本!B2447</f>
        <v>6</v>
      </c>
      <c r="F2448" s="21">
        <f>原本!C2447</f>
        <v>0</v>
      </c>
      <c r="G2448" s="21" t="str">
        <f t="shared" si="192"/>
        <v>255-6</v>
      </c>
      <c r="H2448" s="44"/>
      <c r="I2448" s="24" t="str">
        <f>原本!D2447</f>
        <v>CHANEL</v>
      </c>
      <c r="J2448" s="25" t="str">
        <f>原本!E2447</f>
        <v>バッグ</v>
      </c>
      <c r="K2448" s="25" t="str">
        <f>原本!G2447</f>
        <v>シャネル トート</v>
      </c>
      <c r="L2448" s="26">
        <f t="shared" si="193"/>
        <v>255</v>
      </c>
      <c r="M2448" s="26" t="s">
        <v>0</v>
      </c>
      <c r="N2448" s="26">
        <f t="shared" si="194"/>
        <v>6</v>
      </c>
    </row>
    <row r="2449" spans="1:14" ht="31.5" customHeight="1" x14ac:dyDescent="0.45">
      <c r="A2449" s="6" t="str">
        <f t="shared" si="190"/>
        <v>255-7</v>
      </c>
      <c r="B2449" s="6" t="str">
        <f t="shared" si="191"/>
        <v>255-7</v>
      </c>
      <c r="C2449" s="21">
        <f>原本!A2448</f>
        <v>255</v>
      </c>
      <c r="D2449" s="22" t="s">
        <v>9</v>
      </c>
      <c r="E2449" s="23">
        <f>原本!B2448</f>
        <v>7</v>
      </c>
      <c r="F2449" s="21">
        <f>原本!C2448</f>
        <v>0</v>
      </c>
      <c r="G2449" s="21" t="str">
        <f t="shared" si="192"/>
        <v>255-7</v>
      </c>
      <c r="H2449" s="44"/>
      <c r="I2449" s="24" t="str">
        <f>原本!D2448</f>
        <v>CHANEL</v>
      </c>
      <c r="J2449" s="25" t="str">
        <f>原本!E2448</f>
        <v>バッグ</v>
      </c>
      <c r="K2449" s="25" t="str">
        <f>原本!G2448</f>
        <v>復刻トート/付属品:カード</v>
      </c>
      <c r="L2449" s="26">
        <f t="shared" si="193"/>
        <v>255</v>
      </c>
      <c r="M2449" s="26" t="s">
        <v>0</v>
      </c>
      <c r="N2449" s="26">
        <f t="shared" si="194"/>
        <v>7</v>
      </c>
    </row>
    <row r="2450" spans="1:14" ht="31.5" customHeight="1" x14ac:dyDescent="0.45">
      <c r="A2450" s="6" t="str">
        <f t="shared" si="190"/>
        <v>255-8</v>
      </c>
      <c r="B2450" s="6" t="str">
        <f t="shared" si="191"/>
        <v>255-8</v>
      </c>
      <c r="C2450" s="21">
        <f>原本!A2449</f>
        <v>255</v>
      </c>
      <c r="D2450" s="22" t="s">
        <v>9</v>
      </c>
      <c r="E2450" s="23">
        <f>原本!B2449</f>
        <v>8</v>
      </c>
      <c r="F2450" s="21">
        <f>原本!C2449</f>
        <v>0</v>
      </c>
      <c r="G2450" s="21" t="str">
        <f t="shared" si="192"/>
        <v>255-8</v>
      </c>
      <c r="H2450" s="44"/>
      <c r="I2450" s="24" t="str">
        <f>原本!D2449</f>
        <v>CHANEL</v>
      </c>
      <c r="J2450" s="25" t="str">
        <f>原本!E2449</f>
        <v>バッグ</v>
      </c>
      <c r="K2450" s="25" t="str">
        <f>原本!G2449</f>
        <v xml:space="preserve"> 復刻トート</v>
      </c>
      <c r="L2450" s="26">
        <f t="shared" si="193"/>
        <v>255</v>
      </c>
      <c r="M2450" s="26" t="s">
        <v>0</v>
      </c>
      <c r="N2450" s="26">
        <f t="shared" si="194"/>
        <v>8</v>
      </c>
    </row>
    <row r="2451" spans="1:14" ht="31.5" customHeight="1" x14ac:dyDescent="0.45">
      <c r="A2451" s="6" t="str">
        <f t="shared" si="190"/>
        <v>255-9</v>
      </c>
      <c r="B2451" s="6" t="str">
        <f t="shared" si="191"/>
        <v>255-9</v>
      </c>
      <c r="C2451" s="21">
        <f>原本!A2450</f>
        <v>255</v>
      </c>
      <c r="D2451" s="22" t="s">
        <v>9</v>
      </c>
      <c r="E2451" s="23">
        <f>原本!B2450</f>
        <v>9</v>
      </c>
      <c r="F2451" s="21">
        <f>原本!C2450</f>
        <v>0</v>
      </c>
      <c r="G2451" s="21" t="str">
        <f t="shared" si="192"/>
        <v>255-9</v>
      </c>
      <c r="H2451" s="44"/>
      <c r="I2451" s="24" t="str">
        <f>原本!D2450</f>
        <v>CHANEL</v>
      </c>
      <c r="J2451" s="25" t="str">
        <f>原本!E2450</f>
        <v>バッグ</v>
      </c>
      <c r="K2451" s="25" t="str">
        <f>原本!G2450</f>
        <v>キャビア デカココ チェーントートバッグ 0499/付属品:カード</v>
      </c>
      <c r="L2451" s="26">
        <f t="shared" si="193"/>
        <v>255</v>
      </c>
      <c r="M2451" s="26" t="s">
        <v>0</v>
      </c>
      <c r="N2451" s="26">
        <f t="shared" si="194"/>
        <v>9</v>
      </c>
    </row>
    <row r="2452" spans="1:14" ht="31.5" customHeight="1" x14ac:dyDescent="0.45">
      <c r="A2452" s="6" t="str">
        <f t="shared" si="190"/>
        <v>255-10</v>
      </c>
      <c r="B2452" s="6" t="str">
        <f t="shared" si="191"/>
        <v>255-10</v>
      </c>
      <c r="C2452" s="21">
        <f>原本!A2451</f>
        <v>255</v>
      </c>
      <c r="D2452" s="22" t="s">
        <v>9</v>
      </c>
      <c r="E2452" s="23">
        <f>原本!B2451</f>
        <v>10</v>
      </c>
      <c r="F2452" s="21">
        <f>原本!C2451</f>
        <v>0</v>
      </c>
      <c r="G2452" s="21" t="str">
        <f t="shared" si="192"/>
        <v>255-10</v>
      </c>
      <c r="H2452" s="44"/>
      <c r="I2452" s="24" t="str">
        <f>原本!D2451</f>
        <v>CHANEL</v>
      </c>
      <c r="J2452" s="25" t="str">
        <f>原本!E2451</f>
        <v>バッグ</v>
      </c>
      <c r="K2452" s="25" t="str">
        <f>原本!G2451</f>
        <v>キャビアスキン</v>
      </c>
      <c r="L2452" s="26">
        <f t="shared" si="193"/>
        <v>255</v>
      </c>
      <c r="M2452" s="26" t="s">
        <v>0</v>
      </c>
      <c r="N2452" s="26">
        <f t="shared" si="194"/>
        <v>10</v>
      </c>
    </row>
    <row r="2453" spans="1:14" ht="31.5" customHeight="1" x14ac:dyDescent="0.45">
      <c r="A2453" s="6" t="str">
        <f t="shared" si="190"/>
        <v>256-1</v>
      </c>
      <c r="B2453" s="6" t="str">
        <f t="shared" si="191"/>
        <v>256-1</v>
      </c>
      <c r="C2453" s="21">
        <f>原本!A2452</f>
        <v>256</v>
      </c>
      <c r="D2453" s="22" t="s">
        <v>9</v>
      </c>
      <c r="E2453" s="23">
        <f>原本!B2452</f>
        <v>1</v>
      </c>
      <c r="F2453" s="21">
        <f>原本!C2452</f>
        <v>0</v>
      </c>
      <c r="G2453" s="21" t="str">
        <f t="shared" si="192"/>
        <v>256-1</v>
      </c>
      <c r="H2453" s="44"/>
      <c r="I2453" s="24" t="str">
        <f>原本!D2452</f>
        <v>FENDI</v>
      </c>
      <c r="J2453" s="25" t="str">
        <f>原本!E2452</f>
        <v>バッグ</v>
      </c>
      <c r="K2453" s="25" t="str">
        <f>原本!G2452</f>
        <v>PVCレザー　ズッキーノ　ハンドバック</v>
      </c>
      <c r="L2453" s="26">
        <f t="shared" si="193"/>
        <v>256</v>
      </c>
      <c r="M2453" s="26" t="s">
        <v>0</v>
      </c>
      <c r="N2453" s="26">
        <f t="shared" si="194"/>
        <v>1</v>
      </c>
    </row>
    <row r="2454" spans="1:14" ht="31.5" customHeight="1" x14ac:dyDescent="0.45">
      <c r="A2454" s="6" t="str">
        <f t="shared" si="190"/>
        <v>256-2</v>
      </c>
      <c r="B2454" s="6" t="str">
        <f t="shared" si="191"/>
        <v>256-2</v>
      </c>
      <c r="C2454" s="21">
        <f>原本!A2453</f>
        <v>256</v>
      </c>
      <c r="D2454" s="22" t="s">
        <v>9</v>
      </c>
      <c r="E2454" s="23">
        <f>原本!B2453</f>
        <v>2</v>
      </c>
      <c r="F2454" s="21">
        <f>原本!C2453</f>
        <v>0</v>
      </c>
      <c r="G2454" s="21" t="str">
        <f t="shared" si="192"/>
        <v>256-2</v>
      </c>
      <c r="H2454" s="44"/>
      <c r="I2454" s="24" t="str">
        <f>原本!D2453</f>
        <v>FENDI</v>
      </c>
      <c r="J2454" s="25" t="str">
        <f>原本!E2453</f>
        <v>バッグ</v>
      </c>
      <c r="K2454" s="25" t="str">
        <f>原本!G2453</f>
        <v>ズッキーノ　トートバック/付属品:袋</v>
      </c>
      <c r="L2454" s="26">
        <f t="shared" si="193"/>
        <v>256</v>
      </c>
      <c r="M2454" s="26" t="s">
        <v>0</v>
      </c>
      <c r="N2454" s="26">
        <f t="shared" si="194"/>
        <v>2</v>
      </c>
    </row>
    <row r="2455" spans="1:14" ht="31.5" customHeight="1" x14ac:dyDescent="0.45">
      <c r="A2455" s="6" t="str">
        <f t="shared" si="190"/>
        <v>256-3</v>
      </c>
      <c r="B2455" s="6" t="str">
        <f t="shared" si="191"/>
        <v>256-3</v>
      </c>
      <c r="C2455" s="21">
        <f>原本!A2454</f>
        <v>256</v>
      </c>
      <c r="D2455" s="22" t="s">
        <v>9</v>
      </c>
      <c r="E2455" s="23">
        <f>原本!B2454</f>
        <v>3</v>
      </c>
      <c r="F2455" s="21">
        <f>原本!C2454</f>
        <v>0</v>
      </c>
      <c r="G2455" s="21" t="str">
        <f t="shared" si="192"/>
        <v>256-3</v>
      </c>
      <c r="H2455" s="44"/>
      <c r="I2455" s="24" t="str">
        <f>原本!D2454</f>
        <v>FENDI</v>
      </c>
      <c r="J2455" s="25" t="str">
        <f>原本!E2454</f>
        <v>バッグ</v>
      </c>
      <c r="K2455" s="25" t="str">
        <f>原本!G2454</f>
        <v>ズッキーノ　ワンショルダー</v>
      </c>
      <c r="L2455" s="26">
        <f t="shared" si="193"/>
        <v>256</v>
      </c>
      <c r="M2455" s="26" t="s">
        <v>0</v>
      </c>
      <c r="N2455" s="26">
        <f t="shared" si="194"/>
        <v>3</v>
      </c>
    </row>
    <row r="2456" spans="1:14" ht="31.5" customHeight="1" x14ac:dyDescent="0.45">
      <c r="A2456" s="6" t="str">
        <f t="shared" si="190"/>
        <v>256-4</v>
      </c>
      <c r="B2456" s="6" t="str">
        <f t="shared" si="191"/>
        <v>256-4</v>
      </c>
      <c r="C2456" s="21">
        <f>原本!A2455</f>
        <v>256</v>
      </c>
      <c r="D2456" s="22" t="s">
        <v>9</v>
      </c>
      <c r="E2456" s="23">
        <f>原本!B2455</f>
        <v>4</v>
      </c>
      <c r="F2456" s="21">
        <f>原本!C2455</f>
        <v>0</v>
      </c>
      <c r="G2456" s="21" t="str">
        <f t="shared" si="192"/>
        <v>256-4</v>
      </c>
      <c r="H2456" s="44"/>
      <c r="I2456" s="24" t="str">
        <f>原本!D2455</f>
        <v>FENDI</v>
      </c>
      <c r="J2456" s="25" t="str">
        <f>原本!E2455</f>
        <v>バッグ</v>
      </c>
      <c r="K2456" s="25" t="str">
        <f>原本!G2455</f>
        <v>ズッキーノ　ハンドバック</v>
      </c>
      <c r="L2456" s="26">
        <f t="shared" si="193"/>
        <v>256</v>
      </c>
      <c r="M2456" s="26" t="s">
        <v>0</v>
      </c>
      <c r="N2456" s="26">
        <f t="shared" si="194"/>
        <v>4</v>
      </c>
    </row>
    <row r="2457" spans="1:14" ht="31.5" customHeight="1" x14ac:dyDescent="0.45">
      <c r="A2457" s="6" t="str">
        <f t="shared" si="190"/>
        <v>256-5</v>
      </c>
      <c r="B2457" s="6" t="str">
        <f t="shared" si="191"/>
        <v>256-5</v>
      </c>
      <c r="C2457" s="21">
        <f>原本!A2456</f>
        <v>256</v>
      </c>
      <c r="D2457" s="22" t="s">
        <v>9</v>
      </c>
      <c r="E2457" s="23">
        <f>原本!B2456</f>
        <v>5</v>
      </c>
      <c r="F2457" s="21">
        <f>原本!C2456</f>
        <v>0</v>
      </c>
      <c r="G2457" s="21" t="str">
        <f t="shared" si="192"/>
        <v>256-5</v>
      </c>
      <c r="H2457" s="44"/>
      <c r="I2457" s="24" t="str">
        <f>原本!D2456</f>
        <v>FENDI</v>
      </c>
      <c r="J2457" s="25" t="str">
        <f>原本!E2456</f>
        <v>バッグ</v>
      </c>
      <c r="K2457" s="25" t="str">
        <f>原本!G2456</f>
        <v>ズッキーノ　ショルダー</v>
      </c>
      <c r="L2457" s="26">
        <f t="shared" si="193"/>
        <v>256</v>
      </c>
      <c r="M2457" s="26" t="s">
        <v>0</v>
      </c>
      <c r="N2457" s="26">
        <f t="shared" si="194"/>
        <v>5</v>
      </c>
    </row>
    <row r="2458" spans="1:14" ht="31.5" customHeight="1" x14ac:dyDescent="0.45">
      <c r="A2458" s="6" t="str">
        <f t="shared" si="190"/>
        <v>256-6</v>
      </c>
      <c r="B2458" s="6" t="str">
        <f t="shared" si="191"/>
        <v>256-6</v>
      </c>
      <c r="C2458" s="21">
        <f>原本!A2457</f>
        <v>256</v>
      </c>
      <c r="D2458" s="22" t="s">
        <v>9</v>
      </c>
      <c r="E2458" s="23">
        <f>原本!B2457</f>
        <v>6</v>
      </c>
      <c r="F2458" s="21">
        <f>原本!C2457</f>
        <v>0</v>
      </c>
      <c r="G2458" s="21" t="str">
        <f t="shared" si="192"/>
        <v>256-6</v>
      </c>
      <c r="H2458" s="44"/>
      <c r="I2458" s="24" t="str">
        <f>原本!D2457</f>
        <v>FENDI</v>
      </c>
      <c r="J2458" s="25" t="str">
        <f>原本!E2457</f>
        <v>バッグ</v>
      </c>
      <c r="K2458" s="25" t="str">
        <f>原本!G2457</f>
        <v>ベロア　トートバック</v>
      </c>
      <c r="L2458" s="26">
        <f t="shared" si="193"/>
        <v>256</v>
      </c>
      <c r="M2458" s="26" t="s">
        <v>0</v>
      </c>
      <c r="N2458" s="26">
        <f t="shared" si="194"/>
        <v>6</v>
      </c>
    </row>
    <row r="2459" spans="1:14" ht="31.5" customHeight="1" x14ac:dyDescent="0.45">
      <c r="A2459" s="6" t="str">
        <f t="shared" si="190"/>
        <v>256-7</v>
      </c>
      <c r="B2459" s="6" t="str">
        <f t="shared" si="191"/>
        <v>256-7</v>
      </c>
      <c r="C2459" s="21">
        <f>原本!A2458</f>
        <v>256</v>
      </c>
      <c r="D2459" s="22" t="s">
        <v>9</v>
      </c>
      <c r="E2459" s="23">
        <f>原本!B2458</f>
        <v>7</v>
      </c>
      <c r="F2459" s="21">
        <f>原本!C2458</f>
        <v>0</v>
      </c>
      <c r="G2459" s="21" t="str">
        <f t="shared" si="192"/>
        <v>256-7</v>
      </c>
      <c r="H2459" s="44"/>
      <c r="I2459" s="24" t="str">
        <f>原本!D2458</f>
        <v>GUCCI</v>
      </c>
      <c r="J2459" s="25" t="str">
        <f>原本!E2458</f>
        <v>小物</v>
      </c>
      <c r="K2459" s="25" t="str">
        <f>原本!G2458</f>
        <v>インターロッキングG　長財布</v>
      </c>
      <c r="L2459" s="26">
        <f t="shared" si="193"/>
        <v>256</v>
      </c>
      <c r="M2459" s="26" t="s">
        <v>0</v>
      </c>
      <c r="N2459" s="26">
        <f t="shared" si="194"/>
        <v>7</v>
      </c>
    </row>
    <row r="2460" spans="1:14" ht="31.5" customHeight="1" x14ac:dyDescent="0.45">
      <c r="A2460" s="6" t="str">
        <f t="shared" si="190"/>
        <v>256-8</v>
      </c>
      <c r="B2460" s="6" t="str">
        <f t="shared" si="191"/>
        <v>256-8</v>
      </c>
      <c r="C2460" s="21">
        <f>原本!A2459</f>
        <v>256</v>
      </c>
      <c r="D2460" s="22" t="s">
        <v>9</v>
      </c>
      <c r="E2460" s="23">
        <f>原本!B2459</f>
        <v>8</v>
      </c>
      <c r="F2460" s="21">
        <f>原本!C2459</f>
        <v>0</v>
      </c>
      <c r="G2460" s="21" t="str">
        <f t="shared" si="192"/>
        <v>256-8</v>
      </c>
      <c r="H2460" s="44"/>
      <c r="I2460" s="24" t="str">
        <f>原本!D2459</f>
        <v>GUCCI</v>
      </c>
      <c r="J2460" s="25" t="str">
        <f>原本!E2459</f>
        <v>小物</v>
      </c>
      <c r="K2460" s="25" t="str">
        <f>原本!G2459</f>
        <v>インターロッキングG　長財布</v>
      </c>
      <c r="L2460" s="26">
        <f t="shared" si="193"/>
        <v>256</v>
      </c>
      <c r="M2460" s="26" t="s">
        <v>0</v>
      </c>
      <c r="N2460" s="26">
        <f t="shared" si="194"/>
        <v>8</v>
      </c>
    </row>
    <row r="2461" spans="1:14" ht="31.5" customHeight="1" x14ac:dyDescent="0.45">
      <c r="A2461" s="6" t="str">
        <f t="shared" si="190"/>
        <v>256-9</v>
      </c>
      <c r="B2461" s="6" t="str">
        <f t="shared" si="191"/>
        <v>256-9</v>
      </c>
      <c r="C2461" s="21">
        <f>原本!A2460</f>
        <v>256</v>
      </c>
      <c r="D2461" s="22" t="s">
        <v>9</v>
      </c>
      <c r="E2461" s="23">
        <f>原本!B2460</f>
        <v>9</v>
      </c>
      <c r="F2461" s="21">
        <f>原本!C2460</f>
        <v>0</v>
      </c>
      <c r="G2461" s="21" t="str">
        <f t="shared" si="192"/>
        <v>256-9</v>
      </c>
      <c r="H2461" s="44"/>
      <c r="I2461" s="24" t="str">
        <f>原本!D2460</f>
        <v>GUCCI</v>
      </c>
      <c r="J2461" s="25" t="str">
        <f>原本!E2460</f>
        <v>小物</v>
      </c>
      <c r="K2461" s="25" t="str">
        <f>原本!G2460</f>
        <v>インターロッキングG　長財布/付属品:箱</v>
      </c>
      <c r="L2461" s="26">
        <f t="shared" si="193"/>
        <v>256</v>
      </c>
      <c r="M2461" s="26" t="s">
        <v>0</v>
      </c>
      <c r="N2461" s="26">
        <f t="shared" si="194"/>
        <v>9</v>
      </c>
    </row>
    <row r="2462" spans="1:14" ht="31.5" customHeight="1" x14ac:dyDescent="0.45">
      <c r="A2462" s="6" t="str">
        <f t="shared" si="190"/>
        <v>256-10</v>
      </c>
      <c r="B2462" s="6" t="str">
        <f t="shared" si="191"/>
        <v>256-10</v>
      </c>
      <c r="C2462" s="21">
        <f>原本!A2461</f>
        <v>256</v>
      </c>
      <c r="D2462" s="22" t="s">
        <v>9</v>
      </c>
      <c r="E2462" s="23">
        <f>原本!B2461</f>
        <v>10</v>
      </c>
      <c r="F2462" s="21">
        <f>原本!C2461</f>
        <v>0</v>
      </c>
      <c r="G2462" s="21" t="str">
        <f t="shared" si="192"/>
        <v>256-10</v>
      </c>
      <c r="H2462" s="44"/>
      <c r="I2462" s="24" t="str">
        <f>原本!D2461</f>
        <v>GUCCI</v>
      </c>
      <c r="J2462" s="25" t="str">
        <f>原本!E2461</f>
        <v>小物</v>
      </c>
      <c r="K2462" s="25" t="str">
        <f>原本!G2461</f>
        <v>インターロッキングG　折財布</v>
      </c>
      <c r="L2462" s="26">
        <f t="shared" si="193"/>
        <v>256</v>
      </c>
      <c r="M2462" s="26" t="s">
        <v>0</v>
      </c>
      <c r="N2462" s="26">
        <f t="shared" si="194"/>
        <v>10</v>
      </c>
    </row>
    <row r="2463" spans="1:14" ht="31.5" customHeight="1" x14ac:dyDescent="0.45">
      <c r="A2463" s="6" t="str">
        <f t="shared" si="190"/>
        <v>258-1</v>
      </c>
      <c r="B2463" s="6" t="str">
        <f t="shared" si="191"/>
        <v>258-1</v>
      </c>
      <c r="C2463" s="21">
        <f>原本!A2462</f>
        <v>258</v>
      </c>
      <c r="D2463" s="22" t="s">
        <v>9</v>
      </c>
      <c r="E2463" s="23">
        <f>原本!B2462</f>
        <v>1</v>
      </c>
      <c r="F2463" s="21">
        <f>原本!C2462</f>
        <v>0</v>
      </c>
      <c r="G2463" s="21" t="str">
        <f t="shared" si="192"/>
        <v>258-1</v>
      </c>
      <c r="H2463" s="44"/>
      <c r="I2463" s="24" t="str">
        <f>原本!D2462</f>
        <v>GUCCI</v>
      </c>
      <c r="J2463" s="25" t="str">
        <f>原本!E2462</f>
        <v>バッグ</v>
      </c>
      <c r="K2463" s="25" t="str">
        <f>原本!G2462</f>
        <v xml:space="preserve">リュックサック　GGブルームス　レザー　アイボリー　ブルー　ネイビー/546327  </v>
      </c>
      <c r="L2463" s="26">
        <f t="shared" si="193"/>
        <v>258</v>
      </c>
      <c r="M2463" s="26" t="s">
        <v>0</v>
      </c>
      <c r="N2463" s="26">
        <f t="shared" si="194"/>
        <v>1</v>
      </c>
    </row>
    <row r="2464" spans="1:14" ht="31.5" customHeight="1" x14ac:dyDescent="0.45">
      <c r="A2464" s="6" t="str">
        <f t="shared" si="190"/>
        <v>258-2</v>
      </c>
      <c r="B2464" s="6" t="str">
        <f t="shared" si="191"/>
        <v>258-2</v>
      </c>
      <c r="C2464" s="21">
        <f>原本!A2463</f>
        <v>258</v>
      </c>
      <c r="D2464" s="22" t="s">
        <v>9</v>
      </c>
      <c r="E2464" s="23">
        <f>原本!B2463</f>
        <v>2</v>
      </c>
      <c r="F2464" s="21">
        <f>原本!C2463</f>
        <v>0</v>
      </c>
      <c r="G2464" s="21" t="str">
        <f t="shared" si="192"/>
        <v>258-2</v>
      </c>
      <c r="H2464" s="44"/>
      <c r="I2464" s="24" t="str">
        <f>原本!D2463</f>
        <v>GUCCI</v>
      </c>
      <c r="J2464" s="25" t="str">
        <f>原本!E2463</f>
        <v>バッグ</v>
      </c>
      <c r="K2464" s="25" t="str">
        <f>原本!G2463</f>
        <v>オフィディア　ドーム型２WAYトップハンドル　GGスプリーム　レザー　ベージュ　モカブラウン/524533  /付属品:ストラップ</v>
      </c>
      <c r="L2464" s="26">
        <f t="shared" si="193"/>
        <v>258</v>
      </c>
      <c r="M2464" s="26" t="s">
        <v>0</v>
      </c>
      <c r="N2464" s="26">
        <f t="shared" si="194"/>
        <v>2</v>
      </c>
    </row>
    <row r="2465" spans="1:14" ht="31.5" customHeight="1" x14ac:dyDescent="0.45">
      <c r="A2465" s="6" t="str">
        <f t="shared" si="190"/>
        <v>258-3</v>
      </c>
      <c r="B2465" s="6" t="str">
        <f t="shared" si="191"/>
        <v>258-3</v>
      </c>
      <c r="C2465" s="21">
        <f>原本!A2464</f>
        <v>258</v>
      </c>
      <c r="D2465" s="22" t="s">
        <v>9</v>
      </c>
      <c r="E2465" s="23">
        <f>原本!B2464</f>
        <v>3</v>
      </c>
      <c r="F2465" s="21">
        <f>原本!C2464</f>
        <v>0</v>
      </c>
      <c r="G2465" s="21" t="str">
        <f t="shared" si="192"/>
        <v>258-3</v>
      </c>
      <c r="H2465" s="44"/>
      <c r="I2465" s="24" t="str">
        <f>原本!D2464</f>
        <v>GUCCI</v>
      </c>
      <c r="J2465" s="25" t="str">
        <f>原本!E2464</f>
        <v>バッグ</v>
      </c>
      <c r="K2465" s="25" t="str">
        <f>原本!G2464</f>
        <v xml:space="preserve">シェリーライン　ミディアムショルダー　GGスプリーム　レザー　ベージュ　モカブラウン/523354  </v>
      </c>
      <c r="L2465" s="26">
        <f t="shared" si="193"/>
        <v>258</v>
      </c>
      <c r="M2465" s="26" t="s">
        <v>0</v>
      </c>
      <c r="N2465" s="26">
        <f t="shared" si="194"/>
        <v>3</v>
      </c>
    </row>
    <row r="2466" spans="1:14" ht="31.5" customHeight="1" x14ac:dyDescent="0.45">
      <c r="A2466" s="6" t="str">
        <f t="shared" si="190"/>
        <v>258-4</v>
      </c>
      <c r="B2466" s="6" t="str">
        <f t="shared" si="191"/>
        <v>258-4</v>
      </c>
      <c r="C2466" s="21">
        <f>原本!A2465</f>
        <v>258</v>
      </c>
      <c r="D2466" s="22" t="s">
        <v>9</v>
      </c>
      <c r="E2466" s="23">
        <f>原本!B2465</f>
        <v>4</v>
      </c>
      <c r="F2466" s="21">
        <f>原本!C2465</f>
        <v>0</v>
      </c>
      <c r="G2466" s="21" t="str">
        <f t="shared" si="192"/>
        <v>258-4</v>
      </c>
      <c r="H2466" s="44"/>
      <c r="I2466" s="24" t="str">
        <f>原本!D2465</f>
        <v>GUCCI</v>
      </c>
      <c r="J2466" s="25" t="str">
        <f>原本!E2465</f>
        <v>バッグ</v>
      </c>
      <c r="K2466" s="25" t="str">
        <f>原本!G2465</f>
        <v>オフィディア　ウエスト・ボディバッグ　GGスプリーム　レザー　アイボリー　ネイビー/674081  /付属品:ベルトストラップ</v>
      </c>
      <c r="L2466" s="26">
        <f t="shared" si="193"/>
        <v>258</v>
      </c>
      <c r="M2466" s="26" t="s">
        <v>0</v>
      </c>
      <c r="N2466" s="26">
        <f t="shared" si="194"/>
        <v>4</v>
      </c>
    </row>
    <row r="2467" spans="1:14" ht="31.5" customHeight="1" x14ac:dyDescent="0.45">
      <c r="A2467" s="6" t="str">
        <f t="shared" si="190"/>
        <v>258-5</v>
      </c>
      <c r="B2467" s="6" t="str">
        <f t="shared" si="191"/>
        <v>258-5</v>
      </c>
      <c r="C2467" s="21">
        <f>原本!A2466</f>
        <v>258</v>
      </c>
      <c r="D2467" s="22" t="s">
        <v>9</v>
      </c>
      <c r="E2467" s="23">
        <f>原本!B2466</f>
        <v>5</v>
      </c>
      <c r="F2467" s="21">
        <f>原本!C2466</f>
        <v>0</v>
      </c>
      <c r="G2467" s="21" t="str">
        <f t="shared" si="192"/>
        <v>258-5</v>
      </c>
      <c r="H2467" s="44"/>
      <c r="I2467" s="24" t="str">
        <f>原本!D2466</f>
        <v>GUCCI</v>
      </c>
      <c r="J2467" s="25" t="str">
        <f>原本!E2466</f>
        <v>バッグ</v>
      </c>
      <c r="K2467" s="25" t="str">
        <f>原本!G2466</f>
        <v xml:space="preserve">２WAYショルダー　GGスプリーム　レザー　グレー　ブラック/170058  </v>
      </c>
      <c r="L2467" s="26">
        <f t="shared" si="193"/>
        <v>258</v>
      </c>
      <c r="M2467" s="26" t="s">
        <v>0</v>
      </c>
      <c r="N2467" s="26">
        <f t="shared" si="194"/>
        <v>5</v>
      </c>
    </row>
    <row r="2468" spans="1:14" ht="31.5" customHeight="1" x14ac:dyDescent="0.45">
      <c r="A2468" s="6" t="str">
        <f t="shared" si="190"/>
        <v>258-6</v>
      </c>
      <c r="B2468" s="6" t="str">
        <f t="shared" si="191"/>
        <v>258-6</v>
      </c>
      <c r="C2468" s="21">
        <f>原本!A2467</f>
        <v>258</v>
      </c>
      <c r="D2468" s="22" t="s">
        <v>9</v>
      </c>
      <c r="E2468" s="23">
        <f>原本!B2467</f>
        <v>6</v>
      </c>
      <c r="F2468" s="21">
        <f>原本!C2467</f>
        <v>0</v>
      </c>
      <c r="G2468" s="21" t="str">
        <f t="shared" si="192"/>
        <v>258-6</v>
      </c>
      <c r="H2468" s="44"/>
      <c r="I2468" s="24" t="str">
        <f>原本!D2467</f>
        <v>GUCCI</v>
      </c>
      <c r="J2468" s="25" t="str">
        <f>原本!E2467</f>
        <v>バッグ</v>
      </c>
      <c r="K2468" s="25" t="str">
        <f>原本!G2467</f>
        <v>２WAYボストンショルダー　GGキャンバス　レザー　アイボリー　ネイビー/247205  /付属品:ストラップ</v>
      </c>
      <c r="L2468" s="26">
        <f t="shared" si="193"/>
        <v>258</v>
      </c>
      <c r="M2468" s="26" t="s">
        <v>0</v>
      </c>
      <c r="N2468" s="26">
        <f t="shared" si="194"/>
        <v>6</v>
      </c>
    </row>
    <row r="2469" spans="1:14" ht="31.5" customHeight="1" x14ac:dyDescent="0.45">
      <c r="A2469" s="6" t="str">
        <f t="shared" si="190"/>
        <v>258-7</v>
      </c>
      <c r="B2469" s="6" t="str">
        <f t="shared" si="191"/>
        <v>258-7</v>
      </c>
      <c r="C2469" s="21">
        <f>原本!A2468</f>
        <v>258</v>
      </c>
      <c r="D2469" s="22" t="s">
        <v>9</v>
      </c>
      <c r="E2469" s="23">
        <f>原本!B2468</f>
        <v>7</v>
      </c>
      <c r="F2469" s="21">
        <f>原本!C2468</f>
        <v>0</v>
      </c>
      <c r="G2469" s="21" t="str">
        <f t="shared" si="192"/>
        <v>258-7</v>
      </c>
      <c r="H2469" s="44"/>
      <c r="I2469" s="24" t="str">
        <f>原本!D2468</f>
        <v>GUCCI</v>
      </c>
      <c r="J2469" s="25" t="str">
        <f>原本!E2468</f>
        <v>バッグ</v>
      </c>
      <c r="K2469" s="25" t="str">
        <f>原本!G2468</f>
        <v xml:space="preserve">マザーズバッグ　GGキャンバス　レザー　ベージュ　パープルベージュ/123326  </v>
      </c>
      <c r="L2469" s="26">
        <f t="shared" si="193"/>
        <v>258</v>
      </c>
      <c r="M2469" s="26" t="s">
        <v>0</v>
      </c>
      <c r="N2469" s="26">
        <f t="shared" si="194"/>
        <v>7</v>
      </c>
    </row>
    <row r="2470" spans="1:14" ht="31.5" customHeight="1" x14ac:dyDescent="0.45">
      <c r="A2470" s="6" t="str">
        <f t="shared" si="190"/>
        <v>258-8</v>
      </c>
      <c r="B2470" s="6" t="str">
        <f t="shared" si="191"/>
        <v>258-8</v>
      </c>
      <c r="C2470" s="21">
        <f>原本!A2469</f>
        <v>258</v>
      </c>
      <c r="D2470" s="22" t="s">
        <v>9</v>
      </c>
      <c r="E2470" s="23">
        <f>原本!B2469</f>
        <v>8</v>
      </c>
      <c r="F2470" s="21">
        <f>原本!C2469</f>
        <v>0</v>
      </c>
      <c r="G2470" s="21" t="str">
        <f t="shared" si="192"/>
        <v>258-8</v>
      </c>
      <c r="H2470" s="44"/>
      <c r="I2470" s="24" t="str">
        <f>原本!D2469</f>
        <v>GUCCI</v>
      </c>
      <c r="J2470" s="25" t="str">
        <f>原本!E2469</f>
        <v>バッグ</v>
      </c>
      <c r="K2470" s="25" t="str">
        <f>原本!G2469</f>
        <v xml:space="preserve">スクエアショルダー　GGキャンバス　レザー　ベージュ　ダークブラウン/145857  </v>
      </c>
      <c r="L2470" s="26">
        <f t="shared" si="193"/>
        <v>258</v>
      </c>
      <c r="M2470" s="26" t="s">
        <v>0</v>
      </c>
      <c r="N2470" s="26">
        <f t="shared" si="194"/>
        <v>8</v>
      </c>
    </row>
    <row r="2471" spans="1:14" ht="31.5" customHeight="1" x14ac:dyDescent="0.45">
      <c r="A2471" s="6" t="str">
        <f t="shared" si="190"/>
        <v>258-9</v>
      </c>
      <c r="B2471" s="6" t="str">
        <f t="shared" si="191"/>
        <v>258-9</v>
      </c>
      <c r="C2471" s="21">
        <f>原本!A2470</f>
        <v>258</v>
      </c>
      <c r="D2471" s="22" t="s">
        <v>9</v>
      </c>
      <c r="E2471" s="23">
        <f>原本!B2470</f>
        <v>9</v>
      </c>
      <c r="F2471" s="21">
        <f>原本!C2470</f>
        <v>0</v>
      </c>
      <c r="G2471" s="21" t="str">
        <f t="shared" si="192"/>
        <v>258-9</v>
      </c>
      <c r="H2471" s="44"/>
      <c r="I2471" s="24" t="str">
        <f>原本!D2470</f>
        <v>GUCCI</v>
      </c>
      <c r="J2471" s="25" t="str">
        <f>原本!E2470</f>
        <v>バッグ</v>
      </c>
      <c r="K2471" s="25" t="str">
        <f>原本!G2470</f>
        <v xml:space="preserve">ニュージャッキー　トート　GGキャンバス　レザー　ベージュ　パープル/145818  </v>
      </c>
      <c r="L2471" s="26">
        <f t="shared" si="193"/>
        <v>258</v>
      </c>
      <c r="M2471" s="26" t="s">
        <v>0</v>
      </c>
      <c r="N2471" s="26">
        <f t="shared" si="194"/>
        <v>9</v>
      </c>
    </row>
    <row r="2472" spans="1:14" ht="31.5" customHeight="1" x14ac:dyDescent="0.45">
      <c r="A2472" s="6" t="str">
        <f t="shared" si="190"/>
        <v>258-10</v>
      </c>
      <c r="B2472" s="6" t="str">
        <f t="shared" si="191"/>
        <v>258-10</v>
      </c>
      <c r="C2472" s="21">
        <f>原本!A2471</f>
        <v>258</v>
      </c>
      <c r="D2472" s="22" t="s">
        <v>9</v>
      </c>
      <c r="E2472" s="23">
        <f>原本!B2471</f>
        <v>10</v>
      </c>
      <c r="F2472" s="21">
        <f>原本!C2471</f>
        <v>0</v>
      </c>
      <c r="G2472" s="21" t="str">
        <f t="shared" si="192"/>
        <v>258-10</v>
      </c>
      <c r="H2472" s="44"/>
      <c r="I2472" s="24" t="str">
        <f>原本!D2471</f>
        <v>GUCCI</v>
      </c>
      <c r="J2472" s="25" t="str">
        <f>原本!E2471</f>
        <v>バッグ</v>
      </c>
      <c r="K2472" s="25" t="str">
        <f>原本!G2471</f>
        <v>２WAYミニハンドバッグショルダー　GGスプリーム　レザー　アイボリー　ベージュ/671623  /付属品:ストラップ</v>
      </c>
      <c r="L2472" s="26">
        <f t="shared" si="193"/>
        <v>258</v>
      </c>
      <c r="M2472" s="26" t="s">
        <v>0</v>
      </c>
      <c r="N2472" s="26">
        <f t="shared" si="194"/>
        <v>10</v>
      </c>
    </row>
    <row r="2473" spans="1:14" ht="31.5" customHeight="1" x14ac:dyDescent="0.45">
      <c r="A2473" s="6" t="str">
        <f t="shared" si="190"/>
        <v>259-1</v>
      </c>
      <c r="B2473" s="6" t="str">
        <f t="shared" si="191"/>
        <v>259-1</v>
      </c>
      <c r="C2473" s="21">
        <f>原本!A2472</f>
        <v>259</v>
      </c>
      <c r="D2473" s="22" t="s">
        <v>9</v>
      </c>
      <c r="E2473" s="23">
        <f>原本!B2472</f>
        <v>1</v>
      </c>
      <c r="F2473" s="21">
        <f>原本!C2472</f>
        <v>0</v>
      </c>
      <c r="G2473" s="21" t="str">
        <f t="shared" si="192"/>
        <v>259-1</v>
      </c>
      <c r="H2473" s="44"/>
      <c r="I2473" s="24" t="str">
        <f>原本!D2472</f>
        <v>LOUIS VUITTON</v>
      </c>
      <c r="J2473" s="25" t="str">
        <f>原本!E2472</f>
        <v>小物</v>
      </c>
      <c r="K2473" s="25" t="str">
        <f>原本!G2472</f>
        <v>カデナ・キー20個セット</v>
      </c>
      <c r="L2473" s="26">
        <f t="shared" si="193"/>
        <v>259</v>
      </c>
      <c r="M2473" s="26" t="s">
        <v>0</v>
      </c>
      <c r="N2473" s="26">
        <f t="shared" si="194"/>
        <v>1</v>
      </c>
    </row>
    <row r="2474" spans="1:14" ht="31.5" customHeight="1" x14ac:dyDescent="0.45">
      <c r="A2474" s="6" t="str">
        <f t="shared" si="190"/>
        <v>259-2</v>
      </c>
      <c r="B2474" s="6" t="str">
        <f t="shared" si="191"/>
        <v>259-2</v>
      </c>
      <c r="C2474" s="21">
        <f>原本!A2473</f>
        <v>259</v>
      </c>
      <c r="D2474" s="22" t="s">
        <v>9</v>
      </c>
      <c r="E2474" s="23">
        <f>原本!B2473</f>
        <v>2</v>
      </c>
      <c r="F2474" s="21">
        <f>原本!C2473</f>
        <v>0</v>
      </c>
      <c r="G2474" s="21" t="str">
        <f t="shared" si="192"/>
        <v>259-2</v>
      </c>
      <c r="H2474" s="44"/>
      <c r="I2474" s="24" t="str">
        <f>原本!D2473</f>
        <v>LOUIS VUITTON</v>
      </c>
      <c r="J2474" s="25" t="str">
        <f>原本!E2473</f>
        <v>小物</v>
      </c>
      <c r="K2474" s="25" t="str">
        <f>原本!G2473</f>
        <v>カデナ・キー20個セット</v>
      </c>
      <c r="L2474" s="26">
        <f t="shared" si="193"/>
        <v>259</v>
      </c>
      <c r="M2474" s="26" t="s">
        <v>0</v>
      </c>
      <c r="N2474" s="26">
        <f t="shared" si="194"/>
        <v>2</v>
      </c>
    </row>
    <row r="2475" spans="1:14" ht="31.5" customHeight="1" x14ac:dyDescent="0.45">
      <c r="A2475" s="6" t="str">
        <f t="shared" si="190"/>
        <v>259-3</v>
      </c>
      <c r="B2475" s="6" t="str">
        <f t="shared" si="191"/>
        <v>259-3</v>
      </c>
      <c r="C2475" s="21">
        <f>原本!A2474</f>
        <v>259</v>
      </c>
      <c r="D2475" s="22" t="s">
        <v>9</v>
      </c>
      <c r="E2475" s="23">
        <f>原本!B2474</f>
        <v>3</v>
      </c>
      <c r="F2475" s="21">
        <f>原本!C2474</f>
        <v>0</v>
      </c>
      <c r="G2475" s="21" t="str">
        <f t="shared" si="192"/>
        <v>259-3</v>
      </c>
      <c r="H2475" s="44"/>
      <c r="I2475" s="24" t="str">
        <f>原本!D2474</f>
        <v>LOUIS VUITTON</v>
      </c>
      <c r="J2475" s="25" t="str">
        <f>原本!E2474</f>
        <v>小物</v>
      </c>
      <c r="K2475" s="25" t="str">
        <f>原本!G2474</f>
        <v>カデナ・キー20個セット</v>
      </c>
      <c r="L2475" s="26">
        <f t="shared" si="193"/>
        <v>259</v>
      </c>
      <c r="M2475" s="26" t="s">
        <v>0</v>
      </c>
      <c r="N2475" s="26">
        <f t="shared" si="194"/>
        <v>3</v>
      </c>
    </row>
    <row r="2476" spans="1:14" ht="31.5" customHeight="1" x14ac:dyDescent="0.45">
      <c r="A2476" s="6" t="str">
        <f t="shared" si="190"/>
        <v>259-4</v>
      </c>
      <c r="B2476" s="6" t="str">
        <f t="shared" si="191"/>
        <v>259-4</v>
      </c>
      <c r="C2476" s="21">
        <f>原本!A2475</f>
        <v>259</v>
      </c>
      <c r="D2476" s="22" t="s">
        <v>9</v>
      </c>
      <c r="E2476" s="23">
        <f>原本!B2475</f>
        <v>4</v>
      </c>
      <c r="F2476" s="21">
        <f>原本!C2475</f>
        <v>0</v>
      </c>
      <c r="G2476" s="21" t="str">
        <f t="shared" si="192"/>
        <v>259-4</v>
      </c>
      <c r="H2476" s="44"/>
      <c r="I2476" s="24" t="str">
        <f>原本!D2475</f>
        <v>LOUIS VUITTON</v>
      </c>
      <c r="J2476" s="25" t="str">
        <f>原本!E2475</f>
        <v>小物</v>
      </c>
      <c r="K2476" s="25" t="str">
        <f>原本!G2475</f>
        <v>カデナ・キー20個セット</v>
      </c>
      <c r="L2476" s="26">
        <f t="shared" si="193"/>
        <v>259</v>
      </c>
      <c r="M2476" s="26" t="s">
        <v>0</v>
      </c>
      <c r="N2476" s="26">
        <f t="shared" si="194"/>
        <v>4</v>
      </c>
    </row>
    <row r="2477" spans="1:14" ht="31.5" customHeight="1" x14ac:dyDescent="0.45">
      <c r="A2477" s="6" t="str">
        <f t="shared" si="190"/>
        <v>259-5</v>
      </c>
      <c r="B2477" s="6" t="str">
        <f t="shared" si="191"/>
        <v>259-5</v>
      </c>
      <c r="C2477" s="21">
        <f>原本!A2476</f>
        <v>259</v>
      </c>
      <c r="D2477" s="22" t="s">
        <v>9</v>
      </c>
      <c r="E2477" s="23">
        <f>原本!B2476</f>
        <v>5</v>
      </c>
      <c r="F2477" s="21">
        <f>原本!C2476</f>
        <v>0</v>
      </c>
      <c r="G2477" s="21" t="str">
        <f t="shared" si="192"/>
        <v>259-5</v>
      </c>
      <c r="H2477" s="44"/>
      <c r="I2477" s="24" t="str">
        <f>原本!D2476</f>
        <v>LOUIS VUITTON</v>
      </c>
      <c r="J2477" s="25" t="str">
        <f>原本!E2476</f>
        <v>小物</v>
      </c>
      <c r="K2477" s="25" t="str">
        <f>原本!G2476</f>
        <v>カデナ・キー20個セット</v>
      </c>
      <c r="L2477" s="26">
        <f t="shared" si="193"/>
        <v>259</v>
      </c>
      <c r="M2477" s="26" t="s">
        <v>0</v>
      </c>
      <c r="N2477" s="26">
        <f t="shared" si="194"/>
        <v>5</v>
      </c>
    </row>
    <row r="2478" spans="1:14" ht="31.5" customHeight="1" x14ac:dyDescent="0.45">
      <c r="A2478" s="6" t="str">
        <f t="shared" si="190"/>
        <v>259-6</v>
      </c>
      <c r="B2478" s="6" t="str">
        <f t="shared" si="191"/>
        <v>259-6</v>
      </c>
      <c r="C2478" s="21">
        <f>原本!A2477</f>
        <v>259</v>
      </c>
      <c r="D2478" s="22" t="s">
        <v>9</v>
      </c>
      <c r="E2478" s="23">
        <f>原本!B2477</f>
        <v>6</v>
      </c>
      <c r="F2478" s="21">
        <f>原本!C2477</f>
        <v>0</v>
      </c>
      <c r="G2478" s="21" t="str">
        <f t="shared" si="192"/>
        <v>259-6</v>
      </c>
      <c r="H2478" s="44"/>
      <c r="I2478" s="24" t="str">
        <f>原本!D2477</f>
        <v>LOUIS VUITTON</v>
      </c>
      <c r="J2478" s="25" t="str">
        <f>原本!E2477</f>
        <v>小物</v>
      </c>
      <c r="K2478" s="25" t="str">
        <f>原本!G2477</f>
        <v>カデナ・キー20個セット</v>
      </c>
      <c r="L2478" s="26">
        <f t="shared" si="193"/>
        <v>259</v>
      </c>
      <c r="M2478" s="26" t="s">
        <v>0</v>
      </c>
      <c r="N2478" s="26">
        <f t="shared" si="194"/>
        <v>6</v>
      </c>
    </row>
    <row r="2479" spans="1:14" ht="31.5" customHeight="1" x14ac:dyDescent="0.45">
      <c r="A2479" s="6" t="str">
        <f t="shared" si="190"/>
        <v>259-7</v>
      </c>
      <c r="B2479" s="6" t="str">
        <f t="shared" si="191"/>
        <v>259-7</v>
      </c>
      <c r="C2479" s="21">
        <f>原本!A2478</f>
        <v>259</v>
      </c>
      <c r="D2479" s="22" t="s">
        <v>9</v>
      </c>
      <c r="E2479" s="23">
        <f>原本!B2478</f>
        <v>7</v>
      </c>
      <c r="F2479" s="21">
        <f>原本!C2478</f>
        <v>0</v>
      </c>
      <c r="G2479" s="21" t="str">
        <f t="shared" si="192"/>
        <v>259-7</v>
      </c>
      <c r="H2479" s="44"/>
      <c r="I2479" s="24" t="str">
        <f>原本!D2478</f>
        <v>LOUIS VUITTON</v>
      </c>
      <c r="J2479" s="25" t="str">
        <f>原本!E2478</f>
        <v>小物</v>
      </c>
      <c r="K2479" s="25" t="str">
        <f>原本!G2478</f>
        <v>カデナ・キー20個セット</v>
      </c>
      <c r="L2479" s="26">
        <f t="shared" si="193"/>
        <v>259</v>
      </c>
      <c r="M2479" s="26" t="s">
        <v>0</v>
      </c>
      <c r="N2479" s="26">
        <f t="shared" si="194"/>
        <v>7</v>
      </c>
    </row>
    <row r="2480" spans="1:14" ht="31.5" customHeight="1" x14ac:dyDescent="0.45">
      <c r="A2480" s="6" t="str">
        <f t="shared" si="190"/>
        <v>259-8</v>
      </c>
      <c r="B2480" s="6" t="str">
        <f t="shared" si="191"/>
        <v>259-8</v>
      </c>
      <c r="C2480" s="21">
        <f>原本!A2479</f>
        <v>259</v>
      </c>
      <c r="D2480" s="22" t="s">
        <v>9</v>
      </c>
      <c r="E2480" s="23">
        <f>原本!B2479</f>
        <v>8</v>
      </c>
      <c r="F2480" s="21">
        <f>原本!C2479</f>
        <v>0</v>
      </c>
      <c r="G2480" s="21" t="str">
        <f t="shared" si="192"/>
        <v>259-8</v>
      </c>
      <c r="H2480" s="44"/>
      <c r="I2480" s="24" t="str">
        <f>原本!D2479</f>
        <v>LOUIS VUITTON</v>
      </c>
      <c r="J2480" s="25" t="str">
        <f>原本!E2479</f>
        <v>小物</v>
      </c>
      <c r="K2480" s="25" t="str">
        <f>原本!G2479</f>
        <v>カデナ・キー20個セット</v>
      </c>
      <c r="L2480" s="26">
        <f t="shared" si="193"/>
        <v>259</v>
      </c>
      <c r="M2480" s="26" t="s">
        <v>0</v>
      </c>
      <c r="N2480" s="26">
        <f t="shared" si="194"/>
        <v>8</v>
      </c>
    </row>
    <row r="2481" spans="1:14" ht="31.5" customHeight="1" x14ac:dyDescent="0.45">
      <c r="A2481" s="6" t="str">
        <f t="shared" si="190"/>
        <v>259-9</v>
      </c>
      <c r="B2481" s="6" t="str">
        <f t="shared" si="191"/>
        <v>259-9</v>
      </c>
      <c r="C2481" s="21">
        <f>原本!A2480</f>
        <v>259</v>
      </c>
      <c r="D2481" s="22" t="s">
        <v>9</v>
      </c>
      <c r="E2481" s="23">
        <f>原本!B2480</f>
        <v>9</v>
      </c>
      <c r="F2481" s="21">
        <f>原本!C2480</f>
        <v>0</v>
      </c>
      <c r="G2481" s="21" t="str">
        <f t="shared" si="192"/>
        <v>259-9</v>
      </c>
      <c r="H2481" s="44"/>
      <c r="I2481" s="24" t="str">
        <f>原本!D2480</f>
        <v>LOUIS VUITTON</v>
      </c>
      <c r="J2481" s="25" t="str">
        <f>原本!E2480</f>
        <v>小物</v>
      </c>
      <c r="K2481" s="25" t="str">
        <f>原本!G2480</f>
        <v>カデナ・キー20個セット</v>
      </c>
      <c r="L2481" s="26">
        <f t="shared" si="193"/>
        <v>259</v>
      </c>
      <c r="M2481" s="26" t="s">
        <v>0</v>
      </c>
      <c r="N2481" s="26">
        <f t="shared" si="194"/>
        <v>9</v>
      </c>
    </row>
    <row r="2482" spans="1:14" ht="31.5" customHeight="1" x14ac:dyDescent="0.45">
      <c r="A2482" s="6" t="str">
        <f t="shared" si="190"/>
        <v>259-10</v>
      </c>
      <c r="B2482" s="6" t="str">
        <f t="shared" si="191"/>
        <v>259-10</v>
      </c>
      <c r="C2482" s="21">
        <f>原本!A2481</f>
        <v>259</v>
      </c>
      <c r="D2482" s="22" t="s">
        <v>9</v>
      </c>
      <c r="E2482" s="23">
        <f>原本!B2481</f>
        <v>10</v>
      </c>
      <c r="F2482" s="21">
        <f>原本!C2481</f>
        <v>0</v>
      </c>
      <c r="G2482" s="21" t="str">
        <f t="shared" si="192"/>
        <v>259-10</v>
      </c>
      <c r="H2482" s="44"/>
      <c r="I2482" s="24" t="str">
        <f>原本!D2481</f>
        <v>LOUIS VUITTON</v>
      </c>
      <c r="J2482" s="25" t="str">
        <f>原本!E2481</f>
        <v>小物</v>
      </c>
      <c r="K2482" s="25" t="str">
        <f>原本!G2481</f>
        <v>カデナ・キー20個セット</v>
      </c>
      <c r="L2482" s="26">
        <f t="shared" si="193"/>
        <v>259</v>
      </c>
      <c r="M2482" s="26" t="s">
        <v>0</v>
      </c>
      <c r="N2482" s="26">
        <f t="shared" si="194"/>
        <v>10</v>
      </c>
    </row>
    <row r="2483" spans="1:14" ht="31.5" customHeight="1" x14ac:dyDescent="0.45">
      <c r="A2483" s="6" t="str">
        <f t="shared" si="190"/>
        <v>260-1</v>
      </c>
      <c r="B2483" s="6" t="str">
        <f t="shared" si="191"/>
        <v>260-1</v>
      </c>
      <c r="C2483" s="21">
        <f>原本!A2482</f>
        <v>260</v>
      </c>
      <c r="D2483" s="22" t="s">
        <v>9</v>
      </c>
      <c r="E2483" s="23">
        <f>原本!B2482</f>
        <v>1</v>
      </c>
      <c r="F2483" s="21">
        <f>原本!C2482</f>
        <v>0</v>
      </c>
      <c r="G2483" s="21" t="str">
        <f t="shared" si="192"/>
        <v>260-1</v>
      </c>
      <c r="H2483" s="44"/>
      <c r="I2483" s="24" t="str">
        <f>原本!D2482</f>
        <v>LOUIS VUITTON</v>
      </c>
      <c r="J2483" s="25" t="str">
        <f>原本!E2482</f>
        <v>バッグ</v>
      </c>
      <c r="K2483" s="25" t="str">
        <f>原本!G2482</f>
        <v>●N51181　DU0016/ダミエ　サレヤGM</v>
      </c>
      <c r="L2483" s="26">
        <f t="shared" si="193"/>
        <v>260</v>
      </c>
      <c r="M2483" s="26" t="s">
        <v>0</v>
      </c>
      <c r="N2483" s="26">
        <f t="shared" si="194"/>
        <v>1</v>
      </c>
    </row>
    <row r="2484" spans="1:14" ht="31.5" customHeight="1" x14ac:dyDescent="0.45">
      <c r="A2484" s="6" t="str">
        <f t="shared" si="190"/>
        <v>260-2</v>
      </c>
      <c r="B2484" s="6" t="str">
        <f t="shared" si="191"/>
        <v>260-2</v>
      </c>
      <c r="C2484" s="21">
        <f>原本!A2483</f>
        <v>260</v>
      </c>
      <c r="D2484" s="22" t="s">
        <v>9</v>
      </c>
      <c r="E2484" s="23">
        <f>原本!B2483</f>
        <v>2</v>
      </c>
      <c r="F2484" s="21">
        <f>原本!C2483</f>
        <v>0</v>
      </c>
      <c r="G2484" s="21" t="str">
        <f t="shared" si="192"/>
        <v>260-2</v>
      </c>
      <c r="H2484" s="44"/>
      <c r="I2484" s="24" t="str">
        <f>原本!D2483</f>
        <v>LOUIS VUITTON</v>
      </c>
      <c r="J2484" s="25" t="str">
        <f>原本!E2483</f>
        <v>バッグ</v>
      </c>
      <c r="K2484" s="25" t="str">
        <f>原本!G2483</f>
        <v>●N51181　DU1025/ダミエ　サレヤGM</v>
      </c>
      <c r="L2484" s="26">
        <f t="shared" si="193"/>
        <v>260</v>
      </c>
      <c r="M2484" s="26" t="s">
        <v>0</v>
      </c>
      <c r="N2484" s="26">
        <f t="shared" si="194"/>
        <v>2</v>
      </c>
    </row>
    <row r="2485" spans="1:14" ht="31.5" customHeight="1" x14ac:dyDescent="0.45">
      <c r="A2485" s="6" t="str">
        <f t="shared" si="190"/>
        <v>260-3</v>
      </c>
      <c r="B2485" s="6" t="str">
        <f t="shared" si="191"/>
        <v>260-3</v>
      </c>
      <c r="C2485" s="21">
        <f>原本!A2484</f>
        <v>260</v>
      </c>
      <c r="D2485" s="22" t="s">
        <v>9</v>
      </c>
      <c r="E2485" s="23">
        <f>原本!B2484</f>
        <v>3</v>
      </c>
      <c r="F2485" s="21">
        <f>原本!C2484</f>
        <v>0</v>
      </c>
      <c r="G2485" s="21" t="str">
        <f t="shared" si="192"/>
        <v>260-3</v>
      </c>
      <c r="H2485" s="44"/>
      <c r="I2485" s="24" t="str">
        <f>原本!D2484</f>
        <v>LOUIS VUITTON</v>
      </c>
      <c r="J2485" s="25" t="str">
        <f>原本!E2484</f>
        <v>バッグ</v>
      </c>
      <c r="K2485" s="25" t="str">
        <f>原本!G2484</f>
        <v>●M56382　SP4039/モノグラム　ガリエラPM</v>
      </c>
      <c r="L2485" s="26">
        <f t="shared" si="193"/>
        <v>260</v>
      </c>
      <c r="M2485" s="26" t="s">
        <v>0</v>
      </c>
      <c r="N2485" s="26">
        <f t="shared" si="194"/>
        <v>3</v>
      </c>
    </row>
    <row r="2486" spans="1:14" ht="31.5" customHeight="1" x14ac:dyDescent="0.45">
      <c r="A2486" s="6" t="str">
        <f t="shared" si="190"/>
        <v>260-4</v>
      </c>
      <c r="B2486" s="6" t="str">
        <f t="shared" si="191"/>
        <v>260-4</v>
      </c>
      <c r="C2486" s="21">
        <f>原本!A2485</f>
        <v>260</v>
      </c>
      <c r="D2486" s="22" t="s">
        <v>9</v>
      </c>
      <c r="E2486" s="23">
        <f>原本!B2485</f>
        <v>4</v>
      </c>
      <c r="F2486" s="21">
        <f>原本!C2485</f>
        <v>0</v>
      </c>
      <c r="G2486" s="21" t="str">
        <f t="shared" si="192"/>
        <v>260-4</v>
      </c>
      <c r="H2486" s="44"/>
      <c r="I2486" s="24" t="str">
        <f>原本!D2485</f>
        <v>LOUIS VUITTON</v>
      </c>
      <c r="J2486" s="25" t="str">
        <f>原本!E2485</f>
        <v>バッグ</v>
      </c>
      <c r="K2486" s="25" t="str">
        <f>原本!G2485</f>
        <v>●N51206　CA2008/アズール　ハムプステッドMM</v>
      </c>
      <c r="L2486" s="26">
        <f t="shared" si="193"/>
        <v>260</v>
      </c>
      <c r="M2486" s="26" t="s">
        <v>0</v>
      </c>
      <c r="N2486" s="26">
        <f t="shared" si="194"/>
        <v>4</v>
      </c>
    </row>
    <row r="2487" spans="1:14" ht="31.5" customHeight="1" x14ac:dyDescent="0.45">
      <c r="A2487" s="6" t="str">
        <f t="shared" si="190"/>
        <v>260-5</v>
      </c>
      <c r="B2487" s="6" t="str">
        <f t="shared" si="191"/>
        <v>260-5</v>
      </c>
      <c r="C2487" s="21">
        <f>原本!A2486</f>
        <v>260</v>
      </c>
      <c r="D2487" s="22" t="s">
        <v>9</v>
      </c>
      <c r="E2487" s="23">
        <f>原本!B2486</f>
        <v>5</v>
      </c>
      <c r="F2487" s="21">
        <f>原本!C2486</f>
        <v>0</v>
      </c>
      <c r="G2487" s="21" t="str">
        <f t="shared" si="192"/>
        <v>260-5</v>
      </c>
      <c r="H2487" s="44"/>
      <c r="I2487" s="24" t="str">
        <f>原本!D2486</f>
        <v>LOUIS VUITTON</v>
      </c>
      <c r="J2487" s="25" t="str">
        <f>原本!E2486</f>
        <v>バッグ</v>
      </c>
      <c r="K2487" s="25" t="str">
        <f>原本!G2486</f>
        <v>●N51207　CA2130/アズール　ハムプステッドPM</v>
      </c>
      <c r="L2487" s="26">
        <f t="shared" si="193"/>
        <v>260</v>
      </c>
      <c r="M2487" s="26" t="s">
        <v>0</v>
      </c>
      <c r="N2487" s="26">
        <f t="shared" si="194"/>
        <v>5</v>
      </c>
    </row>
    <row r="2488" spans="1:14" ht="31.5" customHeight="1" x14ac:dyDescent="0.45">
      <c r="A2488" s="6" t="str">
        <f t="shared" si="190"/>
        <v>260-6</v>
      </c>
      <c r="B2488" s="6" t="str">
        <f t="shared" si="191"/>
        <v>260-6</v>
      </c>
      <c r="C2488" s="21">
        <f>原本!A2487</f>
        <v>260</v>
      </c>
      <c r="D2488" s="22" t="s">
        <v>9</v>
      </c>
      <c r="E2488" s="23">
        <f>原本!B2487</f>
        <v>6</v>
      </c>
      <c r="F2488" s="21">
        <f>原本!C2487</f>
        <v>0</v>
      </c>
      <c r="G2488" s="21" t="str">
        <f t="shared" si="192"/>
        <v>260-6</v>
      </c>
      <c r="H2488" s="44"/>
      <c r="I2488" s="24" t="str">
        <f>原本!D2487</f>
        <v>LOUIS VUITTON</v>
      </c>
      <c r="J2488" s="25" t="str">
        <f>原本!E2487</f>
        <v>バッグ</v>
      </c>
      <c r="K2488" s="25" t="str">
        <f>原本!G2487</f>
        <v>●M43795　AA3178/モノグラム　テュイルリートート/付属品:ストラップ</v>
      </c>
      <c r="L2488" s="26">
        <f t="shared" si="193"/>
        <v>260</v>
      </c>
      <c r="M2488" s="26" t="s">
        <v>0</v>
      </c>
      <c r="N2488" s="26">
        <f t="shared" si="194"/>
        <v>6</v>
      </c>
    </row>
    <row r="2489" spans="1:14" ht="31.5" customHeight="1" x14ac:dyDescent="0.45">
      <c r="A2489" s="6" t="str">
        <f t="shared" si="190"/>
        <v>260-7</v>
      </c>
      <c r="B2489" s="6" t="str">
        <f t="shared" si="191"/>
        <v>260-7</v>
      </c>
      <c r="C2489" s="21">
        <f>原本!A2488</f>
        <v>260</v>
      </c>
      <c r="D2489" s="22" t="s">
        <v>9</v>
      </c>
      <c r="E2489" s="23">
        <f>原本!B2488</f>
        <v>7</v>
      </c>
      <c r="F2489" s="21">
        <f>原本!C2488</f>
        <v>0</v>
      </c>
      <c r="G2489" s="21" t="str">
        <f t="shared" si="192"/>
        <v>260-7</v>
      </c>
      <c r="H2489" s="44"/>
      <c r="I2489" s="24" t="str">
        <f>原本!D2488</f>
        <v>LOUIS VUITTON</v>
      </c>
      <c r="J2489" s="25" t="str">
        <f>原本!E2488</f>
        <v>バッグ</v>
      </c>
      <c r="K2489" s="25" t="str">
        <f>原本!G2488</f>
        <v>●M41064　CA0166/モノグラム　パラス/付属品:ストラップ</v>
      </c>
      <c r="L2489" s="26">
        <f t="shared" si="193"/>
        <v>260</v>
      </c>
      <c r="M2489" s="26" t="s">
        <v>0</v>
      </c>
      <c r="N2489" s="26">
        <f t="shared" si="194"/>
        <v>7</v>
      </c>
    </row>
    <row r="2490" spans="1:14" ht="31.5" customHeight="1" x14ac:dyDescent="0.45">
      <c r="A2490" s="6" t="str">
        <f t="shared" si="190"/>
        <v>260-8</v>
      </c>
      <c r="B2490" s="6" t="str">
        <f t="shared" si="191"/>
        <v>260-8</v>
      </c>
      <c r="C2490" s="21">
        <f>原本!A2489</f>
        <v>260</v>
      </c>
      <c r="D2490" s="22" t="s">
        <v>9</v>
      </c>
      <c r="E2490" s="23">
        <f>原本!B2489</f>
        <v>8</v>
      </c>
      <c r="F2490" s="21">
        <f>原本!C2489</f>
        <v>0</v>
      </c>
      <c r="G2490" s="21" t="str">
        <f t="shared" si="192"/>
        <v>260-8</v>
      </c>
      <c r="H2490" s="44"/>
      <c r="I2490" s="24" t="str">
        <f>原本!D2489</f>
        <v>LOUIS VUITTON</v>
      </c>
      <c r="J2490" s="25" t="str">
        <f>原本!E2489</f>
        <v>バッグ</v>
      </c>
      <c r="K2490" s="25" t="str">
        <f>原本!G2489</f>
        <v>●M43976　FL3189/モノグラム　VトートBB/付属品:ストラップ</v>
      </c>
      <c r="L2490" s="26">
        <f t="shared" si="193"/>
        <v>260</v>
      </c>
      <c r="M2490" s="26" t="s">
        <v>0</v>
      </c>
      <c r="N2490" s="26">
        <f t="shared" si="194"/>
        <v>8</v>
      </c>
    </row>
    <row r="2491" spans="1:14" ht="31.5" customHeight="1" x14ac:dyDescent="0.45">
      <c r="A2491" s="6" t="str">
        <f t="shared" si="190"/>
        <v>260-9</v>
      </c>
      <c r="B2491" s="6" t="str">
        <f t="shared" si="191"/>
        <v>260-9</v>
      </c>
      <c r="C2491" s="21">
        <f>原本!A2490</f>
        <v>260</v>
      </c>
      <c r="D2491" s="22" t="s">
        <v>9</v>
      </c>
      <c r="E2491" s="23">
        <f>原本!B2490</f>
        <v>9</v>
      </c>
      <c r="F2491" s="21">
        <f>原本!C2490</f>
        <v>0</v>
      </c>
      <c r="G2491" s="21" t="str">
        <f t="shared" si="192"/>
        <v>260-9</v>
      </c>
      <c r="H2491" s="44"/>
      <c r="I2491" s="24" t="str">
        <f>原本!D2490</f>
        <v>LOUIS VUITTON</v>
      </c>
      <c r="J2491" s="25" t="str">
        <f>原本!E2490</f>
        <v>バッグ</v>
      </c>
      <c r="K2491" s="25" t="str">
        <f>原本!G2490</f>
        <v>●M82477　ICチップ/アンプラント　ポシェットフェリシー/付属品:保存袋,ストラップ,コインケース,カードケース</v>
      </c>
      <c r="L2491" s="26">
        <f t="shared" si="193"/>
        <v>260</v>
      </c>
      <c r="M2491" s="26" t="s">
        <v>0</v>
      </c>
      <c r="N2491" s="26">
        <f t="shared" si="194"/>
        <v>9</v>
      </c>
    </row>
    <row r="2492" spans="1:14" ht="31.5" customHeight="1" x14ac:dyDescent="0.45">
      <c r="A2492" s="6" t="str">
        <f t="shared" si="190"/>
        <v>260-10</v>
      </c>
      <c r="B2492" s="6" t="str">
        <f t="shared" si="191"/>
        <v>260-10</v>
      </c>
      <c r="C2492" s="21">
        <f>原本!A2491</f>
        <v>260</v>
      </c>
      <c r="D2492" s="22" t="s">
        <v>9</v>
      </c>
      <c r="E2492" s="23">
        <f>原本!B2491</f>
        <v>10</v>
      </c>
      <c r="F2492" s="21">
        <f>原本!C2491</f>
        <v>0</v>
      </c>
      <c r="G2492" s="21" t="str">
        <f t="shared" si="192"/>
        <v>260-10</v>
      </c>
      <c r="H2492" s="44"/>
      <c r="I2492" s="24" t="str">
        <f>原本!D2491</f>
        <v>LOUIS VUITTON</v>
      </c>
      <c r="J2492" s="25" t="str">
        <f>原本!E2491</f>
        <v>バッグ</v>
      </c>
      <c r="K2492" s="25" t="str">
        <f>原本!G2491</f>
        <v>●M41241　SN1167/モノグラムパラスBB 　スリーズ/付属品:ストラップ,保存袋</v>
      </c>
      <c r="L2492" s="26">
        <f t="shared" si="193"/>
        <v>260</v>
      </c>
      <c r="M2492" s="26" t="s">
        <v>0</v>
      </c>
      <c r="N2492" s="26">
        <f t="shared" si="194"/>
        <v>10</v>
      </c>
    </row>
    <row r="2493" spans="1:14" ht="31.5" customHeight="1" x14ac:dyDescent="0.45">
      <c r="A2493" s="6" t="str">
        <f t="shared" si="190"/>
        <v>261-1</v>
      </c>
      <c r="B2493" s="6" t="str">
        <f t="shared" si="191"/>
        <v>261-1</v>
      </c>
      <c r="C2493" s="21">
        <f>原本!A2492</f>
        <v>261</v>
      </c>
      <c r="D2493" s="22" t="s">
        <v>9</v>
      </c>
      <c r="E2493" s="23">
        <f>原本!B2492</f>
        <v>1</v>
      </c>
      <c r="F2493" s="21">
        <f>原本!C2492</f>
        <v>0</v>
      </c>
      <c r="G2493" s="21" t="str">
        <f t="shared" si="192"/>
        <v>261-1</v>
      </c>
      <c r="H2493" s="44"/>
      <c r="I2493" s="24" t="str">
        <f>原本!D2492</f>
        <v>LOUIS VUITTON</v>
      </c>
      <c r="J2493" s="25" t="str">
        <f>原本!E2492</f>
        <v>小物</v>
      </c>
      <c r="K2493" s="25" t="str">
        <f>原本!G2492</f>
        <v>モノグラム　ポルトフォイユウ゛ィクトリーヌ</v>
      </c>
      <c r="L2493" s="26">
        <f t="shared" si="193"/>
        <v>261</v>
      </c>
      <c r="M2493" s="26" t="s">
        <v>0</v>
      </c>
      <c r="N2493" s="26">
        <f t="shared" si="194"/>
        <v>1</v>
      </c>
    </row>
    <row r="2494" spans="1:14" ht="31.5" customHeight="1" x14ac:dyDescent="0.45">
      <c r="A2494" s="6" t="str">
        <f t="shared" si="190"/>
        <v>261-2</v>
      </c>
      <c r="B2494" s="6" t="str">
        <f t="shared" si="191"/>
        <v>261-2</v>
      </c>
      <c r="C2494" s="21">
        <f>原本!A2493</f>
        <v>261</v>
      </c>
      <c r="D2494" s="22" t="s">
        <v>9</v>
      </c>
      <c r="E2494" s="23">
        <f>原本!B2493</f>
        <v>2</v>
      </c>
      <c r="F2494" s="21">
        <f>原本!C2493</f>
        <v>0</v>
      </c>
      <c r="G2494" s="21" t="str">
        <f t="shared" si="192"/>
        <v>261-2</v>
      </c>
      <c r="H2494" s="44"/>
      <c r="I2494" s="24" t="str">
        <f>原本!D2493</f>
        <v>LOUIS VUITTON</v>
      </c>
      <c r="J2494" s="25" t="str">
        <f>原本!E2493</f>
        <v>小物</v>
      </c>
      <c r="K2494" s="25" t="str">
        <f>原本!G2493</f>
        <v>モノグラム　ポルトフォイユアナイス　/付属品:保存袋</v>
      </c>
      <c r="L2494" s="26">
        <f t="shared" si="193"/>
        <v>261</v>
      </c>
      <c r="M2494" s="26" t="s">
        <v>0</v>
      </c>
      <c r="N2494" s="26">
        <f t="shared" si="194"/>
        <v>2</v>
      </c>
    </row>
    <row r="2495" spans="1:14" ht="31.5" customHeight="1" x14ac:dyDescent="0.45">
      <c r="A2495" s="6" t="str">
        <f t="shared" si="190"/>
        <v>261-3</v>
      </c>
      <c r="B2495" s="6" t="str">
        <f t="shared" si="191"/>
        <v>261-3</v>
      </c>
      <c r="C2495" s="21">
        <f>原本!A2494</f>
        <v>261</v>
      </c>
      <c r="D2495" s="22" t="s">
        <v>9</v>
      </c>
      <c r="E2495" s="23">
        <f>原本!B2494</f>
        <v>3</v>
      </c>
      <c r="F2495" s="21">
        <f>原本!C2494</f>
        <v>0</v>
      </c>
      <c r="G2495" s="21" t="str">
        <f t="shared" si="192"/>
        <v>261-3</v>
      </c>
      <c r="H2495" s="44"/>
      <c r="I2495" s="24" t="str">
        <f>原本!D2494</f>
        <v>LOUIS VUITTON</v>
      </c>
      <c r="J2495" s="25" t="str">
        <f>原本!E2494</f>
        <v>小物</v>
      </c>
      <c r="K2495" s="25" t="str">
        <f>原本!G2494</f>
        <v>モノグラム　コンパクトジップ/付属品:箱</v>
      </c>
      <c r="L2495" s="26">
        <f t="shared" si="193"/>
        <v>261</v>
      </c>
      <c r="M2495" s="26" t="s">
        <v>0</v>
      </c>
      <c r="N2495" s="26">
        <f t="shared" si="194"/>
        <v>3</v>
      </c>
    </row>
    <row r="2496" spans="1:14" ht="31.5" customHeight="1" x14ac:dyDescent="0.45">
      <c r="A2496" s="6" t="str">
        <f t="shared" si="190"/>
        <v>261-4</v>
      </c>
      <c r="B2496" s="6" t="str">
        <f t="shared" si="191"/>
        <v>261-4</v>
      </c>
      <c r="C2496" s="21">
        <f>原本!A2495</f>
        <v>261</v>
      </c>
      <c r="D2496" s="22" t="s">
        <v>9</v>
      </c>
      <c r="E2496" s="23">
        <f>原本!B2495</f>
        <v>4</v>
      </c>
      <c r="F2496" s="21">
        <f>原本!C2495</f>
        <v>0</v>
      </c>
      <c r="G2496" s="21" t="str">
        <f t="shared" si="192"/>
        <v>261-4</v>
      </c>
      <c r="H2496" s="44"/>
      <c r="I2496" s="24" t="str">
        <f>原本!D2495</f>
        <v>LOUIS VUITTON</v>
      </c>
      <c r="J2496" s="25" t="str">
        <f>原本!E2495</f>
        <v>小物</v>
      </c>
      <c r="K2496" s="25" t="str">
        <f>原本!G2495</f>
        <v>モノグラム　ポルトフォイユ　サラ</v>
      </c>
      <c r="L2496" s="26">
        <f t="shared" si="193"/>
        <v>261</v>
      </c>
      <c r="M2496" s="26" t="s">
        <v>0</v>
      </c>
      <c r="N2496" s="26">
        <f t="shared" si="194"/>
        <v>4</v>
      </c>
    </row>
    <row r="2497" spans="1:14" ht="31.5" customHeight="1" x14ac:dyDescent="0.45">
      <c r="A2497" s="6" t="str">
        <f t="shared" si="190"/>
        <v>261-5</v>
      </c>
      <c r="B2497" s="6" t="str">
        <f t="shared" si="191"/>
        <v>261-5</v>
      </c>
      <c r="C2497" s="21">
        <f>原本!A2496</f>
        <v>261</v>
      </c>
      <c r="D2497" s="22" t="s">
        <v>9</v>
      </c>
      <c r="E2497" s="23">
        <f>原本!B2496</f>
        <v>5</v>
      </c>
      <c r="F2497" s="21">
        <f>原本!C2496</f>
        <v>0</v>
      </c>
      <c r="G2497" s="21" t="str">
        <f t="shared" si="192"/>
        <v>261-5</v>
      </c>
      <c r="H2497" s="44"/>
      <c r="I2497" s="24" t="str">
        <f>原本!D2496</f>
        <v>LOUIS VUITTON</v>
      </c>
      <c r="J2497" s="25" t="str">
        <f>原本!E2496</f>
        <v>小物</v>
      </c>
      <c r="K2497" s="25" t="str">
        <f>原本!G2496</f>
        <v>モノグラム　ポルトモネクレディ</v>
      </c>
      <c r="L2497" s="26">
        <f t="shared" si="193"/>
        <v>261</v>
      </c>
      <c r="M2497" s="26" t="s">
        <v>0</v>
      </c>
      <c r="N2497" s="26">
        <f t="shared" si="194"/>
        <v>5</v>
      </c>
    </row>
    <row r="2498" spans="1:14" ht="31.5" customHeight="1" x14ac:dyDescent="0.45">
      <c r="A2498" s="6" t="str">
        <f t="shared" si="190"/>
        <v>261-6</v>
      </c>
      <c r="B2498" s="6" t="str">
        <f t="shared" si="191"/>
        <v>261-6</v>
      </c>
      <c r="C2498" s="21">
        <f>原本!A2497</f>
        <v>261</v>
      </c>
      <c r="D2498" s="22" t="s">
        <v>9</v>
      </c>
      <c r="E2498" s="23">
        <f>原本!B2497</f>
        <v>6</v>
      </c>
      <c r="F2498" s="21">
        <f>原本!C2497</f>
        <v>0</v>
      </c>
      <c r="G2498" s="21" t="str">
        <f t="shared" si="192"/>
        <v>261-6</v>
      </c>
      <c r="H2498" s="44"/>
      <c r="I2498" s="24" t="str">
        <f>原本!D2497</f>
        <v>LOUIS VUITTON</v>
      </c>
      <c r="J2498" s="25" t="str">
        <f>原本!E2497</f>
        <v>小物</v>
      </c>
      <c r="K2498" s="25" t="str">
        <f>原本!G2497</f>
        <v>モノグラム　ジッピーウォレット</v>
      </c>
      <c r="L2498" s="26">
        <f t="shared" si="193"/>
        <v>261</v>
      </c>
      <c r="M2498" s="26" t="s">
        <v>0</v>
      </c>
      <c r="N2498" s="26">
        <f t="shared" si="194"/>
        <v>6</v>
      </c>
    </row>
    <row r="2499" spans="1:14" ht="31.5" customHeight="1" x14ac:dyDescent="0.45">
      <c r="A2499" s="6" t="str">
        <f t="shared" si="190"/>
        <v>261-7</v>
      </c>
      <c r="B2499" s="6" t="str">
        <f t="shared" si="191"/>
        <v>261-7</v>
      </c>
      <c r="C2499" s="21">
        <f>原本!A2498</f>
        <v>261</v>
      </c>
      <c r="D2499" s="22" t="s">
        <v>9</v>
      </c>
      <c r="E2499" s="23">
        <f>原本!B2498</f>
        <v>7</v>
      </c>
      <c r="F2499" s="21">
        <f>原本!C2498</f>
        <v>0</v>
      </c>
      <c r="G2499" s="21" t="str">
        <f t="shared" si="192"/>
        <v>261-7</v>
      </c>
      <c r="H2499" s="44"/>
      <c r="I2499" s="24" t="str">
        <f>原本!D2498</f>
        <v>LOUIS VUITTON</v>
      </c>
      <c r="J2499" s="25" t="str">
        <f>原本!E2498</f>
        <v>小物</v>
      </c>
      <c r="K2499" s="25" t="str">
        <f>原本!G2498</f>
        <v>モノグラム　ジッピーウォレット</v>
      </c>
      <c r="L2499" s="26">
        <f t="shared" si="193"/>
        <v>261</v>
      </c>
      <c r="M2499" s="26" t="s">
        <v>0</v>
      </c>
      <c r="N2499" s="26">
        <f t="shared" si="194"/>
        <v>7</v>
      </c>
    </row>
    <row r="2500" spans="1:14" ht="31.5" customHeight="1" x14ac:dyDescent="0.45">
      <c r="A2500" s="6" t="str">
        <f t="shared" si="190"/>
        <v>261-8</v>
      </c>
      <c r="B2500" s="6" t="str">
        <f t="shared" si="191"/>
        <v>261-8</v>
      </c>
      <c r="C2500" s="21">
        <f>原本!A2499</f>
        <v>261</v>
      </c>
      <c r="D2500" s="22" t="s">
        <v>9</v>
      </c>
      <c r="E2500" s="23">
        <f>原本!B2499</f>
        <v>8</v>
      </c>
      <c r="F2500" s="21">
        <f>原本!C2499</f>
        <v>0</v>
      </c>
      <c r="G2500" s="21" t="str">
        <f t="shared" si="192"/>
        <v>261-8</v>
      </c>
      <c r="H2500" s="44"/>
      <c r="I2500" s="24" t="str">
        <f>原本!D2499</f>
        <v>LOUIS VUITTON</v>
      </c>
      <c r="J2500" s="25" t="str">
        <f>原本!E2499</f>
        <v>小物</v>
      </c>
      <c r="K2500" s="25" t="str">
        <f>原本!G2499</f>
        <v>アズール ジッピーウォレット</v>
      </c>
      <c r="L2500" s="26">
        <f t="shared" si="193"/>
        <v>261</v>
      </c>
      <c r="M2500" s="26" t="s">
        <v>0</v>
      </c>
      <c r="N2500" s="26">
        <f t="shared" si="194"/>
        <v>8</v>
      </c>
    </row>
    <row r="2501" spans="1:14" ht="31.5" customHeight="1" x14ac:dyDescent="0.45">
      <c r="A2501" s="6" t="str">
        <f t="shared" si="190"/>
        <v>261-9</v>
      </c>
      <c r="B2501" s="6" t="str">
        <f t="shared" si="191"/>
        <v>261-9</v>
      </c>
      <c r="C2501" s="21">
        <f>原本!A2500</f>
        <v>261</v>
      </c>
      <c r="D2501" s="22" t="s">
        <v>9</v>
      </c>
      <c r="E2501" s="23">
        <f>原本!B2500</f>
        <v>9</v>
      </c>
      <c r="F2501" s="21">
        <f>原本!C2500</f>
        <v>0</v>
      </c>
      <c r="G2501" s="21" t="str">
        <f t="shared" si="192"/>
        <v>261-9</v>
      </c>
      <c r="H2501" s="44"/>
      <c r="I2501" s="24" t="str">
        <f>原本!D2500</f>
        <v>LOUIS VUITTON</v>
      </c>
      <c r="J2501" s="25" t="str">
        <f>原本!E2500</f>
        <v>小物</v>
      </c>
      <c r="K2501" s="25" t="str">
        <f>原本!G2500</f>
        <v>アズール ポルトフォイユコアラ/付属品:箱</v>
      </c>
      <c r="L2501" s="26">
        <f t="shared" si="193"/>
        <v>261</v>
      </c>
      <c r="M2501" s="26" t="s">
        <v>0</v>
      </c>
      <c r="N2501" s="26">
        <f t="shared" si="194"/>
        <v>9</v>
      </c>
    </row>
    <row r="2502" spans="1:14" ht="31.5" customHeight="1" x14ac:dyDescent="0.45">
      <c r="A2502" s="6" t="str">
        <f t="shared" ref="A2502:A2565" si="195">$C$3&amp;B2502</f>
        <v>261-10</v>
      </c>
      <c r="B2502" s="6" t="str">
        <f t="shared" ref="B2502:B2565" si="196">C2502&amp;-E2502</f>
        <v>261-10</v>
      </c>
      <c r="C2502" s="21">
        <f>原本!A2501</f>
        <v>261</v>
      </c>
      <c r="D2502" s="22" t="s">
        <v>9</v>
      </c>
      <c r="E2502" s="23">
        <f>原本!B2501</f>
        <v>10</v>
      </c>
      <c r="F2502" s="21">
        <f>原本!C2501</f>
        <v>0</v>
      </c>
      <c r="G2502" s="21" t="str">
        <f t="shared" ref="G2502:G2565" si="197">C2502&amp;-E2502</f>
        <v>261-10</v>
      </c>
      <c r="H2502" s="44"/>
      <c r="I2502" s="24" t="str">
        <f>原本!D2501</f>
        <v>LOUIS VUITTON</v>
      </c>
      <c r="J2502" s="25" t="str">
        <f>原本!E2501</f>
        <v>小物</v>
      </c>
      <c r="K2502" s="25" t="str">
        <f>原本!G2501</f>
        <v>モノグラム ポルトフォイユコアラ</v>
      </c>
      <c r="L2502" s="26">
        <f t="shared" ref="L2502:L2565" si="198">C2502</f>
        <v>261</v>
      </c>
      <c r="M2502" s="26" t="s">
        <v>0</v>
      </c>
      <c r="N2502" s="26">
        <f t="shared" ref="N2502:N2565" si="199">E2502</f>
        <v>10</v>
      </c>
    </row>
    <row r="2503" spans="1:14" ht="31.5" customHeight="1" x14ac:dyDescent="0.45">
      <c r="A2503" s="6" t="str">
        <f t="shared" si="195"/>
        <v>263-1</v>
      </c>
      <c r="B2503" s="6" t="str">
        <f t="shared" si="196"/>
        <v>263-1</v>
      </c>
      <c r="C2503" s="21">
        <f>原本!A2502</f>
        <v>263</v>
      </c>
      <c r="D2503" s="22" t="s">
        <v>9</v>
      </c>
      <c r="E2503" s="23">
        <f>原本!B2502</f>
        <v>1</v>
      </c>
      <c r="F2503" s="21">
        <f>原本!C2502</f>
        <v>0</v>
      </c>
      <c r="G2503" s="21" t="str">
        <f t="shared" si="197"/>
        <v>263-1</v>
      </c>
      <c r="H2503" s="44"/>
      <c r="I2503" s="24" t="str">
        <f>原本!D2502</f>
        <v>GUCCI</v>
      </c>
      <c r="J2503" s="25" t="str">
        <f>原本!E2502</f>
        <v>バッグ</v>
      </c>
      <c r="K2503" s="25" t="str">
        <f>原本!G2502</f>
        <v xml:space="preserve"> GGマーモント レザー 2WAYハンドバッグ グリーン 745918/付属品:袋</v>
      </c>
      <c r="L2503" s="26">
        <f t="shared" si="198"/>
        <v>263</v>
      </c>
      <c r="M2503" s="26" t="s">
        <v>0</v>
      </c>
      <c r="N2503" s="26">
        <f t="shared" si="199"/>
        <v>1</v>
      </c>
    </row>
    <row r="2504" spans="1:14" ht="31.5" customHeight="1" x14ac:dyDescent="0.45">
      <c r="A2504" s="6" t="str">
        <f t="shared" si="195"/>
        <v>263-2</v>
      </c>
      <c r="B2504" s="6" t="str">
        <f t="shared" si="196"/>
        <v>263-2</v>
      </c>
      <c r="C2504" s="21">
        <f>原本!A2503</f>
        <v>263</v>
      </c>
      <c r="D2504" s="22" t="s">
        <v>9</v>
      </c>
      <c r="E2504" s="23">
        <f>原本!B2503</f>
        <v>2</v>
      </c>
      <c r="F2504" s="21">
        <f>原本!C2503</f>
        <v>0</v>
      </c>
      <c r="G2504" s="21" t="str">
        <f t="shared" si="197"/>
        <v>263-2</v>
      </c>
      <c r="H2504" s="44"/>
      <c r="I2504" s="24" t="str">
        <f>原本!D2503</f>
        <v>PRADA</v>
      </c>
      <c r="J2504" s="25" t="str">
        <f>原本!E2503</f>
        <v>バッグ</v>
      </c>
      <c r="K2504" s="25" t="str">
        <f>原本!G2503</f>
        <v>ヴィッテロフェニックス　ショルダーバッグ　1BD163</v>
      </c>
      <c r="L2504" s="26">
        <f t="shared" si="198"/>
        <v>263</v>
      </c>
      <c r="M2504" s="26" t="s">
        <v>0</v>
      </c>
      <c r="N2504" s="26">
        <f t="shared" si="199"/>
        <v>2</v>
      </c>
    </row>
    <row r="2505" spans="1:14" ht="31.5" customHeight="1" x14ac:dyDescent="0.45">
      <c r="A2505" s="6" t="str">
        <f t="shared" si="195"/>
        <v>263-3</v>
      </c>
      <c r="B2505" s="6" t="str">
        <f t="shared" si="196"/>
        <v>263-3</v>
      </c>
      <c r="C2505" s="21">
        <f>原本!A2504</f>
        <v>263</v>
      </c>
      <c r="D2505" s="22" t="s">
        <v>9</v>
      </c>
      <c r="E2505" s="23">
        <f>原本!B2504</f>
        <v>3</v>
      </c>
      <c r="F2505" s="21">
        <f>原本!C2504</f>
        <v>0</v>
      </c>
      <c r="G2505" s="21" t="str">
        <f t="shared" si="197"/>
        <v>263-3</v>
      </c>
      <c r="H2505" s="44"/>
      <c r="I2505" s="24" t="str">
        <f>原本!D2504</f>
        <v>GUCCI</v>
      </c>
      <c r="J2505" s="25" t="str">
        <f>原本!E2504</f>
        <v>バッグ</v>
      </c>
      <c r="K2505" s="25" t="str">
        <f>原本!G2504</f>
        <v>ショルダーバッグ/付属品:袋×2</v>
      </c>
      <c r="L2505" s="26">
        <f t="shared" si="198"/>
        <v>263</v>
      </c>
      <c r="M2505" s="26" t="s">
        <v>0</v>
      </c>
      <c r="N2505" s="26">
        <f t="shared" si="199"/>
        <v>3</v>
      </c>
    </row>
    <row r="2506" spans="1:14" ht="31.5" customHeight="1" x14ac:dyDescent="0.45">
      <c r="A2506" s="6" t="str">
        <f t="shared" si="195"/>
        <v>263-4</v>
      </c>
      <c r="B2506" s="6" t="str">
        <f t="shared" si="196"/>
        <v>263-4</v>
      </c>
      <c r="C2506" s="21">
        <f>原本!A2505</f>
        <v>263</v>
      </c>
      <c r="D2506" s="22" t="s">
        <v>9</v>
      </c>
      <c r="E2506" s="23">
        <f>原本!B2505</f>
        <v>4</v>
      </c>
      <c r="F2506" s="21">
        <f>原本!C2505</f>
        <v>0</v>
      </c>
      <c r="G2506" s="21" t="str">
        <f t="shared" si="197"/>
        <v>263-4</v>
      </c>
      <c r="H2506" s="44"/>
      <c r="I2506" s="24" t="str">
        <f>原本!D2505</f>
        <v>PRADA</v>
      </c>
      <c r="J2506" s="25" t="str">
        <f>原本!E2505</f>
        <v>バッグ</v>
      </c>
      <c r="K2506" s="25" t="str">
        <f>原本!G2505</f>
        <v>【別展】2WAYハンドバッグ/付属品:ストラップ</v>
      </c>
      <c r="L2506" s="26">
        <f t="shared" si="198"/>
        <v>263</v>
      </c>
      <c r="M2506" s="26" t="s">
        <v>0</v>
      </c>
      <c r="N2506" s="26">
        <f t="shared" si="199"/>
        <v>4</v>
      </c>
    </row>
    <row r="2507" spans="1:14" ht="31.5" customHeight="1" x14ac:dyDescent="0.45">
      <c r="A2507" s="6" t="str">
        <f t="shared" si="195"/>
        <v>263-5</v>
      </c>
      <c r="B2507" s="6" t="str">
        <f t="shared" si="196"/>
        <v>263-5</v>
      </c>
      <c r="C2507" s="21">
        <f>原本!A2506</f>
        <v>263</v>
      </c>
      <c r="D2507" s="22" t="s">
        <v>9</v>
      </c>
      <c r="E2507" s="23">
        <f>原本!B2506</f>
        <v>5</v>
      </c>
      <c r="F2507" s="21">
        <f>原本!C2506</f>
        <v>0</v>
      </c>
      <c r="G2507" s="21" t="str">
        <f t="shared" si="197"/>
        <v>263-5</v>
      </c>
      <c r="H2507" s="44"/>
      <c r="I2507" s="24" t="str">
        <f>原本!D2506</f>
        <v>HERMES</v>
      </c>
      <c r="J2507" s="25" t="str">
        <f>原本!E2506</f>
        <v>バッグ</v>
      </c>
      <c r="K2507" s="25" t="str">
        <f>原本!G2506</f>
        <v>【別展】 エブリン16 TPM トリヨンクレマンス ブラック ゴールド金具 W:2024年/付属品:ストラップ</v>
      </c>
      <c r="L2507" s="26">
        <f t="shared" si="198"/>
        <v>263</v>
      </c>
      <c r="M2507" s="26" t="s">
        <v>0</v>
      </c>
      <c r="N2507" s="26">
        <f t="shared" si="199"/>
        <v>5</v>
      </c>
    </row>
    <row r="2508" spans="1:14" ht="31.5" customHeight="1" x14ac:dyDescent="0.45">
      <c r="A2508" s="6" t="str">
        <f t="shared" si="195"/>
        <v>263-6</v>
      </c>
      <c r="B2508" s="6" t="str">
        <f t="shared" si="196"/>
        <v>263-6</v>
      </c>
      <c r="C2508" s="21">
        <f>原本!A2507</f>
        <v>263</v>
      </c>
      <c r="D2508" s="22" t="s">
        <v>9</v>
      </c>
      <c r="E2508" s="23">
        <f>原本!B2507</f>
        <v>6</v>
      </c>
      <c r="F2508" s="21">
        <f>原本!C2507</f>
        <v>0</v>
      </c>
      <c r="G2508" s="21" t="str">
        <f t="shared" si="197"/>
        <v>263-6</v>
      </c>
      <c r="H2508" s="44"/>
      <c r="I2508" s="24" t="str">
        <f>原本!D2507</f>
        <v>PRADA</v>
      </c>
      <c r="J2508" s="25" t="str">
        <f>原本!E2507</f>
        <v>バッグ</v>
      </c>
      <c r="K2508" s="25" t="str">
        <f>原本!G2507</f>
        <v>カモフラージュ リュックサック/付属品:カード</v>
      </c>
      <c r="L2508" s="26">
        <f t="shared" si="198"/>
        <v>263</v>
      </c>
      <c r="M2508" s="26" t="s">
        <v>0</v>
      </c>
      <c r="N2508" s="26">
        <f t="shared" si="199"/>
        <v>6</v>
      </c>
    </row>
    <row r="2509" spans="1:14" ht="31.5" customHeight="1" x14ac:dyDescent="0.45">
      <c r="A2509" s="6" t="str">
        <f t="shared" si="195"/>
        <v>263-7</v>
      </c>
      <c r="B2509" s="6" t="str">
        <f t="shared" si="196"/>
        <v>263-7</v>
      </c>
      <c r="C2509" s="21">
        <f>原本!A2508</f>
        <v>263</v>
      </c>
      <c r="D2509" s="22" t="s">
        <v>9</v>
      </c>
      <c r="E2509" s="23">
        <f>原本!B2508</f>
        <v>7</v>
      </c>
      <c r="F2509" s="21">
        <f>原本!C2508</f>
        <v>0</v>
      </c>
      <c r="G2509" s="21" t="str">
        <f t="shared" si="197"/>
        <v>263-7</v>
      </c>
      <c r="H2509" s="44"/>
      <c r="I2509" s="24" t="str">
        <f>原本!D2508</f>
        <v>FENDI</v>
      </c>
      <c r="J2509" s="25" t="str">
        <f>原本!E2508</f>
        <v>バッグ</v>
      </c>
      <c r="K2509" s="25" t="str">
        <f>原本!G2508</f>
        <v>オールインショッピングトートバッグ/付属品:袋</v>
      </c>
      <c r="L2509" s="26">
        <f t="shared" si="198"/>
        <v>263</v>
      </c>
      <c r="M2509" s="26" t="s">
        <v>0</v>
      </c>
      <c r="N2509" s="26">
        <f t="shared" si="199"/>
        <v>7</v>
      </c>
    </row>
    <row r="2510" spans="1:14" ht="31.5" customHeight="1" x14ac:dyDescent="0.45">
      <c r="A2510" s="6" t="str">
        <f t="shared" si="195"/>
        <v>263-8</v>
      </c>
      <c r="B2510" s="6" t="str">
        <f t="shared" si="196"/>
        <v>263-8</v>
      </c>
      <c r="C2510" s="21">
        <f>原本!A2509</f>
        <v>263</v>
      </c>
      <c r="D2510" s="22" t="s">
        <v>9</v>
      </c>
      <c r="E2510" s="23">
        <f>原本!B2509</f>
        <v>8</v>
      </c>
      <c r="F2510" s="21">
        <f>原本!C2509</f>
        <v>0</v>
      </c>
      <c r="G2510" s="21" t="str">
        <f t="shared" si="197"/>
        <v>263-8</v>
      </c>
      <c r="H2510" s="44"/>
      <c r="I2510" s="24" t="str">
        <f>原本!D2509</f>
        <v>PRADA</v>
      </c>
      <c r="J2510" s="25" t="str">
        <f>原本!E2509</f>
        <v>バッグ</v>
      </c>
      <c r="K2510" s="25" t="str">
        <f>原本!G2509</f>
        <v>メタルロゴ･フラップショルダートートバッグ レザー ピンク/付属品:袋</v>
      </c>
      <c r="L2510" s="26">
        <f t="shared" si="198"/>
        <v>263</v>
      </c>
      <c r="M2510" s="26" t="s">
        <v>0</v>
      </c>
      <c r="N2510" s="26">
        <f t="shared" si="199"/>
        <v>8</v>
      </c>
    </row>
    <row r="2511" spans="1:14" ht="31.5" customHeight="1" x14ac:dyDescent="0.45">
      <c r="A2511" s="6" t="str">
        <f t="shared" si="195"/>
        <v>263-9</v>
      </c>
      <c r="B2511" s="6" t="str">
        <f t="shared" si="196"/>
        <v>263-9</v>
      </c>
      <c r="C2511" s="21">
        <f>原本!A2510</f>
        <v>263</v>
      </c>
      <c r="D2511" s="22" t="s">
        <v>9</v>
      </c>
      <c r="E2511" s="23">
        <f>原本!B2510</f>
        <v>9</v>
      </c>
      <c r="F2511" s="21">
        <f>原本!C2510</f>
        <v>0</v>
      </c>
      <c r="G2511" s="21" t="str">
        <f t="shared" si="197"/>
        <v>263-9</v>
      </c>
      <c r="H2511" s="44"/>
      <c r="I2511" s="24" t="str">
        <f>原本!D2510</f>
        <v>BOTTEGA VENETA</v>
      </c>
      <c r="J2511" s="25" t="str">
        <f>原本!E2510</f>
        <v>バッグ</v>
      </c>
      <c r="K2511" s="25" t="str">
        <f>原本!G2510</f>
        <v xml:space="preserve"> ナッパ チェーンショルダー ショルダーバッグ</v>
      </c>
      <c r="L2511" s="26">
        <f t="shared" si="198"/>
        <v>263</v>
      </c>
      <c r="M2511" s="26" t="s">
        <v>0</v>
      </c>
      <c r="N2511" s="26">
        <f t="shared" si="199"/>
        <v>9</v>
      </c>
    </row>
    <row r="2512" spans="1:14" ht="31.5" customHeight="1" x14ac:dyDescent="0.45">
      <c r="A2512" s="6" t="str">
        <f t="shared" si="195"/>
        <v>263-10</v>
      </c>
      <c r="B2512" s="6" t="str">
        <f t="shared" si="196"/>
        <v>263-10</v>
      </c>
      <c r="C2512" s="21">
        <f>原本!A2511</f>
        <v>263</v>
      </c>
      <c r="D2512" s="22" t="s">
        <v>9</v>
      </c>
      <c r="E2512" s="23">
        <f>原本!B2511</f>
        <v>10</v>
      </c>
      <c r="F2512" s="21">
        <f>原本!C2511</f>
        <v>0</v>
      </c>
      <c r="G2512" s="21" t="str">
        <f t="shared" si="197"/>
        <v>263-10</v>
      </c>
      <c r="H2512" s="44"/>
      <c r="I2512" s="24" t="str">
        <f>原本!D2511</f>
        <v>CELINE</v>
      </c>
      <c r="J2512" s="25" t="str">
        <f>原本!E2511</f>
        <v>バッグ</v>
      </c>
      <c r="K2512" s="25" t="str">
        <f>原本!G2511</f>
        <v>ハンドバッグ</v>
      </c>
      <c r="L2512" s="26">
        <f t="shared" si="198"/>
        <v>263</v>
      </c>
      <c r="M2512" s="26" t="s">
        <v>0</v>
      </c>
      <c r="N2512" s="26">
        <f t="shared" si="199"/>
        <v>10</v>
      </c>
    </row>
    <row r="2513" spans="1:14" ht="31.5" customHeight="1" x14ac:dyDescent="0.45">
      <c r="A2513" s="6" t="str">
        <f t="shared" si="195"/>
        <v>264-1</v>
      </c>
      <c r="B2513" s="6" t="str">
        <f t="shared" si="196"/>
        <v>264-1</v>
      </c>
      <c r="C2513" s="21">
        <f>原本!A2512</f>
        <v>264</v>
      </c>
      <c r="D2513" s="22" t="s">
        <v>9</v>
      </c>
      <c r="E2513" s="23">
        <f>原本!B2512</f>
        <v>1</v>
      </c>
      <c r="F2513" s="21">
        <f>原本!C2512</f>
        <v>0</v>
      </c>
      <c r="G2513" s="21" t="str">
        <f t="shared" si="197"/>
        <v>264-1</v>
      </c>
      <c r="H2513" s="44"/>
      <c r="I2513" s="24" t="str">
        <f>原本!D2512</f>
        <v>VALENTINO</v>
      </c>
      <c r="J2513" s="25" t="str">
        <f>原本!E2512</f>
        <v>バッグ</v>
      </c>
      <c r="K2513" s="25" t="str">
        <f>原本!G2512</f>
        <v>トートバッグ　キャンバス　スタッズ/付属品:袋</v>
      </c>
      <c r="L2513" s="26">
        <f t="shared" si="198"/>
        <v>264</v>
      </c>
      <c r="M2513" s="26" t="s">
        <v>0</v>
      </c>
      <c r="N2513" s="26">
        <f t="shared" si="199"/>
        <v>1</v>
      </c>
    </row>
    <row r="2514" spans="1:14" ht="31.5" customHeight="1" x14ac:dyDescent="0.45">
      <c r="A2514" s="6" t="str">
        <f t="shared" si="195"/>
        <v>264-2</v>
      </c>
      <c r="B2514" s="6" t="str">
        <f t="shared" si="196"/>
        <v>264-2</v>
      </c>
      <c r="C2514" s="21">
        <f>原本!A2513</f>
        <v>264</v>
      </c>
      <c r="D2514" s="22" t="s">
        <v>9</v>
      </c>
      <c r="E2514" s="23">
        <f>原本!B2513</f>
        <v>2</v>
      </c>
      <c r="F2514" s="21">
        <f>原本!C2513</f>
        <v>0</v>
      </c>
      <c r="G2514" s="21" t="str">
        <f t="shared" si="197"/>
        <v>264-2</v>
      </c>
      <c r="H2514" s="44"/>
      <c r="I2514" s="24" t="str">
        <f>原本!D2513</f>
        <v>LOUIS VUITTON</v>
      </c>
      <c r="J2514" s="25" t="str">
        <f>原本!E2513</f>
        <v>小物</v>
      </c>
      <c r="K2514" s="25" t="str">
        <f>原本!G2513</f>
        <v>パラス　モノグラム</v>
      </c>
      <c r="L2514" s="26">
        <f t="shared" si="198"/>
        <v>264</v>
      </c>
      <c r="M2514" s="26" t="s">
        <v>0</v>
      </c>
      <c r="N2514" s="26">
        <f t="shared" si="199"/>
        <v>2</v>
      </c>
    </row>
    <row r="2515" spans="1:14" ht="31.5" customHeight="1" x14ac:dyDescent="0.45">
      <c r="A2515" s="6" t="str">
        <f t="shared" si="195"/>
        <v>264-3</v>
      </c>
      <c r="B2515" s="6" t="str">
        <f t="shared" si="196"/>
        <v>264-3</v>
      </c>
      <c r="C2515" s="21">
        <f>原本!A2514</f>
        <v>264</v>
      </c>
      <c r="D2515" s="22" t="s">
        <v>9</v>
      </c>
      <c r="E2515" s="23">
        <f>原本!B2514</f>
        <v>3</v>
      </c>
      <c r="F2515" s="21">
        <f>原本!C2514</f>
        <v>0</v>
      </c>
      <c r="G2515" s="21" t="str">
        <f t="shared" si="197"/>
        <v>264-3</v>
      </c>
      <c r="H2515" s="44"/>
      <c r="I2515" s="24" t="str">
        <f>原本!D2514</f>
        <v>LOUIS VUITTON</v>
      </c>
      <c r="J2515" s="25" t="str">
        <f>原本!E2514</f>
        <v>小物</v>
      </c>
      <c r="K2515" s="25" t="str">
        <f>原本!G2514</f>
        <v>ジッピー　ダミエアズール/付属品:箱、袋</v>
      </c>
      <c r="L2515" s="26">
        <f t="shared" si="198"/>
        <v>264</v>
      </c>
      <c r="M2515" s="26" t="s">
        <v>0</v>
      </c>
      <c r="N2515" s="26">
        <f t="shared" si="199"/>
        <v>3</v>
      </c>
    </row>
    <row r="2516" spans="1:14" ht="31.5" customHeight="1" x14ac:dyDescent="0.45">
      <c r="A2516" s="6" t="str">
        <f t="shared" si="195"/>
        <v>264-4</v>
      </c>
      <c r="B2516" s="6" t="str">
        <f t="shared" si="196"/>
        <v>264-4</v>
      </c>
      <c r="C2516" s="21">
        <f>原本!A2515</f>
        <v>264</v>
      </c>
      <c r="D2516" s="22" t="s">
        <v>9</v>
      </c>
      <c r="E2516" s="23">
        <f>原本!B2515</f>
        <v>4</v>
      </c>
      <c r="F2516" s="21">
        <f>原本!C2515</f>
        <v>0</v>
      </c>
      <c r="G2516" s="21" t="str">
        <f t="shared" si="197"/>
        <v>264-4</v>
      </c>
      <c r="H2516" s="44"/>
      <c r="I2516" s="24" t="str">
        <f>原本!D2515</f>
        <v>LOUIS VUITTON</v>
      </c>
      <c r="J2516" s="25" t="str">
        <f>原本!E2515</f>
        <v>小物</v>
      </c>
      <c r="K2516" s="25" t="str">
        <f>原本!G2515</f>
        <v>インター　ダミエ</v>
      </c>
      <c r="L2516" s="26">
        <f t="shared" si="198"/>
        <v>264</v>
      </c>
      <c r="M2516" s="26" t="s">
        <v>0</v>
      </c>
      <c r="N2516" s="26">
        <f t="shared" si="199"/>
        <v>4</v>
      </c>
    </row>
    <row r="2517" spans="1:14" ht="31.5" customHeight="1" x14ac:dyDescent="0.45">
      <c r="A2517" s="6" t="str">
        <f t="shared" si="195"/>
        <v>264-5</v>
      </c>
      <c r="B2517" s="6" t="str">
        <f t="shared" si="196"/>
        <v>264-5</v>
      </c>
      <c r="C2517" s="21">
        <f>原本!A2516</f>
        <v>264</v>
      </c>
      <c r="D2517" s="22" t="s">
        <v>9</v>
      </c>
      <c r="E2517" s="23">
        <f>原本!B2516</f>
        <v>5</v>
      </c>
      <c r="F2517" s="21">
        <f>原本!C2516</f>
        <v>0</v>
      </c>
      <c r="G2517" s="21" t="str">
        <f t="shared" si="197"/>
        <v>264-5</v>
      </c>
      <c r="H2517" s="44"/>
      <c r="I2517" s="24" t="str">
        <f>原本!D2516</f>
        <v>LOUIS VUITTON</v>
      </c>
      <c r="J2517" s="25" t="str">
        <f>原本!E2516</f>
        <v>小物</v>
      </c>
      <c r="K2517" s="25" t="str">
        <f>原本!G2516</f>
        <v>メガネケース　モノグラムエクリプス</v>
      </c>
      <c r="L2517" s="26">
        <f t="shared" si="198"/>
        <v>264</v>
      </c>
      <c r="M2517" s="26" t="s">
        <v>0</v>
      </c>
      <c r="N2517" s="26">
        <f t="shared" si="199"/>
        <v>5</v>
      </c>
    </row>
    <row r="2518" spans="1:14" ht="31.5" customHeight="1" x14ac:dyDescent="0.45">
      <c r="A2518" s="6" t="str">
        <f t="shared" si="195"/>
        <v>264-6</v>
      </c>
      <c r="B2518" s="6" t="str">
        <f t="shared" si="196"/>
        <v>264-6</v>
      </c>
      <c r="C2518" s="21">
        <f>原本!A2517</f>
        <v>264</v>
      </c>
      <c r="D2518" s="22" t="s">
        <v>9</v>
      </c>
      <c r="E2518" s="23">
        <f>原本!B2517</f>
        <v>6</v>
      </c>
      <c r="F2518" s="21">
        <f>原本!C2517</f>
        <v>0</v>
      </c>
      <c r="G2518" s="21" t="str">
        <f t="shared" si="197"/>
        <v>264-6</v>
      </c>
      <c r="H2518" s="44"/>
      <c r="I2518" s="24" t="str">
        <f>原本!D2517</f>
        <v>CHANEL</v>
      </c>
      <c r="J2518" s="25" t="str">
        <f>原本!E2517</f>
        <v>小物</v>
      </c>
      <c r="K2518" s="25" t="str">
        <f>原本!G2517</f>
        <v>コインケース　ココマーク　マトラッセ/付属品:カード</v>
      </c>
      <c r="L2518" s="26">
        <f t="shared" si="198"/>
        <v>264</v>
      </c>
      <c r="M2518" s="26" t="s">
        <v>0</v>
      </c>
      <c r="N2518" s="26">
        <f t="shared" si="199"/>
        <v>6</v>
      </c>
    </row>
    <row r="2519" spans="1:14" ht="31.5" customHeight="1" x14ac:dyDescent="0.45">
      <c r="A2519" s="6" t="str">
        <f t="shared" si="195"/>
        <v>264-7</v>
      </c>
      <c r="B2519" s="6" t="str">
        <f t="shared" si="196"/>
        <v>264-7</v>
      </c>
      <c r="C2519" s="21">
        <f>原本!A2518</f>
        <v>264</v>
      </c>
      <c r="D2519" s="22" t="s">
        <v>9</v>
      </c>
      <c r="E2519" s="23">
        <f>原本!B2518</f>
        <v>7</v>
      </c>
      <c r="F2519" s="21">
        <f>原本!C2518</f>
        <v>0</v>
      </c>
      <c r="G2519" s="21" t="str">
        <f t="shared" si="197"/>
        <v>264-7</v>
      </c>
      <c r="H2519" s="44"/>
      <c r="I2519" s="24" t="str">
        <f>原本!D2518</f>
        <v>GUCCI</v>
      </c>
      <c r="J2519" s="25" t="str">
        <f>原本!E2518</f>
        <v>小物</v>
      </c>
      <c r="K2519" s="25" t="str">
        <f>原本!G2518</f>
        <v>Ｗホック長財布　ＧＧキャンバス</v>
      </c>
      <c r="L2519" s="26">
        <f t="shared" si="198"/>
        <v>264</v>
      </c>
      <c r="M2519" s="26" t="s">
        <v>0</v>
      </c>
      <c r="N2519" s="26">
        <f t="shared" si="199"/>
        <v>7</v>
      </c>
    </row>
    <row r="2520" spans="1:14" ht="31.5" customHeight="1" x14ac:dyDescent="0.45">
      <c r="A2520" s="6" t="str">
        <f t="shared" si="195"/>
        <v>264-8</v>
      </c>
      <c r="B2520" s="6" t="str">
        <f t="shared" si="196"/>
        <v>264-8</v>
      </c>
      <c r="C2520" s="21">
        <f>原本!A2519</f>
        <v>264</v>
      </c>
      <c r="D2520" s="22" t="s">
        <v>9</v>
      </c>
      <c r="E2520" s="23">
        <f>原本!B2519</f>
        <v>8</v>
      </c>
      <c r="F2520" s="21">
        <f>原本!C2519</f>
        <v>0</v>
      </c>
      <c r="G2520" s="21" t="str">
        <f t="shared" si="197"/>
        <v>264-8</v>
      </c>
      <c r="H2520" s="44"/>
      <c r="I2520" s="24" t="str">
        <f>原本!D2519</f>
        <v>GUCCI</v>
      </c>
      <c r="J2520" s="25" t="str">
        <f>原本!E2519</f>
        <v>小物</v>
      </c>
      <c r="K2520" s="25" t="str">
        <f>原本!G2519</f>
        <v>三つ折り財布　シマ</v>
      </c>
      <c r="L2520" s="26">
        <f t="shared" si="198"/>
        <v>264</v>
      </c>
      <c r="M2520" s="26" t="s">
        <v>0</v>
      </c>
      <c r="N2520" s="26">
        <f t="shared" si="199"/>
        <v>8</v>
      </c>
    </row>
    <row r="2521" spans="1:14" ht="31.5" customHeight="1" x14ac:dyDescent="0.45">
      <c r="A2521" s="6" t="str">
        <f t="shared" si="195"/>
        <v>264-9</v>
      </c>
      <c r="B2521" s="6" t="str">
        <f t="shared" si="196"/>
        <v>264-9</v>
      </c>
      <c r="C2521" s="21">
        <f>原本!A2520</f>
        <v>264</v>
      </c>
      <c r="D2521" s="22" t="s">
        <v>9</v>
      </c>
      <c r="E2521" s="23">
        <f>原本!B2520</f>
        <v>9</v>
      </c>
      <c r="F2521" s="21">
        <f>原本!C2520</f>
        <v>0</v>
      </c>
      <c r="G2521" s="21" t="str">
        <f t="shared" si="197"/>
        <v>264-9</v>
      </c>
      <c r="H2521" s="44"/>
      <c r="I2521" s="24" t="str">
        <f>原本!D2520</f>
        <v>GUCCI</v>
      </c>
      <c r="J2521" s="25" t="str">
        <f>原本!E2520</f>
        <v>小物</v>
      </c>
      <c r="K2521" s="25" t="str">
        <f>原本!G2520</f>
        <v>ベルト　インターロッキングG</v>
      </c>
      <c r="L2521" s="26">
        <f t="shared" si="198"/>
        <v>264</v>
      </c>
      <c r="M2521" s="26" t="s">
        <v>0</v>
      </c>
      <c r="N2521" s="26">
        <f t="shared" si="199"/>
        <v>9</v>
      </c>
    </row>
    <row r="2522" spans="1:14" ht="31.5" customHeight="1" x14ac:dyDescent="0.45">
      <c r="A2522" s="6" t="str">
        <f t="shared" si="195"/>
        <v>264-10</v>
      </c>
      <c r="B2522" s="6" t="str">
        <f t="shared" si="196"/>
        <v>264-10</v>
      </c>
      <c r="C2522" s="21">
        <f>原本!A2521</f>
        <v>264</v>
      </c>
      <c r="D2522" s="22" t="s">
        <v>9</v>
      </c>
      <c r="E2522" s="23">
        <f>原本!B2521</f>
        <v>10</v>
      </c>
      <c r="F2522" s="21">
        <f>原本!C2521</f>
        <v>0</v>
      </c>
      <c r="G2522" s="21" t="str">
        <f t="shared" si="197"/>
        <v>264-10</v>
      </c>
      <c r="H2522" s="44"/>
      <c r="I2522" s="24" t="str">
        <f>原本!D2521</f>
        <v>GUCCI</v>
      </c>
      <c r="J2522" s="25" t="str">
        <f>原本!E2521</f>
        <v>小物</v>
      </c>
      <c r="K2522" s="25" t="str">
        <f>原本!G2521</f>
        <v>ベルト　GGマーモント　GGスプリーム</v>
      </c>
      <c r="L2522" s="26">
        <f t="shared" si="198"/>
        <v>264</v>
      </c>
      <c r="M2522" s="26" t="s">
        <v>0</v>
      </c>
      <c r="N2522" s="26">
        <f t="shared" si="199"/>
        <v>10</v>
      </c>
    </row>
    <row r="2523" spans="1:14" ht="31.5" customHeight="1" x14ac:dyDescent="0.45">
      <c r="A2523" s="6" t="str">
        <f t="shared" si="195"/>
        <v>265-1</v>
      </c>
      <c r="B2523" s="6" t="str">
        <f t="shared" si="196"/>
        <v>265-1</v>
      </c>
      <c r="C2523" s="21">
        <f>原本!A2522</f>
        <v>265</v>
      </c>
      <c r="D2523" s="22" t="s">
        <v>9</v>
      </c>
      <c r="E2523" s="23">
        <f>原本!B2522</f>
        <v>1</v>
      </c>
      <c r="F2523" s="21">
        <f>原本!C2522</f>
        <v>0</v>
      </c>
      <c r="G2523" s="21" t="str">
        <f t="shared" si="197"/>
        <v>265-1</v>
      </c>
      <c r="H2523" s="44"/>
      <c r="I2523" s="24" t="str">
        <f>原本!D2522</f>
        <v>その他</v>
      </c>
      <c r="J2523" s="25" t="str">
        <f>原本!E2522</f>
        <v>小物</v>
      </c>
      <c r="K2523" s="25" t="str">
        <f>原本!G2522</f>
        <v>袋100枚</v>
      </c>
      <c r="L2523" s="26">
        <f t="shared" si="198"/>
        <v>265</v>
      </c>
      <c r="M2523" s="26" t="s">
        <v>0</v>
      </c>
      <c r="N2523" s="26">
        <f t="shared" si="199"/>
        <v>1</v>
      </c>
    </row>
    <row r="2524" spans="1:14" ht="31.5" customHeight="1" x14ac:dyDescent="0.45">
      <c r="A2524" s="6" t="str">
        <f t="shared" si="195"/>
        <v>266-1</v>
      </c>
      <c r="B2524" s="6" t="str">
        <f t="shared" si="196"/>
        <v>266-1</v>
      </c>
      <c r="C2524" s="21">
        <f>原本!A2523</f>
        <v>266</v>
      </c>
      <c r="D2524" s="22" t="s">
        <v>9</v>
      </c>
      <c r="E2524" s="23">
        <f>原本!B2523</f>
        <v>1</v>
      </c>
      <c r="F2524" s="21">
        <f>原本!C2523</f>
        <v>0</v>
      </c>
      <c r="G2524" s="21" t="str">
        <f t="shared" si="197"/>
        <v>266-1</v>
      </c>
      <c r="H2524" s="44"/>
      <c r="I2524" s="24" t="str">
        <f>原本!D2523</f>
        <v>GUCCI</v>
      </c>
      <c r="J2524" s="25" t="str">
        <f>原本!E2523</f>
        <v>バッグ</v>
      </c>
      <c r="K2524" s="25" t="str">
        <f>原本!G2523</f>
        <v>GGキャンバスショルダーバッグ/658825  /付属品:袋</v>
      </c>
      <c r="L2524" s="26">
        <f t="shared" si="198"/>
        <v>266</v>
      </c>
      <c r="M2524" s="26" t="s">
        <v>0</v>
      </c>
      <c r="N2524" s="26">
        <f t="shared" si="199"/>
        <v>1</v>
      </c>
    </row>
    <row r="2525" spans="1:14" ht="31.5" customHeight="1" x14ac:dyDescent="0.45">
      <c r="A2525" s="6" t="str">
        <f t="shared" si="195"/>
        <v>266-2</v>
      </c>
      <c r="B2525" s="6" t="str">
        <f t="shared" si="196"/>
        <v>266-2</v>
      </c>
      <c r="C2525" s="21">
        <f>原本!A2524</f>
        <v>266</v>
      </c>
      <c r="D2525" s="22" t="s">
        <v>9</v>
      </c>
      <c r="E2525" s="23">
        <f>原本!B2524</f>
        <v>2</v>
      </c>
      <c r="F2525" s="21">
        <f>原本!C2524</f>
        <v>0</v>
      </c>
      <c r="G2525" s="21" t="str">
        <f t="shared" si="197"/>
        <v>266-2</v>
      </c>
      <c r="H2525" s="44"/>
      <c r="I2525" s="24" t="str">
        <f>原本!D2524</f>
        <v>GUCCI</v>
      </c>
      <c r="J2525" s="25" t="str">
        <f>原本!E2524</f>
        <v>バッグ</v>
      </c>
      <c r="K2525" s="25" t="str">
        <f>原本!G2524</f>
        <v xml:space="preserve">ソーホー ディスコバッグ/308364  </v>
      </c>
      <c r="L2525" s="26">
        <f t="shared" si="198"/>
        <v>266</v>
      </c>
      <c r="M2525" s="26" t="s">
        <v>0</v>
      </c>
      <c r="N2525" s="26">
        <f t="shared" si="199"/>
        <v>2</v>
      </c>
    </row>
    <row r="2526" spans="1:14" ht="31.5" customHeight="1" x14ac:dyDescent="0.45">
      <c r="A2526" s="6" t="str">
        <f t="shared" si="195"/>
        <v>266-3</v>
      </c>
      <c r="B2526" s="6" t="str">
        <f t="shared" si="196"/>
        <v>266-3</v>
      </c>
      <c r="C2526" s="21">
        <f>原本!A2525</f>
        <v>266</v>
      </c>
      <c r="D2526" s="22" t="s">
        <v>9</v>
      </c>
      <c r="E2526" s="23">
        <f>原本!B2525</f>
        <v>3</v>
      </c>
      <c r="F2526" s="21">
        <f>原本!C2525</f>
        <v>0</v>
      </c>
      <c r="G2526" s="21" t="str">
        <f t="shared" si="197"/>
        <v>266-3</v>
      </c>
      <c r="H2526" s="44"/>
      <c r="I2526" s="24" t="str">
        <f>原本!D2525</f>
        <v>GUCCI</v>
      </c>
      <c r="J2526" s="25" t="str">
        <f>原本!E2525</f>
        <v>バッグ</v>
      </c>
      <c r="K2526" s="25" t="str">
        <f>原本!G2525</f>
        <v xml:space="preserve">GGキャンバスショルダーバッグ/388930  </v>
      </c>
      <c r="L2526" s="26">
        <f t="shared" si="198"/>
        <v>266</v>
      </c>
      <c r="M2526" s="26" t="s">
        <v>0</v>
      </c>
      <c r="N2526" s="26">
        <f t="shared" si="199"/>
        <v>3</v>
      </c>
    </row>
    <row r="2527" spans="1:14" ht="31.5" customHeight="1" x14ac:dyDescent="0.45">
      <c r="A2527" s="6" t="str">
        <f t="shared" si="195"/>
        <v>266-4</v>
      </c>
      <c r="B2527" s="6" t="str">
        <f t="shared" si="196"/>
        <v>266-4</v>
      </c>
      <c r="C2527" s="21">
        <f>原本!A2526</f>
        <v>266</v>
      </c>
      <c r="D2527" s="22" t="s">
        <v>9</v>
      </c>
      <c r="E2527" s="23">
        <f>原本!B2526</f>
        <v>4</v>
      </c>
      <c r="F2527" s="21">
        <f>原本!C2526</f>
        <v>0</v>
      </c>
      <c r="G2527" s="21" t="str">
        <f t="shared" si="197"/>
        <v>266-4</v>
      </c>
      <c r="H2527" s="44"/>
      <c r="I2527" s="24" t="str">
        <f>原本!D2526</f>
        <v>GUCCI</v>
      </c>
      <c r="J2527" s="25" t="str">
        <f>原本!E2526</f>
        <v>バッグ</v>
      </c>
      <c r="K2527" s="25" t="str">
        <f>原本!G2526</f>
        <v>GGキャンバス2WAY バッグ/282300  /付属品:ストラップ</v>
      </c>
      <c r="L2527" s="26">
        <f t="shared" si="198"/>
        <v>266</v>
      </c>
      <c r="M2527" s="26" t="s">
        <v>0</v>
      </c>
      <c r="N2527" s="26">
        <f t="shared" si="199"/>
        <v>4</v>
      </c>
    </row>
    <row r="2528" spans="1:14" ht="31.5" customHeight="1" x14ac:dyDescent="0.45">
      <c r="A2528" s="6" t="str">
        <f t="shared" si="195"/>
        <v>266-5</v>
      </c>
      <c r="B2528" s="6" t="str">
        <f t="shared" si="196"/>
        <v>266-5</v>
      </c>
      <c r="C2528" s="21">
        <f>原本!A2527</f>
        <v>266</v>
      </c>
      <c r="D2528" s="22" t="s">
        <v>9</v>
      </c>
      <c r="E2528" s="23">
        <f>原本!B2527</f>
        <v>5</v>
      </c>
      <c r="F2528" s="21">
        <f>原本!C2527</f>
        <v>0</v>
      </c>
      <c r="G2528" s="21" t="str">
        <f t="shared" si="197"/>
        <v>266-5</v>
      </c>
      <c r="H2528" s="44"/>
      <c r="I2528" s="24" t="str">
        <f>原本!D2527</f>
        <v>GUCCI</v>
      </c>
      <c r="J2528" s="25" t="str">
        <f>原本!E2527</f>
        <v>バッグ</v>
      </c>
      <c r="K2528" s="25" t="str">
        <f>原本!G2527</f>
        <v xml:space="preserve">GGキャンバス シェリー トートバッグ/189669  </v>
      </c>
      <c r="L2528" s="26">
        <f t="shared" si="198"/>
        <v>266</v>
      </c>
      <c r="M2528" s="26" t="s">
        <v>0</v>
      </c>
      <c r="N2528" s="26">
        <f t="shared" si="199"/>
        <v>5</v>
      </c>
    </row>
    <row r="2529" spans="1:14" ht="31.5" customHeight="1" x14ac:dyDescent="0.45">
      <c r="A2529" s="6" t="str">
        <f t="shared" si="195"/>
        <v>266-6</v>
      </c>
      <c r="B2529" s="6" t="str">
        <f t="shared" si="196"/>
        <v>266-6</v>
      </c>
      <c r="C2529" s="21">
        <f>原本!A2528</f>
        <v>266</v>
      </c>
      <c r="D2529" s="22" t="s">
        <v>9</v>
      </c>
      <c r="E2529" s="23">
        <f>原本!B2528</f>
        <v>6</v>
      </c>
      <c r="F2529" s="21">
        <f>原本!C2528</f>
        <v>0</v>
      </c>
      <c r="G2529" s="21" t="str">
        <f t="shared" si="197"/>
        <v>266-6</v>
      </c>
      <c r="H2529" s="44"/>
      <c r="I2529" s="24" t="str">
        <f>原本!D2528</f>
        <v>GUCCI</v>
      </c>
      <c r="J2529" s="25" t="str">
        <f>原本!E2528</f>
        <v>バッグ</v>
      </c>
      <c r="K2529" s="25" t="str">
        <f>原本!G2528</f>
        <v xml:space="preserve">GGキャンバス シェリー ウエストポーチ/28566  </v>
      </c>
      <c r="L2529" s="26">
        <f t="shared" si="198"/>
        <v>266</v>
      </c>
      <c r="M2529" s="26" t="s">
        <v>0</v>
      </c>
      <c r="N2529" s="26">
        <f t="shared" si="199"/>
        <v>6</v>
      </c>
    </row>
    <row r="2530" spans="1:14" ht="31.5" customHeight="1" x14ac:dyDescent="0.45">
      <c r="A2530" s="6" t="str">
        <f t="shared" si="195"/>
        <v>266-7</v>
      </c>
      <c r="B2530" s="6" t="str">
        <f t="shared" si="196"/>
        <v>266-7</v>
      </c>
      <c r="C2530" s="21">
        <f>原本!A2529</f>
        <v>266</v>
      </c>
      <c r="D2530" s="22" t="s">
        <v>9</v>
      </c>
      <c r="E2530" s="23">
        <f>原本!B2529</f>
        <v>7</v>
      </c>
      <c r="F2530" s="21">
        <f>原本!C2529</f>
        <v>0</v>
      </c>
      <c r="G2530" s="21" t="str">
        <f t="shared" si="197"/>
        <v>266-7</v>
      </c>
      <c r="H2530" s="44"/>
      <c r="I2530" s="24" t="str">
        <f>原本!D2529</f>
        <v>GUCCI</v>
      </c>
      <c r="J2530" s="25" t="str">
        <f>原本!E2529</f>
        <v>バッグ</v>
      </c>
      <c r="K2530" s="25" t="str">
        <f>原本!G2529</f>
        <v xml:space="preserve">GGキャンバス シェリー トートバッグ/131230  </v>
      </c>
      <c r="L2530" s="26">
        <f t="shared" si="198"/>
        <v>266</v>
      </c>
      <c r="M2530" s="26" t="s">
        <v>0</v>
      </c>
      <c r="N2530" s="26">
        <f t="shared" si="199"/>
        <v>7</v>
      </c>
    </row>
    <row r="2531" spans="1:14" ht="31.5" customHeight="1" x14ac:dyDescent="0.45">
      <c r="A2531" s="6" t="str">
        <f t="shared" si="195"/>
        <v>266-8</v>
      </c>
      <c r="B2531" s="6" t="str">
        <f t="shared" si="196"/>
        <v>266-8</v>
      </c>
      <c r="C2531" s="21">
        <f>原本!A2530</f>
        <v>266</v>
      </c>
      <c r="D2531" s="22" t="s">
        <v>9</v>
      </c>
      <c r="E2531" s="23">
        <f>原本!B2530</f>
        <v>8</v>
      </c>
      <c r="F2531" s="21">
        <f>原本!C2530</f>
        <v>0</v>
      </c>
      <c r="G2531" s="21" t="str">
        <f t="shared" si="197"/>
        <v>266-8</v>
      </c>
      <c r="H2531" s="44"/>
      <c r="I2531" s="24" t="str">
        <f>原本!D2530</f>
        <v>GUCCI</v>
      </c>
      <c r="J2531" s="25" t="str">
        <f>原本!E2530</f>
        <v>バッグ</v>
      </c>
      <c r="K2531" s="25" t="str">
        <f>原本!G2530</f>
        <v xml:space="preserve">GGキャンバス トートバッグ/181499  </v>
      </c>
      <c r="L2531" s="26">
        <f t="shared" si="198"/>
        <v>266</v>
      </c>
      <c r="M2531" s="26" t="s">
        <v>0</v>
      </c>
      <c r="N2531" s="26">
        <f t="shared" si="199"/>
        <v>8</v>
      </c>
    </row>
    <row r="2532" spans="1:14" ht="31.5" customHeight="1" x14ac:dyDescent="0.45">
      <c r="A2532" s="6" t="str">
        <f t="shared" si="195"/>
        <v>266-9</v>
      </c>
      <c r="B2532" s="6" t="str">
        <f t="shared" si="196"/>
        <v>266-9</v>
      </c>
      <c r="C2532" s="21">
        <f>原本!A2531</f>
        <v>266</v>
      </c>
      <c r="D2532" s="22" t="s">
        <v>9</v>
      </c>
      <c r="E2532" s="23">
        <f>原本!B2531</f>
        <v>9</v>
      </c>
      <c r="F2532" s="21">
        <f>原本!C2531</f>
        <v>0</v>
      </c>
      <c r="G2532" s="21" t="str">
        <f t="shared" si="197"/>
        <v>266-9</v>
      </c>
      <c r="H2532" s="44"/>
      <c r="I2532" s="24" t="str">
        <f>原本!D2531</f>
        <v>GUCCI</v>
      </c>
      <c r="J2532" s="25" t="str">
        <f>原本!E2531</f>
        <v>バッグ</v>
      </c>
      <c r="K2532" s="25" t="str">
        <f>原本!G2531</f>
        <v xml:space="preserve">GGスプリーム トートバッグ/114595  </v>
      </c>
      <c r="L2532" s="26">
        <f t="shared" si="198"/>
        <v>266</v>
      </c>
      <c r="M2532" s="26" t="s">
        <v>0</v>
      </c>
      <c r="N2532" s="26">
        <f t="shared" si="199"/>
        <v>9</v>
      </c>
    </row>
    <row r="2533" spans="1:14" ht="31.5" customHeight="1" x14ac:dyDescent="0.45">
      <c r="A2533" s="6" t="str">
        <f t="shared" si="195"/>
        <v>266-10</v>
      </c>
      <c r="B2533" s="6" t="str">
        <f t="shared" si="196"/>
        <v>266-10</v>
      </c>
      <c r="C2533" s="21">
        <f>原本!A2532</f>
        <v>266</v>
      </c>
      <c r="D2533" s="22" t="s">
        <v>9</v>
      </c>
      <c r="E2533" s="23">
        <f>原本!B2532</f>
        <v>10</v>
      </c>
      <c r="F2533" s="21">
        <f>原本!C2532</f>
        <v>0</v>
      </c>
      <c r="G2533" s="21" t="str">
        <f t="shared" si="197"/>
        <v>266-10</v>
      </c>
      <c r="H2533" s="44"/>
      <c r="I2533" s="24" t="str">
        <f>原本!D2532</f>
        <v>GUCCI</v>
      </c>
      <c r="J2533" s="25" t="str">
        <f>原本!E2532</f>
        <v>バッグ</v>
      </c>
      <c r="K2533" s="25" t="str">
        <f>原本!G2532</f>
        <v xml:space="preserve">インプリメ ボディバッグ/233269  </v>
      </c>
      <c r="L2533" s="26">
        <f t="shared" si="198"/>
        <v>266</v>
      </c>
      <c r="M2533" s="26" t="s">
        <v>0</v>
      </c>
      <c r="N2533" s="26">
        <f t="shared" si="199"/>
        <v>10</v>
      </c>
    </row>
    <row r="2534" spans="1:14" ht="31.5" customHeight="1" x14ac:dyDescent="0.45">
      <c r="A2534" s="6" t="str">
        <f t="shared" si="195"/>
        <v>267-1</v>
      </c>
      <c r="B2534" s="6" t="str">
        <f t="shared" si="196"/>
        <v>267-1</v>
      </c>
      <c r="C2534" s="21">
        <f>原本!A2533</f>
        <v>267</v>
      </c>
      <c r="D2534" s="22" t="s">
        <v>9</v>
      </c>
      <c r="E2534" s="23">
        <f>原本!B2533</f>
        <v>1</v>
      </c>
      <c r="F2534" s="21">
        <f>原本!C2533</f>
        <v>0</v>
      </c>
      <c r="G2534" s="21" t="str">
        <f t="shared" si="197"/>
        <v>267-1</v>
      </c>
      <c r="H2534" s="44"/>
      <c r="I2534" s="24" t="str">
        <f>原本!D2533</f>
        <v>Christian Dior</v>
      </c>
      <c r="J2534" s="25" t="str">
        <f>原本!E2533</f>
        <v>バッグ</v>
      </c>
      <c r="K2534" s="25" t="str">
        <f>原本!G2533</f>
        <v>トロッター　キャンバス/レザー　ハンドバッグ</v>
      </c>
      <c r="L2534" s="26">
        <f t="shared" si="198"/>
        <v>267</v>
      </c>
      <c r="M2534" s="26" t="s">
        <v>0</v>
      </c>
      <c r="N2534" s="26">
        <f t="shared" si="199"/>
        <v>1</v>
      </c>
    </row>
    <row r="2535" spans="1:14" ht="31.5" customHeight="1" x14ac:dyDescent="0.45">
      <c r="A2535" s="6" t="str">
        <f t="shared" si="195"/>
        <v>267-2</v>
      </c>
      <c r="B2535" s="6" t="str">
        <f t="shared" si="196"/>
        <v>267-2</v>
      </c>
      <c r="C2535" s="21">
        <f>原本!A2534</f>
        <v>267</v>
      </c>
      <c r="D2535" s="22" t="s">
        <v>9</v>
      </c>
      <c r="E2535" s="23">
        <f>原本!B2534</f>
        <v>2</v>
      </c>
      <c r="F2535" s="21">
        <f>原本!C2534</f>
        <v>0</v>
      </c>
      <c r="G2535" s="21" t="str">
        <f t="shared" si="197"/>
        <v>267-2</v>
      </c>
      <c r="H2535" s="44"/>
      <c r="I2535" s="24" t="str">
        <f>原本!D2534</f>
        <v>Christian Dior</v>
      </c>
      <c r="J2535" s="25" t="str">
        <f>原本!E2534</f>
        <v>バッグ</v>
      </c>
      <c r="K2535" s="25" t="str">
        <f>原本!G2534</f>
        <v>ラスタ　トロッター　No.1　PVC/レザー　ワンショルダーバッグ</v>
      </c>
      <c r="L2535" s="26">
        <f t="shared" si="198"/>
        <v>267</v>
      </c>
      <c r="M2535" s="26" t="s">
        <v>0</v>
      </c>
      <c r="N2535" s="26">
        <f t="shared" si="199"/>
        <v>2</v>
      </c>
    </row>
    <row r="2536" spans="1:14" ht="31.5" customHeight="1" x14ac:dyDescent="0.45">
      <c r="A2536" s="6" t="str">
        <f t="shared" si="195"/>
        <v>267-3</v>
      </c>
      <c r="B2536" s="6" t="str">
        <f t="shared" si="196"/>
        <v>267-3</v>
      </c>
      <c r="C2536" s="21">
        <f>原本!A2535</f>
        <v>267</v>
      </c>
      <c r="D2536" s="22" t="s">
        <v>9</v>
      </c>
      <c r="E2536" s="23">
        <f>原本!B2535</f>
        <v>3</v>
      </c>
      <c r="F2536" s="21">
        <f>原本!C2535</f>
        <v>0</v>
      </c>
      <c r="G2536" s="21" t="str">
        <f t="shared" si="197"/>
        <v>267-3</v>
      </c>
      <c r="H2536" s="44"/>
      <c r="I2536" s="24" t="str">
        <f>原本!D2535</f>
        <v>Christian Dior</v>
      </c>
      <c r="J2536" s="25" t="str">
        <f>原本!E2535</f>
        <v>バッグ</v>
      </c>
      <c r="K2536" s="25" t="str">
        <f>原本!G2535</f>
        <v>トロッター　キャンバス/レザー　ハンドバッグ/付属品:袋</v>
      </c>
      <c r="L2536" s="26">
        <f t="shared" si="198"/>
        <v>267</v>
      </c>
      <c r="M2536" s="26" t="s">
        <v>0</v>
      </c>
      <c r="N2536" s="26">
        <f t="shared" si="199"/>
        <v>3</v>
      </c>
    </row>
    <row r="2537" spans="1:14" ht="31.5" customHeight="1" x14ac:dyDescent="0.45">
      <c r="A2537" s="6" t="str">
        <f t="shared" si="195"/>
        <v>267-4</v>
      </c>
      <c r="B2537" s="6" t="str">
        <f t="shared" si="196"/>
        <v>267-4</v>
      </c>
      <c r="C2537" s="21">
        <f>原本!A2536</f>
        <v>267</v>
      </c>
      <c r="D2537" s="22" t="s">
        <v>9</v>
      </c>
      <c r="E2537" s="23">
        <f>原本!B2536</f>
        <v>4</v>
      </c>
      <c r="F2537" s="21">
        <f>原本!C2536</f>
        <v>0</v>
      </c>
      <c r="G2537" s="21" t="str">
        <f t="shared" si="197"/>
        <v>267-4</v>
      </c>
      <c r="H2537" s="44"/>
      <c r="I2537" s="24" t="str">
        <f>原本!D2536</f>
        <v>PRADA</v>
      </c>
      <c r="J2537" s="25" t="str">
        <f>原本!E2536</f>
        <v>バッグ</v>
      </c>
      <c r="K2537" s="25" t="str">
        <f>原本!G2536</f>
        <v>テスート/レザー　編み上げハンドル　2WAYバッグ/付属品:箱/ストラップ</v>
      </c>
      <c r="L2537" s="26">
        <f t="shared" si="198"/>
        <v>267</v>
      </c>
      <c r="M2537" s="26" t="s">
        <v>0</v>
      </c>
      <c r="N2537" s="26">
        <f t="shared" si="199"/>
        <v>4</v>
      </c>
    </row>
    <row r="2538" spans="1:14" ht="31.5" customHeight="1" x14ac:dyDescent="0.45">
      <c r="A2538" s="6" t="str">
        <f t="shared" si="195"/>
        <v>267-5</v>
      </c>
      <c r="B2538" s="6" t="str">
        <f t="shared" si="196"/>
        <v>267-5</v>
      </c>
      <c r="C2538" s="21">
        <f>原本!A2537</f>
        <v>267</v>
      </c>
      <c r="D2538" s="22" t="s">
        <v>9</v>
      </c>
      <c r="E2538" s="23">
        <f>原本!B2537</f>
        <v>5</v>
      </c>
      <c r="F2538" s="21">
        <f>原本!C2537</f>
        <v>0</v>
      </c>
      <c r="G2538" s="21" t="str">
        <f t="shared" si="197"/>
        <v>267-5</v>
      </c>
      <c r="H2538" s="44"/>
      <c r="I2538" s="24" t="str">
        <f>原本!D2537</f>
        <v>PRADA</v>
      </c>
      <c r="J2538" s="25" t="str">
        <f>原本!E2537</f>
        <v>バッグ</v>
      </c>
      <c r="K2538" s="25" t="str">
        <f>原本!G2537</f>
        <v>テスート/サフィアーノ　Re-Edition　2005　ワンショルダーバッグ　1NE204/付属品:箱/袋/ギャラ</v>
      </c>
      <c r="L2538" s="26">
        <f t="shared" si="198"/>
        <v>267</v>
      </c>
      <c r="M2538" s="26" t="s">
        <v>0</v>
      </c>
      <c r="N2538" s="26">
        <f t="shared" si="199"/>
        <v>5</v>
      </c>
    </row>
    <row r="2539" spans="1:14" ht="31.5" customHeight="1" x14ac:dyDescent="0.45">
      <c r="A2539" s="6" t="str">
        <f t="shared" si="195"/>
        <v>267-6</v>
      </c>
      <c r="B2539" s="6" t="str">
        <f t="shared" si="196"/>
        <v>267-6</v>
      </c>
      <c r="C2539" s="21">
        <f>原本!A2538</f>
        <v>267</v>
      </c>
      <c r="D2539" s="22" t="s">
        <v>9</v>
      </c>
      <c r="E2539" s="23">
        <f>原本!B2538</f>
        <v>6</v>
      </c>
      <c r="F2539" s="21">
        <f>原本!C2538</f>
        <v>0</v>
      </c>
      <c r="G2539" s="21" t="str">
        <f t="shared" si="197"/>
        <v>267-6</v>
      </c>
      <c r="H2539" s="44"/>
      <c r="I2539" s="24" t="str">
        <f>原本!D2538</f>
        <v>PRADA</v>
      </c>
      <c r="J2539" s="25" t="str">
        <f>原本!E2538</f>
        <v>バッグ</v>
      </c>
      <c r="K2539" s="25" t="str">
        <f>原本!G2538</f>
        <v>テスート/レザー　ショルダーバッグ/付属品:ストラップ</v>
      </c>
      <c r="L2539" s="26">
        <f t="shared" si="198"/>
        <v>267</v>
      </c>
      <c r="M2539" s="26" t="s">
        <v>0</v>
      </c>
      <c r="N2539" s="26">
        <f t="shared" si="199"/>
        <v>6</v>
      </c>
    </row>
    <row r="2540" spans="1:14" ht="31.5" customHeight="1" x14ac:dyDescent="0.45">
      <c r="A2540" s="6" t="str">
        <f t="shared" si="195"/>
        <v>267-7</v>
      </c>
      <c r="B2540" s="6" t="str">
        <f t="shared" si="196"/>
        <v>267-7</v>
      </c>
      <c r="C2540" s="21">
        <f>原本!A2539</f>
        <v>267</v>
      </c>
      <c r="D2540" s="22" t="s">
        <v>9</v>
      </c>
      <c r="E2540" s="23">
        <f>原本!B2539</f>
        <v>7</v>
      </c>
      <c r="F2540" s="21">
        <f>原本!C2539</f>
        <v>0</v>
      </c>
      <c r="G2540" s="21" t="str">
        <f t="shared" si="197"/>
        <v>267-7</v>
      </c>
      <c r="H2540" s="44"/>
      <c r="I2540" s="24" t="str">
        <f>原本!D2539</f>
        <v>PRADA</v>
      </c>
      <c r="J2540" s="25" t="str">
        <f>原本!E2539</f>
        <v>バッグ</v>
      </c>
      <c r="K2540" s="25" t="str">
        <f>原本!G2539</f>
        <v>テスート　ショルダーバッグ</v>
      </c>
      <c r="L2540" s="26">
        <f t="shared" si="198"/>
        <v>267</v>
      </c>
      <c r="M2540" s="26" t="s">
        <v>0</v>
      </c>
      <c r="N2540" s="26">
        <f t="shared" si="199"/>
        <v>7</v>
      </c>
    </row>
    <row r="2541" spans="1:14" ht="31.5" customHeight="1" x14ac:dyDescent="0.45">
      <c r="A2541" s="6" t="str">
        <f t="shared" si="195"/>
        <v>267-8</v>
      </c>
      <c r="B2541" s="6" t="str">
        <f t="shared" si="196"/>
        <v>267-8</v>
      </c>
      <c r="C2541" s="21">
        <f>原本!A2540</f>
        <v>267</v>
      </c>
      <c r="D2541" s="22" t="s">
        <v>9</v>
      </c>
      <c r="E2541" s="23">
        <f>原本!B2540</f>
        <v>8</v>
      </c>
      <c r="F2541" s="21">
        <f>原本!C2540</f>
        <v>0</v>
      </c>
      <c r="G2541" s="21" t="str">
        <f t="shared" si="197"/>
        <v>267-8</v>
      </c>
      <c r="H2541" s="44"/>
      <c r="I2541" s="24" t="str">
        <f>原本!D2540</f>
        <v>PRADA</v>
      </c>
      <c r="J2541" s="25" t="str">
        <f>原本!E2540</f>
        <v>バッグ</v>
      </c>
      <c r="K2541" s="25" t="str">
        <f>原本!G2540</f>
        <v>テスート/サフィアーノ　ハンドバッグ/付属品:クロシェット</v>
      </c>
      <c r="L2541" s="26">
        <f t="shared" si="198"/>
        <v>267</v>
      </c>
      <c r="M2541" s="26" t="s">
        <v>0</v>
      </c>
      <c r="N2541" s="26">
        <f t="shared" si="199"/>
        <v>8</v>
      </c>
    </row>
    <row r="2542" spans="1:14" ht="31.5" customHeight="1" x14ac:dyDescent="0.45">
      <c r="A2542" s="6" t="str">
        <f t="shared" si="195"/>
        <v>267-9</v>
      </c>
      <c r="B2542" s="6" t="str">
        <f t="shared" si="196"/>
        <v>267-9</v>
      </c>
      <c r="C2542" s="21">
        <f>原本!A2541</f>
        <v>267</v>
      </c>
      <c r="D2542" s="22" t="s">
        <v>9</v>
      </c>
      <c r="E2542" s="23">
        <f>原本!B2541</f>
        <v>9</v>
      </c>
      <c r="F2542" s="21">
        <f>原本!C2541</f>
        <v>0</v>
      </c>
      <c r="G2542" s="21" t="str">
        <f t="shared" si="197"/>
        <v>267-9</v>
      </c>
      <c r="H2542" s="44"/>
      <c r="I2542" s="24" t="str">
        <f>原本!D2541</f>
        <v>PRADA</v>
      </c>
      <c r="J2542" s="25" t="str">
        <f>原本!E2541</f>
        <v>バッグ</v>
      </c>
      <c r="K2542" s="25" t="str">
        <f>原本!G2541</f>
        <v>テスート　ボディバッグ　VA0056/付属品:ギャラ</v>
      </c>
      <c r="L2542" s="26">
        <f t="shared" si="198"/>
        <v>267</v>
      </c>
      <c r="M2542" s="26" t="s">
        <v>0</v>
      </c>
      <c r="N2542" s="26">
        <f t="shared" si="199"/>
        <v>9</v>
      </c>
    </row>
    <row r="2543" spans="1:14" ht="31.5" customHeight="1" x14ac:dyDescent="0.45">
      <c r="A2543" s="6" t="str">
        <f t="shared" si="195"/>
        <v>267-10</v>
      </c>
      <c r="B2543" s="6" t="str">
        <f t="shared" si="196"/>
        <v>267-10</v>
      </c>
      <c r="C2543" s="21">
        <f>原本!A2542</f>
        <v>267</v>
      </c>
      <c r="D2543" s="22" t="s">
        <v>9</v>
      </c>
      <c r="E2543" s="23">
        <f>原本!B2542</f>
        <v>10</v>
      </c>
      <c r="F2543" s="21">
        <f>原本!C2542</f>
        <v>0</v>
      </c>
      <c r="G2543" s="21" t="str">
        <f t="shared" si="197"/>
        <v>267-10</v>
      </c>
      <c r="H2543" s="44"/>
      <c r="I2543" s="24" t="str">
        <f>原本!D2542</f>
        <v>PRADA</v>
      </c>
      <c r="J2543" s="25" t="str">
        <f>原本!E2542</f>
        <v>バッグ</v>
      </c>
      <c r="K2543" s="25" t="str">
        <f>原本!G2542</f>
        <v>テスート　ボディバッグ</v>
      </c>
      <c r="L2543" s="26">
        <f t="shared" si="198"/>
        <v>267</v>
      </c>
      <c r="M2543" s="26" t="s">
        <v>0</v>
      </c>
      <c r="N2543" s="26">
        <f t="shared" si="199"/>
        <v>10</v>
      </c>
    </row>
    <row r="2544" spans="1:14" ht="31.5" customHeight="1" x14ac:dyDescent="0.45">
      <c r="A2544" s="6" t="str">
        <f t="shared" si="195"/>
        <v>268-1</v>
      </c>
      <c r="B2544" s="6" t="str">
        <f t="shared" si="196"/>
        <v>268-1</v>
      </c>
      <c r="C2544" s="21">
        <f>原本!A2543</f>
        <v>268</v>
      </c>
      <c r="D2544" s="22" t="s">
        <v>9</v>
      </c>
      <c r="E2544" s="23">
        <f>原本!B2543</f>
        <v>1</v>
      </c>
      <c r="F2544" s="21">
        <f>原本!C2543</f>
        <v>0</v>
      </c>
      <c r="G2544" s="21" t="str">
        <f t="shared" si="197"/>
        <v>268-1</v>
      </c>
      <c r="H2544" s="44"/>
      <c r="I2544" s="24" t="str">
        <f>原本!D2543</f>
        <v>LOUIS VUITTON</v>
      </c>
      <c r="J2544" s="25" t="str">
        <f>原本!E2543</f>
        <v>バッグ</v>
      </c>
      <c r="K2544" s="25" t="str">
        <f>原本!G2543</f>
        <v>【別展】FO4138/ヴェリーメッセンジャーバッグ赤</v>
      </c>
      <c r="L2544" s="26">
        <f t="shared" si="198"/>
        <v>268</v>
      </c>
      <c r="M2544" s="26" t="s">
        <v>0</v>
      </c>
      <c r="N2544" s="26">
        <f t="shared" si="199"/>
        <v>1</v>
      </c>
    </row>
    <row r="2545" spans="1:14" ht="31.5" customHeight="1" x14ac:dyDescent="0.45">
      <c r="A2545" s="6" t="str">
        <f t="shared" si="195"/>
        <v>268-2</v>
      </c>
      <c r="B2545" s="6" t="str">
        <f t="shared" si="196"/>
        <v>268-2</v>
      </c>
      <c r="C2545" s="21">
        <f>原本!A2544</f>
        <v>268</v>
      </c>
      <c r="D2545" s="22" t="s">
        <v>9</v>
      </c>
      <c r="E2545" s="23">
        <f>原本!B2544</f>
        <v>2</v>
      </c>
      <c r="F2545" s="21">
        <f>原本!C2544</f>
        <v>0</v>
      </c>
      <c r="G2545" s="21" t="str">
        <f t="shared" si="197"/>
        <v>268-2</v>
      </c>
      <c r="H2545" s="44"/>
      <c r="I2545" s="24" t="str">
        <f>原本!D2544</f>
        <v>SAINT LAURENT</v>
      </c>
      <c r="J2545" s="25" t="str">
        <f>原本!E2544</f>
        <v>バッグ</v>
      </c>
      <c r="K2545" s="25" t="str">
        <f>原本!G2544</f>
        <v>YSLチェーンウォレットタッセル赤</v>
      </c>
      <c r="L2545" s="26">
        <f t="shared" si="198"/>
        <v>268</v>
      </c>
      <c r="M2545" s="26" t="s">
        <v>0</v>
      </c>
      <c r="N2545" s="26">
        <f t="shared" si="199"/>
        <v>2</v>
      </c>
    </row>
    <row r="2546" spans="1:14" ht="31.5" customHeight="1" x14ac:dyDescent="0.45">
      <c r="A2546" s="6" t="str">
        <f t="shared" si="195"/>
        <v>268-3</v>
      </c>
      <c r="B2546" s="6" t="str">
        <f t="shared" si="196"/>
        <v>268-3</v>
      </c>
      <c r="C2546" s="21">
        <f>原本!A2545</f>
        <v>268</v>
      </c>
      <c r="D2546" s="22" t="s">
        <v>9</v>
      </c>
      <c r="E2546" s="23">
        <f>原本!B2545</f>
        <v>3</v>
      </c>
      <c r="F2546" s="21">
        <f>原本!C2545</f>
        <v>0</v>
      </c>
      <c r="G2546" s="21" t="str">
        <f t="shared" si="197"/>
        <v>268-3</v>
      </c>
      <c r="H2546" s="44"/>
      <c r="I2546" s="24" t="str">
        <f>原本!D2545</f>
        <v>SAINT LAURENT</v>
      </c>
      <c r="J2546" s="25" t="str">
        <f>原本!E2545</f>
        <v>バッグ</v>
      </c>
      <c r="K2546" s="25" t="str">
        <f>原本!G2545</f>
        <v>INN45263.1016/YSLチェーンショルダー黒</v>
      </c>
      <c r="L2546" s="26">
        <f t="shared" si="198"/>
        <v>268</v>
      </c>
      <c r="M2546" s="26" t="s">
        <v>0</v>
      </c>
      <c r="N2546" s="26">
        <f t="shared" si="199"/>
        <v>3</v>
      </c>
    </row>
    <row r="2547" spans="1:14" ht="31.5" customHeight="1" x14ac:dyDescent="0.45">
      <c r="A2547" s="6" t="str">
        <f t="shared" si="195"/>
        <v>268-4</v>
      </c>
      <c r="B2547" s="6" t="str">
        <f t="shared" si="196"/>
        <v>268-4</v>
      </c>
      <c r="C2547" s="21">
        <f>原本!A2546</f>
        <v>268</v>
      </c>
      <c r="D2547" s="22" t="s">
        <v>9</v>
      </c>
      <c r="E2547" s="23">
        <f>原本!B2546</f>
        <v>4</v>
      </c>
      <c r="F2547" s="21">
        <f>原本!C2546</f>
        <v>0</v>
      </c>
      <c r="G2547" s="21" t="str">
        <f t="shared" si="197"/>
        <v>268-4</v>
      </c>
      <c r="H2547" s="44"/>
      <c r="I2547" s="24" t="str">
        <f>原本!D2546</f>
        <v>GUCCI</v>
      </c>
      <c r="J2547" s="25" t="str">
        <f>原本!E2546</f>
        <v>バッグ</v>
      </c>
      <c r="K2547" s="25" t="str">
        <f>原本!G2546</f>
        <v>510304 498879/インターロッキング黒</v>
      </c>
      <c r="L2547" s="26">
        <f t="shared" si="198"/>
        <v>268</v>
      </c>
      <c r="M2547" s="26" t="s">
        <v>0</v>
      </c>
      <c r="N2547" s="26">
        <f t="shared" si="199"/>
        <v>4</v>
      </c>
    </row>
    <row r="2548" spans="1:14" ht="31.5" customHeight="1" x14ac:dyDescent="0.45">
      <c r="A2548" s="6" t="str">
        <f t="shared" si="195"/>
        <v>268-5</v>
      </c>
      <c r="B2548" s="6" t="str">
        <f t="shared" si="196"/>
        <v>268-5</v>
      </c>
      <c r="C2548" s="21">
        <f>原本!A2547</f>
        <v>268</v>
      </c>
      <c r="D2548" s="22" t="s">
        <v>9</v>
      </c>
      <c r="E2548" s="23">
        <f>原本!B2547</f>
        <v>5</v>
      </c>
      <c r="F2548" s="21">
        <f>原本!C2547</f>
        <v>0</v>
      </c>
      <c r="G2548" s="21" t="str">
        <f t="shared" si="197"/>
        <v>268-5</v>
      </c>
      <c r="H2548" s="44"/>
      <c r="I2548" s="24" t="str">
        <f>原本!D2547</f>
        <v>Christian Dior</v>
      </c>
      <c r="J2548" s="25" t="str">
        <f>原本!E2547</f>
        <v>バッグ</v>
      </c>
      <c r="K2548" s="25" t="str">
        <f>原本!G2547</f>
        <v>【別展】03-BO-0179/Dサドルショルダーネイビー</v>
      </c>
      <c r="L2548" s="26">
        <f t="shared" si="198"/>
        <v>268</v>
      </c>
      <c r="M2548" s="26" t="s">
        <v>0</v>
      </c>
      <c r="N2548" s="26">
        <f t="shared" si="199"/>
        <v>5</v>
      </c>
    </row>
    <row r="2549" spans="1:14" ht="31.5" customHeight="1" x14ac:dyDescent="0.45">
      <c r="A2549" s="6" t="str">
        <f t="shared" si="195"/>
        <v>268-6</v>
      </c>
      <c r="B2549" s="6" t="str">
        <f t="shared" si="196"/>
        <v>268-6</v>
      </c>
      <c r="C2549" s="21">
        <f>原本!A2548</f>
        <v>268</v>
      </c>
      <c r="D2549" s="22" t="s">
        <v>9</v>
      </c>
      <c r="E2549" s="23">
        <f>原本!B2548</f>
        <v>6</v>
      </c>
      <c r="F2549" s="21">
        <f>原本!C2548</f>
        <v>0</v>
      </c>
      <c r="G2549" s="21" t="str">
        <f t="shared" si="197"/>
        <v>268-6</v>
      </c>
      <c r="H2549" s="44"/>
      <c r="I2549" s="24" t="str">
        <f>原本!D2548</f>
        <v>Christian Dior</v>
      </c>
      <c r="J2549" s="25" t="str">
        <f>原本!E2548</f>
        <v>バッグ</v>
      </c>
      <c r="K2549" s="25" t="str">
        <f>原本!G2548</f>
        <v>11-BO-1202/Dオブリークミニショルダー</v>
      </c>
      <c r="L2549" s="26">
        <f t="shared" si="198"/>
        <v>268</v>
      </c>
      <c r="M2549" s="26" t="s">
        <v>0</v>
      </c>
      <c r="N2549" s="26">
        <f t="shared" si="199"/>
        <v>6</v>
      </c>
    </row>
    <row r="2550" spans="1:14" ht="31.5" customHeight="1" x14ac:dyDescent="0.45">
      <c r="A2550" s="6" t="str">
        <f t="shared" si="195"/>
        <v>268-7</v>
      </c>
      <c r="B2550" s="6" t="str">
        <f t="shared" si="196"/>
        <v>268-7</v>
      </c>
      <c r="C2550" s="21">
        <f>原本!A2549</f>
        <v>268</v>
      </c>
      <c r="D2550" s="22" t="s">
        <v>9</v>
      </c>
      <c r="E2550" s="23">
        <f>原本!B2549</f>
        <v>7</v>
      </c>
      <c r="F2550" s="21">
        <f>原本!C2549</f>
        <v>0</v>
      </c>
      <c r="G2550" s="21" t="str">
        <f t="shared" si="197"/>
        <v>268-7</v>
      </c>
      <c r="H2550" s="44"/>
      <c r="I2550" s="24" t="str">
        <f>原本!D2549</f>
        <v>GUCCI</v>
      </c>
      <c r="J2550" s="25" t="str">
        <f>原本!E2549</f>
        <v>バッグ</v>
      </c>
      <c r="K2550" s="25" t="str">
        <f>原本!G2549</f>
        <v>550154 520981/Gマーモントラウンドショルダー赤</v>
      </c>
      <c r="L2550" s="26">
        <f t="shared" si="198"/>
        <v>268</v>
      </c>
      <c r="M2550" s="26" t="s">
        <v>0</v>
      </c>
      <c r="N2550" s="26">
        <f t="shared" si="199"/>
        <v>7</v>
      </c>
    </row>
    <row r="2551" spans="1:14" ht="31.5" customHeight="1" x14ac:dyDescent="0.45">
      <c r="A2551" s="6" t="str">
        <f t="shared" si="195"/>
        <v>268-8</v>
      </c>
      <c r="B2551" s="6" t="str">
        <f t="shared" si="196"/>
        <v>268-8</v>
      </c>
      <c r="C2551" s="21">
        <f>原本!A2550</f>
        <v>268</v>
      </c>
      <c r="D2551" s="22" t="s">
        <v>9</v>
      </c>
      <c r="E2551" s="23">
        <f>原本!B2550</f>
        <v>8</v>
      </c>
      <c r="F2551" s="21">
        <f>原本!C2550</f>
        <v>0</v>
      </c>
      <c r="G2551" s="21" t="str">
        <f t="shared" si="197"/>
        <v>268-8</v>
      </c>
      <c r="H2551" s="44"/>
      <c r="I2551" s="24" t="str">
        <f>原本!D2550</f>
        <v>LOUIS VUITTON</v>
      </c>
      <c r="J2551" s="25" t="str">
        <f>原本!E2550</f>
        <v>バッグ</v>
      </c>
      <c r="K2551" s="25" t="str">
        <f>原本!G2550</f>
        <v>【別展】UB0271/サックプラ　フレンズ/付属品:ストラップ</v>
      </c>
      <c r="L2551" s="26">
        <f t="shared" si="198"/>
        <v>268</v>
      </c>
      <c r="M2551" s="26" t="s">
        <v>0</v>
      </c>
      <c r="N2551" s="26">
        <f t="shared" si="199"/>
        <v>8</v>
      </c>
    </row>
    <row r="2552" spans="1:14" ht="31.5" customHeight="1" x14ac:dyDescent="0.45">
      <c r="A2552" s="6" t="str">
        <f t="shared" si="195"/>
        <v>268-9</v>
      </c>
      <c r="B2552" s="6" t="str">
        <f t="shared" si="196"/>
        <v>268-9</v>
      </c>
      <c r="C2552" s="21">
        <f>原本!A2551</f>
        <v>268</v>
      </c>
      <c r="D2552" s="22" t="s">
        <v>9</v>
      </c>
      <c r="E2552" s="23">
        <f>原本!B2551</f>
        <v>9</v>
      </c>
      <c r="F2552" s="21">
        <f>原本!C2551</f>
        <v>0</v>
      </c>
      <c r="G2552" s="21" t="str">
        <f t="shared" si="197"/>
        <v>268-9</v>
      </c>
      <c r="H2552" s="44"/>
      <c r="I2552" s="24" t="str">
        <f>原本!D2551</f>
        <v>Christian Dior</v>
      </c>
      <c r="J2552" s="25" t="str">
        <f>原本!E2551</f>
        <v>バッグ</v>
      </c>
      <c r="K2552" s="25" t="str">
        <f>原本!G2551</f>
        <v>【別展】11-BO-1211/Dサドルバッグレザー黒</v>
      </c>
      <c r="L2552" s="26">
        <f t="shared" si="198"/>
        <v>268</v>
      </c>
      <c r="M2552" s="26" t="s">
        <v>0</v>
      </c>
      <c r="N2552" s="26">
        <f t="shared" si="199"/>
        <v>9</v>
      </c>
    </row>
    <row r="2553" spans="1:14" ht="31.5" customHeight="1" x14ac:dyDescent="0.45">
      <c r="A2553" s="6" t="str">
        <f t="shared" si="195"/>
        <v>268-10</v>
      </c>
      <c r="B2553" s="6" t="str">
        <f t="shared" si="196"/>
        <v>268-10</v>
      </c>
      <c r="C2553" s="21">
        <f>原本!A2552</f>
        <v>268</v>
      </c>
      <c r="D2553" s="22" t="s">
        <v>9</v>
      </c>
      <c r="E2553" s="23">
        <f>原本!B2552</f>
        <v>10</v>
      </c>
      <c r="F2553" s="21">
        <f>原本!C2552</f>
        <v>0</v>
      </c>
      <c r="G2553" s="21" t="str">
        <f t="shared" si="197"/>
        <v>268-10</v>
      </c>
      <c r="H2553" s="44"/>
      <c r="I2553" s="24" t="str">
        <f>原本!D2552</f>
        <v>LOUIS VUITTON</v>
      </c>
      <c r="J2553" s="25" t="str">
        <f>原本!E2552</f>
        <v>バッグ</v>
      </c>
      <c r="K2553" s="25" t="str">
        <f>原本!G2552</f>
        <v>NZ3148/ニューウェーブショルダー赤</v>
      </c>
      <c r="L2553" s="26">
        <f t="shared" si="198"/>
        <v>268</v>
      </c>
      <c r="M2553" s="26" t="s">
        <v>0</v>
      </c>
      <c r="N2553" s="26">
        <f t="shared" si="199"/>
        <v>10</v>
      </c>
    </row>
    <row r="2554" spans="1:14" ht="31.5" customHeight="1" x14ac:dyDescent="0.45">
      <c r="A2554" s="6" t="str">
        <f t="shared" si="195"/>
        <v>269-1</v>
      </c>
      <c r="B2554" s="6" t="str">
        <f t="shared" si="196"/>
        <v>269-1</v>
      </c>
      <c r="C2554" s="21">
        <f>原本!A2553</f>
        <v>269</v>
      </c>
      <c r="D2554" s="22" t="s">
        <v>9</v>
      </c>
      <c r="E2554" s="23">
        <f>原本!B2553</f>
        <v>1</v>
      </c>
      <c r="F2554" s="21">
        <f>原本!C2553</f>
        <v>0</v>
      </c>
      <c r="G2554" s="21" t="str">
        <f t="shared" si="197"/>
        <v>269-1</v>
      </c>
      <c r="H2554" s="44"/>
      <c r="I2554" s="24" t="str">
        <f>原本!D2553</f>
        <v>LOUIS VUITTON</v>
      </c>
      <c r="J2554" s="25" t="str">
        <f>原本!E2553</f>
        <v>バッグ</v>
      </c>
      <c r="K2554" s="25" t="str">
        <f>原本!G2553</f>
        <v>パピヨン30/モノグラム/NO0964/付属品:ポーチ</v>
      </c>
      <c r="L2554" s="26">
        <f t="shared" si="198"/>
        <v>269</v>
      </c>
      <c r="M2554" s="26" t="s">
        <v>0</v>
      </c>
      <c r="N2554" s="26">
        <f t="shared" si="199"/>
        <v>1</v>
      </c>
    </row>
    <row r="2555" spans="1:14" ht="31.5" customHeight="1" x14ac:dyDescent="0.45">
      <c r="A2555" s="6" t="str">
        <f t="shared" si="195"/>
        <v>269-2</v>
      </c>
      <c r="B2555" s="6" t="str">
        <f t="shared" si="196"/>
        <v>269-2</v>
      </c>
      <c r="C2555" s="21">
        <f>原本!A2554</f>
        <v>269</v>
      </c>
      <c r="D2555" s="22" t="s">
        <v>9</v>
      </c>
      <c r="E2555" s="23">
        <f>原本!B2554</f>
        <v>2</v>
      </c>
      <c r="F2555" s="21">
        <f>原本!C2554</f>
        <v>0</v>
      </c>
      <c r="G2555" s="21" t="str">
        <f t="shared" si="197"/>
        <v>269-2</v>
      </c>
      <c r="H2555" s="44"/>
      <c r="I2555" s="24" t="str">
        <f>原本!D2554</f>
        <v>LOUIS VUITTON</v>
      </c>
      <c r="J2555" s="25" t="str">
        <f>原本!E2554</f>
        <v>バッグ</v>
      </c>
      <c r="K2555" s="25" t="str">
        <f>原本!G2554</f>
        <v>【別展】バケットPM/モノグラム/DK3193/付属品:ポーチ</v>
      </c>
      <c r="L2555" s="26">
        <f t="shared" si="198"/>
        <v>269</v>
      </c>
      <c r="M2555" s="26" t="s">
        <v>0</v>
      </c>
      <c r="N2555" s="26">
        <f t="shared" si="199"/>
        <v>2</v>
      </c>
    </row>
    <row r="2556" spans="1:14" ht="31.5" customHeight="1" x14ac:dyDescent="0.45">
      <c r="A2556" s="6" t="str">
        <f t="shared" si="195"/>
        <v>269-3</v>
      </c>
      <c r="B2556" s="6" t="str">
        <f t="shared" si="196"/>
        <v>269-3</v>
      </c>
      <c r="C2556" s="21">
        <f>原本!A2555</f>
        <v>269</v>
      </c>
      <c r="D2556" s="22" t="s">
        <v>9</v>
      </c>
      <c r="E2556" s="23">
        <f>原本!B2555</f>
        <v>3</v>
      </c>
      <c r="F2556" s="21">
        <f>原本!C2555</f>
        <v>0</v>
      </c>
      <c r="G2556" s="21" t="str">
        <f t="shared" si="197"/>
        <v>269-3</v>
      </c>
      <c r="H2556" s="44"/>
      <c r="I2556" s="24" t="str">
        <f>原本!D2555</f>
        <v>LOUIS VUITTON</v>
      </c>
      <c r="J2556" s="25" t="str">
        <f>原本!E2555</f>
        <v>バッグ</v>
      </c>
      <c r="K2556" s="25" t="str">
        <f>原本!G2555</f>
        <v>ジャスミン/エピ/カスティリアンレッド　TH1024/付属品:保存袋</v>
      </c>
      <c r="L2556" s="26">
        <f t="shared" si="198"/>
        <v>269</v>
      </c>
      <c r="M2556" s="26" t="s">
        <v>0</v>
      </c>
      <c r="N2556" s="26">
        <f t="shared" si="199"/>
        <v>3</v>
      </c>
    </row>
    <row r="2557" spans="1:14" ht="31.5" customHeight="1" x14ac:dyDescent="0.45">
      <c r="A2557" s="6" t="str">
        <f t="shared" si="195"/>
        <v>269-4</v>
      </c>
      <c r="B2557" s="6" t="str">
        <f t="shared" si="196"/>
        <v>269-4</v>
      </c>
      <c r="C2557" s="21">
        <f>原本!A2556</f>
        <v>269</v>
      </c>
      <c r="D2557" s="22" t="s">
        <v>9</v>
      </c>
      <c r="E2557" s="23">
        <f>原本!B2556</f>
        <v>4</v>
      </c>
      <c r="F2557" s="21">
        <f>原本!C2556</f>
        <v>0</v>
      </c>
      <c r="G2557" s="21" t="str">
        <f t="shared" si="197"/>
        <v>269-4</v>
      </c>
      <c r="H2557" s="44"/>
      <c r="I2557" s="24" t="str">
        <f>原本!D2556</f>
        <v>LOUIS VUITTON</v>
      </c>
      <c r="J2557" s="25" t="str">
        <f>原本!E2556</f>
        <v>バッグ</v>
      </c>
      <c r="K2557" s="25" t="str">
        <f>原本!G2556</f>
        <v>ハムステッドPM/ダミエ/MI2069</v>
      </c>
      <c r="L2557" s="26">
        <f t="shared" si="198"/>
        <v>269</v>
      </c>
      <c r="M2557" s="26" t="s">
        <v>0</v>
      </c>
      <c r="N2557" s="26">
        <f t="shared" si="199"/>
        <v>4</v>
      </c>
    </row>
    <row r="2558" spans="1:14" ht="31.5" customHeight="1" x14ac:dyDescent="0.45">
      <c r="A2558" s="6" t="str">
        <f t="shared" si="195"/>
        <v>269-5</v>
      </c>
      <c r="B2558" s="6" t="str">
        <f t="shared" si="196"/>
        <v>269-5</v>
      </c>
      <c r="C2558" s="21">
        <f>原本!A2557</f>
        <v>269</v>
      </c>
      <c r="D2558" s="22" t="s">
        <v>9</v>
      </c>
      <c r="E2558" s="23">
        <f>原本!B2557</f>
        <v>5</v>
      </c>
      <c r="F2558" s="21">
        <f>原本!C2557</f>
        <v>0</v>
      </c>
      <c r="G2558" s="21" t="str">
        <f t="shared" si="197"/>
        <v>269-5</v>
      </c>
      <c r="H2558" s="44"/>
      <c r="I2558" s="24" t="str">
        <f>原本!D2557</f>
        <v>LOUIS VUITTON</v>
      </c>
      <c r="J2558" s="25" t="str">
        <f>原本!E2557</f>
        <v>バッグ</v>
      </c>
      <c r="K2558" s="25" t="str">
        <f>原本!G2557</f>
        <v>サリアミニ/ダミエ/CA0043</v>
      </c>
      <c r="L2558" s="26">
        <f t="shared" si="198"/>
        <v>269</v>
      </c>
      <c r="M2558" s="26" t="s">
        <v>0</v>
      </c>
      <c r="N2558" s="26">
        <f t="shared" si="199"/>
        <v>5</v>
      </c>
    </row>
    <row r="2559" spans="1:14" ht="31.5" customHeight="1" x14ac:dyDescent="0.45">
      <c r="A2559" s="6" t="str">
        <f t="shared" si="195"/>
        <v>269-6</v>
      </c>
      <c r="B2559" s="6" t="str">
        <f t="shared" si="196"/>
        <v>269-6</v>
      </c>
      <c r="C2559" s="21">
        <f>原本!A2558</f>
        <v>269</v>
      </c>
      <c r="D2559" s="22" t="s">
        <v>9</v>
      </c>
      <c r="E2559" s="23">
        <f>原本!B2558</f>
        <v>6</v>
      </c>
      <c r="F2559" s="21">
        <f>原本!C2558</f>
        <v>0</v>
      </c>
      <c r="G2559" s="21" t="str">
        <f t="shared" si="197"/>
        <v>269-6</v>
      </c>
      <c r="H2559" s="44"/>
      <c r="I2559" s="24" t="str">
        <f>原本!D2558</f>
        <v>LOUIS VUITTON</v>
      </c>
      <c r="J2559" s="25" t="str">
        <f>原本!E2558</f>
        <v>バッグ</v>
      </c>
      <c r="K2559" s="25" t="str">
        <f>原本!G2558</f>
        <v>ブルームズベリPM/ダミエ/DU3152</v>
      </c>
      <c r="L2559" s="26">
        <f t="shared" si="198"/>
        <v>269</v>
      </c>
      <c r="M2559" s="26" t="s">
        <v>0</v>
      </c>
      <c r="N2559" s="26">
        <f t="shared" si="199"/>
        <v>6</v>
      </c>
    </row>
    <row r="2560" spans="1:14" ht="31.5" customHeight="1" x14ac:dyDescent="0.45">
      <c r="A2560" s="6" t="str">
        <f t="shared" si="195"/>
        <v>269-7</v>
      </c>
      <c r="B2560" s="6" t="str">
        <f t="shared" si="196"/>
        <v>269-7</v>
      </c>
      <c r="C2560" s="21">
        <f>原本!A2559</f>
        <v>269</v>
      </c>
      <c r="D2560" s="22" t="s">
        <v>9</v>
      </c>
      <c r="E2560" s="23">
        <f>原本!B2559</f>
        <v>7</v>
      </c>
      <c r="F2560" s="21">
        <f>原本!C2559</f>
        <v>0</v>
      </c>
      <c r="G2560" s="21" t="str">
        <f t="shared" si="197"/>
        <v>269-7</v>
      </c>
      <c r="H2560" s="44"/>
      <c r="I2560" s="24" t="str">
        <f>原本!D2559</f>
        <v>LOUIS VUITTON</v>
      </c>
      <c r="J2560" s="25" t="str">
        <f>原本!E2559</f>
        <v>バッグ</v>
      </c>
      <c r="K2560" s="25" t="str">
        <f>原本!G2559</f>
        <v>アベス/モノグラム/CA1048/付属品:箱,保存袋</v>
      </c>
      <c r="L2560" s="26">
        <f t="shared" si="198"/>
        <v>269</v>
      </c>
      <c r="M2560" s="26" t="s">
        <v>0</v>
      </c>
      <c r="N2560" s="26">
        <f t="shared" si="199"/>
        <v>7</v>
      </c>
    </row>
    <row r="2561" spans="1:14" ht="31.5" customHeight="1" x14ac:dyDescent="0.45">
      <c r="A2561" s="6" t="str">
        <f t="shared" si="195"/>
        <v>269-8</v>
      </c>
      <c r="B2561" s="6" t="str">
        <f t="shared" si="196"/>
        <v>269-8</v>
      </c>
      <c r="C2561" s="21">
        <f>原本!A2560</f>
        <v>269</v>
      </c>
      <c r="D2561" s="22" t="s">
        <v>9</v>
      </c>
      <c r="E2561" s="23">
        <f>原本!B2560</f>
        <v>8</v>
      </c>
      <c r="F2561" s="21">
        <f>原本!C2560</f>
        <v>0</v>
      </c>
      <c r="G2561" s="21" t="str">
        <f t="shared" si="197"/>
        <v>269-8</v>
      </c>
      <c r="H2561" s="44"/>
      <c r="I2561" s="24" t="str">
        <f>原本!D2560</f>
        <v>LOUIS VUITTON</v>
      </c>
      <c r="J2561" s="25" t="str">
        <f>原本!E2560</f>
        <v>バッグ</v>
      </c>
      <c r="K2561" s="25" t="str">
        <f>原本!G2560</f>
        <v>ルコ/モノグラム/FL0052</v>
      </c>
      <c r="L2561" s="26">
        <f t="shared" si="198"/>
        <v>269</v>
      </c>
      <c r="M2561" s="26" t="s">
        <v>0</v>
      </c>
      <c r="N2561" s="26">
        <f t="shared" si="199"/>
        <v>8</v>
      </c>
    </row>
    <row r="2562" spans="1:14" ht="31.5" customHeight="1" x14ac:dyDescent="0.45">
      <c r="A2562" s="6" t="str">
        <f t="shared" si="195"/>
        <v>269-9</v>
      </c>
      <c r="B2562" s="6" t="str">
        <f t="shared" si="196"/>
        <v>269-9</v>
      </c>
      <c r="C2562" s="21">
        <f>原本!A2561</f>
        <v>269</v>
      </c>
      <c r="D2562" s="22" t="s">
        <v>9</v>
      </c>
      <c r="E2562" s="23">
        <f>原本!B2561</f>
        <v>9</v>
      </c>
      <c r="F2562" s="21">
        <f>原本!C2561</f>
        <v>0</v>
      </c>
      <c r="G2562" s="21" t="str">
        <f t="shared" si="197"/>
        <v>269-9</v>
      </c>
      <c r="H2562" s="44"/>
      <c r="I2562" s="24" t="str">
        <f>原本!D2561</f>
        <v>HERMES</v>
      </c>
      <c r="J2562" s="25" t="str">
        <f>原本!E2561</f>
        <v>バッグ</v>
      </c>
      <c r="K2562" s="25" t="str">
        <f>原本!G2561</f>
        <v>エールバッグPM/□D/付属品:替えバッグ,箱,保存袋,クロシェット,鍵×2,カデナ</v>
      </c>
      <c r="L2562" s="26">
        <f t="shared" si="198"/>
        <v>269</v>
      </c>
      <c r="M2562" s="26" t="s">
        <v>0</v>
      </c>
      <c r="N2562" s="26">
        <f t="shared" si="199"/>
        <v>9</v>
      </c>
    </row>
    <row r="2563" spans="1:14" ht="31.5" customHeight="1" x14ac:dyDescent="0.45">
      <c r="A2563" s="6" t="str">
        <f t="shared" si="195"/>
        <v>269-10</v>
      </c>
      <c r="B2563" s="6" t="str">
        <f t="shared" si="196"/>
        <v>269-10</v>
      </c>
      <c r="C2563" s="21">
        <f>原本!A2562</f>
        <v>269</v>
      </c>
      <c r="D2563" s="22" t="s">
        <v>9</v>
      </c>
      <c r="E2563" s="23">
        <f>原本!B2562</f>
        <v>10</v>
      </c>
      <c r="F2563" s="21">
        <f>原本!C2562</f>
        <v>0</v>
      </c>
      <c r="G2563" s="21" t="str">
        <f t="shared" si="197"/>
        <v>269-10</v>
      </c>
      <c r="H2563" s="44"/>
      <c r="I2563" s="24" t="str">
        <f>原本!D2562</f>
        <v>PRADA</v>
      </c>
      <c r="J2563" s="25" t="str">
        <f>原本!E2562</f>
        <v>バッグ</v>
      </c>
      <c r="K2563" s="25" t="str">
        <f>原本!G2562</f>
        <v>カナパ/キャンバス/ブラック</v>
      </c>
      <c r="L2563" s="26">
        <f t="shared" si="198"/>
        <v>269</v>
      </c>
      <c r="M2563" s="26" t="s">
        <v>0</v>
      </c>
      <c r="N2563" s="26">
        <f t="shared" si="199"/>
        <v>10</v>
      </c>
    </row>
    <row r="2564" spans="1:14" ht="31.5" customHeight="1" x14ac:dyDescent="0.45">
      <c r="A2564" s="6" t="str">
        <f t="shared" si="195"/>
        <v>270-1</v>
      </c>
      <c r="B2564" s="6" t="str">
        <f t="shared" si="196"/>
        <v>270-1</v>
      </c>
      <c r="C2564" s="21">
        <f>原本!A2563</f>
        <v>270</v>
      </c>
      <c r="D2564" s="22" t="s">
        <v>9</v>
      </c>
      <c r="E2564" s="23">
        <f>原本!B2563</f>
        <v>1</v>
      </c>
      <c r="F2564" s="21">
        <f>原本!C2563</f>
        <v>0</v>
      </c>
      <c r="G2564" s="21" t="str">
        <f t="shared" si="197"/>
        <v>270-1</v>
      </c>
      <c r="H2564" s="44"/>
      <c r="I2564" s="24" t="str">
        <f>原本!D2563</f>
        <v>LOUIS VUITTON</v>
      </c>
      <c r="J2564" s="25" t="str">
        <f>原本!E2563</f>
        <v>小物</v>
      </c>
      <c r="K2564" s="25" t="str">
        <f>原本!G2563</f>
        <v>モノグラム・ポシェットミラMM/☆M60094 VI4098 /付属品:☆袋</v>
      </c>
      <c r="L2564" s="26">
        <f t="shared" si="198"/>
        <v>270</v>
      </c>
      <c r="M2564" s="26" t="s">
        <v>0</v>
      </c>
      <c r="N2564" s="26">
        <f t="shared" si="199"/>
        <v>1</v>
      </c>
    </row>
    <row r="2565" spans="1:14" ht="31.5" customHeight="1" x14ac:dyDescent="0.45">
      <c r="A2565" s="6" t="str">
        <f t="shared" si="195"/>
        <v>270-2</v>
      </c>
      <c r="B2565" s="6" t="str">
        <f t="shared" si="196"/>
        <v>270-2</v>
      </c>
      <c r="C2565" s="21">
        <f>原本!A2564</f>
        <v>270</v>
      </c>
      <c r="D2565" s="22" t="s">
        <v>9</v>
      </c>
      <c r="E2565" s="23">
        <f>原本!B2564</f>
        <v>2</v>
      </c>
      <c r="F2565" s="21">
        <f>原本!C2564</f>
        <v>0</v>
      </c>
      <c r="G2565" s="21" t="str">
        <f t="shared" si="197"/>
        <v>270-2</v>
      </c>
      <c r="H2565" s="44"/>
      <c r="I2565" s="24" t="str">
        <f>原本!D2564</f>
        <v>LOUIS VUITTON</v>
      </c>
      <c r="J2565" s="25" t="str">
        <f>原本!E2564</f>
        <v>小物</v>
      </c>
      <c r="K2565" s="25" t="str">
        <f>原本!G2564</f>
        <v>エクリプス・ジッピー XL/☆M61698 RFID確認済 ※ベタ無し剥がれ無し</v>
      </c>
      <c r="L2565" s="26">
        <f t="shared" si="198"/>
        <v>270</v>
      </c>
      <c r="M2565" s="26" t="s">
        <v>0</v>
      </c>
      <c r="N2565" s="26">
        <f t="shared" si="199"/>
        <v>2</v>
      </c>
    </row>
    <row r="2566" spans="1:14" ht="31.5" customHeight="1" x14ac:dyDescent="0.45">
      <c r="A2566" s="6" t="str">
        <f t="shared" ref="A2566:A2629" si="200">$C$3&amp;B2566</f>
        <v>270-3</v>
      </c>
      <c r="B2566" s="6" t="str">
        <f t="shared" ref="B2566:B2629" si="201">C2566&amp;-E2566</f>
        <v>270-3</v>
      </c>
      <c r="C2566" s="21">
        <f>原本!A2565</f>
        <v>270</v>
      </c>
      <c r="D2566" s="22" t="s">
        <v>9</v>
      </c>
      <c r="E2566" s="23">
        <f>原本!B2565</f>
        <v>3</v>
      </c>
      <c r="F2566" s="21">
        <f>原本!C2565</f>
        <v>0</v>
      </c>
      <c r="G2566" s="21" t="str">
        <f t="shared" ref="G2566:G2629" si="202">C2566&amp;-E2566</f>
        <v>270-3</v>
      </c>
      <c r="H2566" s="44"/>
      <c r="I2566" s="24" t="str">
        <f>原本!D2565</f>
        <v>LOUIS VUITTON</v>
      </c>
      <c r="J2566" s="25" t="str">
        <f>原本!E2565</f>
        <v>小物</v>
      </c>
      <c r="K2566" s="25" t="str">
        <f>原本!G2565</f>
        <v>アンフィニ ・ジッピー XL/☆N61254  CA4136 ※ベタ無し剥がれ無し</v>
      </c>
      <c r="L2566" s="26">
        <f t="shared" ref="L2566:L2629" si="203">C2566</f>
        <v>270</v>
      </c>
      <c r="M2566" s="26" t="s">
        <v>0</v>
      </c>
      <c r="N2566" s="26">
        <f t="shared" ref="N2566:N2629" si="204">E2566</f>
        <v>3</v>
      </c>
    </row>
    <row r="2567" spans="1:14" ht="31.5" customHeight="1" x14ac:dyDescent="0.45">
      <c r="A2567" s="6" t="str">
        <f t="shared" si="200"/>
        <v>270-4</v>
      </c>
      <c r="B2567" s="6" t="str">
        <f t="shared" si="201"/>
        <v>270-4</v>
      </c>
      <c r="C2567" s="21">
        <f>原本!A2566</f>
        <v>270</v>
      </c>
      <c r="D2567" s="22" t="s">
        <v>9</v>
      </c>
      <c r="E2567" s="23">
        <f>原本!B2566</f>
        <v>4</v>
      </c>
      <c r="F2567" s="21">
        <f>原本!C2566</f>
        <v>0</v>
      </c>
      <c r="G2567" s="21" t="str">
        <f t="shared" si="202"/>
        <v>270-4</v>
      </c>
      <c r="H2567" s="44"/>
      <c r="I2567" s="24" t="str">
        <f>原本!D2566</f>
        <v>LOUIS VUITTON</v>
      </c>
      <c r="J2567" s="25" t="str">
        <f>原本!E2566</f>
        <v>小物</v>
      </c>
      <c r="K2567" s="25" t="str">
        <f>原本!G2566</f>
        <v>コバルト・ジッピーXL/☆N41590  SP1178 ※ベタ無し剥がれ無し/付属品:☆袋</v>
      </c>
      <c r="L2567" s="26">
        <f t="shared" si="203"/>
        <v>270</v>
      </c>
      <c r="M2567" s="26" t="s">
        <v>0</v>
      </c>
      <c r="N2567" s="26">
        <f t="shared" si="204"/>
        <v>4</v>
      </c>
    </row>
    <row r="2568" spans="1:14" ht="31.5" customHeight="1" x14ac:dyDescent="0.45">
      <c r="A2568" s="6" t="str">
        <f t="shared" si="200"/>
        <v>270-5</v>
      </c>
      <c r="B2568" s="6" t="str">
        <f t="shared" si="201"/>
        <v>270-5</v>
      </c>
      <c r="C2568" s="21">
        <f>原本!A2567</f>
        <v>270</v>
      </c>
      <c r="D2568" s="22" t="s">
        <v>9</v>
      </c>
      <c r="E2568" s="23">
        <f>原本!B2567</f>
        <v>5</v>
      </c>
      <c r="F2568" s="21">
        <f>原本!C2567</f>
        <v>0</v>
      </c>
      <c r="G2568" s="21" t="str">
        <f t="shared" si="202"/>
        <v>270-5</v>
      </c>
      <c r="H2568" s="44"/>
      <c r="I2568" s="24" t="str">
        <f>原本!D2567</f>
        <v>LOUIS VUITTON</v>
      </c>
      <c r="J2568" s="25" t="str">
        <f>原本!E2567</f>
        <v>小物</v>
      </c>
      <c r="K2568" s="25" t="str">
        <f>原本!G2567</f>
        <v>マルチカラー・ジッピーウォレット  ・ノワール/☆M60243 CA2193 ※ベタ無し剥がれ無し</v>
      </c>
      <c r="L2568" s="26">
        <f t="shared" si="203"/>
        <v>270</v>
      </c>
      <c r="M2568" s="26" t="s">
        <v>0</v>
      </c>
      <c r="N2568" s="26">
        <f t="shared" si="204"/>
        <v>5</v>
      </c>
    </row>
    <row r="2569" spans="1:14" ht="31.5" customHeight="1" x14ac:dyDescent="0.45">
      <c r="A2569" s="6" t="str">
        <f t="shared" si="200"/>
        <v>270-6</v>
      </c>
      <c r="B2569" s="6" t="str">
        <f t="shared" si="201"/>
        <v>270-6</v>
      </c>
      <c r="C2569" s="21">
        <f>原本!A2568</f>
        <v>270</v>
      </c>
      <c r="D2569" s="22" t="s">
        <v>9</v>
      </c>
      <c r="E2569" s="23">
        <f>原本!B2568</f>
        <v>6</v>
      </c>
      <c r="F2569" s="21">
        <f>原本!C2568</f>
        <v>0</v>
      </c>
      <c r="G2569" s="21" t="str">
        <f t="shared" si="202"/>
        <v>270-6</v>
      </c>
      <c r="H2569" s="44"/>
      <c r="I2569" s="24" t="str">
        <f>原本!D2568</f>
        <v>LOUIS VUITTON</v>
      </c>
      <c r="J2569" s="25" t="str">
        <f>原本!E2568</f>
        <v>小物</v>
      </c>
      <c r="K2569" s="25" t="str">
        <f>原本!G2568</f>
        <v>マルチカラー・ヴィエノワ・ブロン/☆M92987  TH0095 ※ベタ無し剥がれ無し</v>
      </c>
      <c r="L2569" s="26">
        <f t="shared" si="203"/>
        <v>270</v>
      </c>
      <c r="M2569" s="26" t="s">
        <v>0</v>
      </c>
      <c r="N2569" s="26">
        <f t="shared" si="204"/>
        <v>6</v>
      </c>
    </row>
    <row r="2570" spans="1:14" ht="31.5" customHeight="1" x14ac:dyDescent="0.45">
      <c r="A2570" s="6" t="str">
        <f t="shared" si="200"/>
        <v>270-7</v>
      </c>
      <c r="B2570" s="6" t="str">
        <f t="shared" si="201"/>
        <v>270-7</v>
      </c>
      <c r="C2570" s="21">
        <f>原本!A2569</f>
        <v>270</v>
      </c>
      <c r="D2570" s="22" t="s">
        <v>9</v>
      </c>
      <c r="E2570" s="23">
        <f>原本!B2569</f>
        <v>7</v>
      </c>
      <c r="F2570" s="21">
        <f>原本!C2569</f>
        <v>0</v>
      </c>
      <c r="G2570" s="21" t="str">
        <f t="shared" si="202"/>
        <v>270-7</v>
      </c>
      <c r="H2570" s="44"/>
      <c r="I2570" s="24" t="str">
        <f>原本!D2569</f>
        <v>LOUIS VUITTON</v>
      </c>
      <c r="J2570" s="25" t="str">
        <f>原本!E2569</f>
        <v>小物</v>
      </c>
      <c r="K2570" s="25" t="str">
        <f>原本!G2569</f>
        <v>アズール・ヴィエノワ/☆N61676 MI2058 ※ベタ無し剥がれ無し/付属品:☆箱</v>
      </c>
      <c r="L2570" s="26">
        <f t="shared" si="203"/>
        <v>270</v>
      </c>
      <c r="M2570" s="26" t="s">
        <v>0</v>
      </c>
      <c r="N2570" s="26">
        <f t="shared" si="204"/>
        <v>7</v>
      </c>
    </row>
    <row r="2571" spans="1:14" ht="31.5" customHeight="1" x14ac:dyDescent="0.45">
      <c r="A2571" s="6" t="str">
        <f t="shared" si="200"/>
        <v>270-8</v>
      </c>
      <c r="B2571" s="6" t="str">
        <f t="shared" si="201"/>
        <v>270-8</v>
      </c>
      <c r="C2571" s="21">
        <f>原本!A2570</f>
        <v>270</v>
      </c>
      <c r="D2571" s="22" t="s">
        <v>9</v>
      </c>
      <c r="E2571" s="23">
        <f>原本!B2570</f>
        <v>8</v>
      </c>
      <c r="F2571" s="21">
        <f>原本!C2570</f>
        <v>0</v>
      </c>
      <c r="G2571" s="21" t="str">
        <f t="shared" si="202"/>
        <v>270-8</v>
      </c>
      <c r="H2571" s="44"/>
      <c r="I2571" s="24" t="str">
        <f>原本!D2570</f>
        <v>LOUIS VUITTON</v>
      </c>
      <c r="J2571" s="25" t="str">
        <f>原本!E2570</f>
        <v>小物</v>
      </c>
      <c r="K2571" s="25" t="str">
        <f>原本!G2570</f>
        <v>モノグラム・ジッピーウォレット/☆M41895 RFID確認済 ※ベタ無し剥がれ無し/付属品:☆袋</v>
      </c>
      <c r="L2571" s="26">
        <f t="shared" si="203"/>
        <v>270</v>
      </c>
      <c r="M2571" s="26" t="s">
        <v>0</v>
      </c>
      <c r="N2571" s="26">
        <f t="shared" si="204"/>
        <v>8</v>
      </c>
    </row>
    <row r="2572" spans="1:14" ht="31.5" customHeight="1" x14ac:dyDescent="0.45">
      <c r="A2572" s="6" t="str">
        <f t="shared" si="200"/>
        <v>270-9</v>
      </c>
      <c r="B2572" s="6" t="str">
        <f t="shared" si="201"/>
        <v>270-9</v>
      </c>
      <c r="C2572" s="21">
        <f>原本!A2571</f>
        <v>270</v>
      </c>
      <c r="D2572" s="22" t="s">
        <v>9</v>
      </c>
      <c r="E2572" s="23">
        <f>原本!B2571</f>
        <v>9</v>
      </c>
      <c r="F2572" s="21">
        <f>原本!C2571</f>
        <v>0</v>
      </c>
      <c r="G2572" s="21" t="str">
        <f t="shared" si="202"/>
        <v>270-9</v>
      </c>
      <c r="H2572" s="44"/>
      <c r="I2572" s="24" t="str">
        <f>原本!D2571</f>
        <v>LOUIS VUITTON</v>
      </c>
      <c r="J2572" s="25" t="str">
        <f>原本!E2571</f>
        <v>小物</v>
      </c>
      <c r="K2572" s="25" t="str">
        <f>原本!G2571</f>
        <v>ダミエ・ジッピーウォレット/☆N60015  CA1113 ※ベタ無し剥がれ無し</v>
      </c>
      <c r="L2572" s="26">
        <f t="shared" si="203"/>
        <v>270</v>
      </c>
      <c r="M2572" s="26" t="s">
        <v>0</v>
      </c>
      <c r="N2572" s="26">
        <f t="shared" si="204"/>
        <v>9</v>
      </c>
    </row>
    <row r="2573" spans="1:14" ht="31.5" customHeight="1" x14ac:dyDescent="0.45">
      <c r="A2573" s="6" t="str">
        <f t="shared" si="200"/>
        <v>270-10</v>
      </c>
      <c r="B2573" s="6" t="str">
        <f t="shared" si="201"/>
        <v>270-10</v>
      </c>
      <c r="C2573" s="21">
        <f>原本!A2572</f>
        <v>270</v>
      </c>
      <c r="D2573" s="22" t="s">
        <v>9</v>
      </c>
      <c r="E2573" s="23">
        <f>原本!B2572</f>
        <v>10</v>
      </c>
      <c r="F2573" s="21">
        <f>原本!C2572</f>
        <v>0</v>
      </c>
      <c r="G2573" s="21" t="str">
        <f t="shared" si="202"/>
        <v>270-10</v>
      </c>
      <c r="H2573" s="44"/>
      <c r="I2573" s="24" t="str">
        <f>原本!D2572</f>
        <v>LOUIS VUITTON</v>
      </c>
      <c r="J2573" s="25" t="str">
        <f>原本!E2572</f>
        <v>小物</v>
      </c>
      <c r="K2573" s="25" t="str">
        <f>原本!G2572</f>
        <v>モノグラム・ジッピーウォレット/☆M60017  MI1114 ※ベタ無し剥がれ無し/付属品:☆箱・袋</v>
      </c>
      <c r="L2573" s="26">
        <f t="shared" si="203"/>
        <v>270</v>
      </c>
      <c r="M2573" s="26" t="s">
        <v>0</v>
      </c>
      <c r="N2573" s="26">
        <f t="shared" si="204"/>
        <v>10</v>
      </c>
    </row>
    <row r="2574" spans="1:14" ht="31.5" customHeight="1" x14ac:dyDescent="0.45">
      <c r="A2574" s="6" t="str">
        <f t="shared" si="200"/>
        <v>271-1</v>
      </c>
      <c r="B2574" s="6" t="str">
        <f t="shared" si="201"/>
        <v>271-1</v>
      </c>
      <c r="C2574" s="21">
        <f>原本!A2573</f>
        <v>271</v>
      </c>
      <c r="D2574" s="22" t="s">
        <v>9</v>
      </c>
      <c r="E2574" s="23">
        <f>原本!B2573</f>
        <v>1</v>
      </c>
      <c r="F2574" s="21">
        <f>原本!C2573</f>
        <v>0</v>
      </c>
      <c r="G2574" s="21" t="str">
        <f t="shared" si="202"/>
        <v>271-1</v>
      </c>
      <c r="H2574" s="44"/>
      <c r="I2574" s="24" t="str">
        <f>原本!D2573</f>
        <v>LOUIS VUITTON</v>
      </c>
      <c r="J2574" s="25" t="str">
        <f>原本!E2573</f>
        <v>小物</v>
      </c>
      <c r="K2574" s="25" t="str">
        <f>原本!G2573</f>
        <v>ポルトフォイユサラ</v>
      </c>
      <c r="L2574" s="26">
        <f t="shared" si="203"/>
        <v>271</v>
      </c>
      <c r="M2574" s="26" t="s">
        <v>0</v>
      </c>
      <c r="N2574" s="26">
        <f t="shared" si="204"/>
        <v>1</v>
      </c>
    </row>
    <row r="2575" spans="1:14" ht="31.5" customHeight="1" x14ac:dyDescent="0.45">
      <c r="A2575" s="6" t="str">
        <f t="shared" si="200"/>
        <v>271-2</v>
      </c>
      <c r="B2575" s="6" t="str">
        <f t="shared" si="201"/>
        <v>271-2</v>
      </c>
      <c r="C2575" s="21">
        <f>原本!A2574</f>
        <v>271</v>
      </c>
      <c r="D2575" s="22" t="s">
        <v>9</v>
      </c>
      <c r="E2575" s="23">
        <f>原本!B2574</f>
        <v>2</v>
      </c>
      <c r="F2575" s="21">
        <f>原本!C2574</f>
        <v>0</v>
      </c>
      <c r="G2575" s="21" t="str">
        <f t="shared" si="202"/>
        <v>271-2</v>
      </c>
      <c r="H2575" s="44"/>
      <c r="I2575" s="24" t="str">
        <f>原本!D2574</f>
        <v>LOUIS VUITTON</v>
      </c>
      <c r="J2575" s="25" t="str">
        <f>原本!E2574</f>
        <v>小物</v>
      </c>
      <c r="K2575" s="25" t="str">
        <f>原本!G2574</f>
        <v>ポルトモネジップ</v>
      </c>
      <c r="L2575" s="26">
        <f t="shared" si="203"/>
        <v>271</v>
      </c>
      <c r="M2575" s="26" t="s">
        <v>0</v>
      </c>
      <c r="N2575" s="26">
        <f t="shared" si="204"/>
        <v>2</v>
      </c>
    </row>
    <row r="2576" spans="1:14" ht="31.5" customHeight="1" x14ac:dyDescent="0.45">
      <c r="A2576" s="6" t="str">
        <f t="shared" si="200"/>
        <v>271-3</v>
      </c>
      <c r="B2576" s="6" t="str">
        <f t="shared" si="201"/>
        <v>271-3</v>
      </c>
      <c r="C2576" s="21">
        <f>原本!A2575</f>
        <v>271</v>
      </c>
      <c r="D2576" s="22" t="s">
        <v>9</v>
      </c>
      <c r="E2576" s="23">
        <f>原本!B2575</f>
        <v>3</v>
      </c>
      <c r="F2576" s="21">
        <f>原本!C2575</f>
        <v>0</v>
      </c>
      <c r="G2576" s="21" t="str">
        <f t="shared" si="202"/>
        <v>271-3</v>
      </c>
      <c r="H2576" s="44"/>
      <c r="I2576" s="24" t="str">
        <f>原本!D2575</f>
        <v>LOUIS VUITTON</v>
      </c>
      <c r="J2576" s="25" t="str">
        <f>原本!E2575</f>
        <v>小物</v>
      </c>
      <c r="K2576" s="25" t="str">
        <f>原本!G2575</f>
        <v>ダミエ ポルトフォイユアレクサンドラ</v>
      </c>
      <c r="L2576" s="26">
        <f t="shared" si="203"/>
        <v>271</v>
      </c>
      <c r="M2576" s="26" t="s">
        <v>0</v>
      </c>
      <c r="N2576" s="26">
        <f t="shared" si="204"/>
        <v>3</v>
      </c>
    </row>
    <row r="2577" spans="1:14" ht="31.5" customHeight="1" x14ac:dyDescent="0.45">
      <c r="A2577" s="6" t="str">
        <f t="shared" si="200"/>
        <v>271-4</v>
      </c>
      <c r="B2577" s="6" t="str">
        <f t="shared" si="201"/>
        <v>271-4</v>
      </c>
      <c r="C2577" s="21">
        <f>原本!A2576</f>
        <v>271</v>
      </c>
      <c r="D2577" s="22" t="s">
        <v>9</v>
      </c>
      <c r="E2577" s="23">
        <f>原本!B2576</f>
        <v>4</v>
      </c>
      <c r="F2577" s="21">
        <f>原本!C2576</f>
        <v>0</v>
      </c>
      <c r="G2577" s="21" t="str">
        <f t="shared" si="202"/>
        <v>271-4</v>
      </c>
      <c r="H2577" s="44"/>
      <c r="I2577" s="24" t="str">
        <f>原本!D2576</f>
        <v>LOUIS VUITTON</v>
      </c>
      <c r="J2577" s="25" t="str">
        <f>原本!E2576</f>
        <v>小物</v>
      </c>
      <c r="K2577" s="25" t="str">
        <f>原本!G2576</f>
        <v>ダミエアズール ポルトフォイユサラ</v>
      </c>
      <c r="L2577" s="26">
        <f t="shared" si="203"/>
        <v>271</v>
      </c>
      <c r="M2577" s="26" t="s">
        <v>0</v>
      </c>
      <c r="N2577" s="26">
        <f t="shared" si="204"/>
        <v>4</v>
      </c>
    </row>
    <row r="2578" spans="1:14" ht="31.5" customHeight="1" x14ac:dyDescent="0.45">
      <c r="A2578" s="6" t="str">
        <f t="shared" si="200"/>
        <v>271-5</v>
      </c>
      <c r="B2578" s="6" t="str">
        <f t="shared" si="201"/>
        <v>271-5</v>
      </c>
      <c r="C2578" s="21">
        <f>原本!A2577</f>
        <v>271</v>
      </c>
      <c r="D2578" s="22" t="s">
        <v>9</v>
      </c>
      <c r="E2578" s="23">
        <f>原本!B2577</f>
        <v>5</v>
      </c>
      <c r="F2578" s="21">
        <f>原本!C2577</f>
        <v>0</v>
      </c>
      <c r="G2578" s="21" t="str">
        <f t="shared" si="202"/>
        <v>271-5</v>
      </c>
      <c r="H2578" s="44"/>
      <c r="I2578" s="24" t="str">
        <f>原本!D2577</f>
        <v>LOUIS VUITTON</v>
      </c>
      <c r="J2578" s="25" t="str">
        <f>原本!E2577</f>
        <v>小物</v>
      </c>
      <c r="K2578" s="25" t="str">
        <f>原本!G2577</f>
        <v>ポルトビエカルトクレディ</v>
      </c>
      <c r="L2578" s="26">
        <f t="shared" si="203"/>
        <v>271</v>
      </c>
      <c r="M2578" s="26" t="s">
        <v>0</v>
      </c>
      <c r="N2578" s="26">
        <f t="shared" si="204"/>
        <v>5</v>
      </c>
    </row>
    <row r="2579" spans="1:14" ht="31.5" customHeight="1" x14ac:dyDescent="0.45">
      <c r="A2579" s="6" t="str">
        <f t="shared" si="200"/>
        <v>271-6</v>
      </c>
      <c r="B2579" s="6" t="str">
        <f t="shared" si="201"/>
        <v>271-6</v>
      </c>
      <c r="C2579" s="21">
        <f>原本!A2578</f>
        <v>271</v>
      </c>
      <c r="D2579" s="22" t="s">
        <v>9</v>
      </c>
      <c r="E2579" s="23">
        <f>原本!B2578</f>
        <v>6</v>
      </c>
      <c r="F2579" s="21">
        <f>原本!C2578</f>
        <v>0</v>
      </c>
      <c r="G2579" s="21" t="str">
        <f t="shared" si="202"/>
        <v>271-6</v>
      </c>
      <c r="H2579" s="44"/>
      <c r="I2579" s="24" t="str">
        <f>原本!D2578</f>
        <v>LOUIS VUITTON</v>
      </c>
      <c r="J2579" s="25" t="str">
        <f>原本!E2578</f>
        <v>小物</v>
      </c>
      <c r="K2579" s="25" t="str">
        <f>原本!G2578</f>
        <v>メガネケース</v>
      </c>
      <c r="L2579" s="26">
        <f t="shared" si="203"/>
        <v>271</v>
      </c>
      <c r="M2579" s="26" t="s">
        <v>0</v>
      </c>
      <c r="N2579" s="26">
        <f t="shared" si="204"/>
        <v>6</v>
      </c>
    </row>
    <row r="2580" spans="1:14" ht="31.5" customHeight="1" x14ac:dyDescent="0.45">
      <c r="A2580" s="6" t="str">
        <f t="shared" si="200"/>
        <v>271-7</v>
      </c>
      <c r="B2580" s="6" t="str">
        <f t="shared" si="201"/>
        <v>271-7</v>
      </c>
      <c r="C2580" s="21">
        <f>原本!A2579</f>
        <v>271</v>
      </c>
      <c r="D2580" s="22" t="s">
        <v>9</v>
      </c>
      <c r="E2580" s="23">
        <f>原本!B2579</f>
        <v>7</v>
      </c>
      <c r="F2580" s="21">
        <f>原本!C2579</f>
        <v>0</v>
      </c>
      <c r="G2580" s="21" t="str">
        <f t="shared" si="202"/>
        <v>271-7</v>
      </c>
      <c r="H2580" s="44"/>
      <c r="I2580" s="24" t="str">
        <f>原本!D2579</f>
        <v>LOUIS VUITTON</v>
      </c>
      <c r="J2580" s="25" t="str">
        <f>原本!E2579</f>
        <v>小物</v>
      </c>
      <c r="K2580" s="25" t="str">
        <f>原本!G2579</f>
        <v>ベルト</v>
      </c>
      <c r="L2580" s="26">
        <f t="shared" si="203"/>
        <v>271</v>
      </c>
      <c r="M2580" s="26" t="s">
        <v>0</v>
      </c>
      <c r="N2580" s="26">
        <f t="shared" si="204"/>
        <v>7</v>
      </c>
    </row>
    <row r="2581" spans="1:14" ht="31.5" customHeight="1" x14ac:dyDescent="0.45">
      <c r="A2581" s="6" t="str">
        <f t="shared" si="200"/>
        <v>271-8</v>
      </c>
      <c r="B2581" s="6" t="str">
        <f t="shared" si="201"/>
        <v>271-8</v>
      </c>
      <c r="C2581" s="21">
        <f>原本!A2580</f>
        <v>271</v>
      </c>
      <c r="D2581" s="22" t="s">
        <v>9</v>
      </c>
      <c r="E2581" s="23">
        <f>原本!B2580</f>
        <v>8</v>
      </c>
      <c r="F2581" s="21">
        <f>原本!C2580</f>
        <v>0</v>
      </c>
      <c r="G2581" s="21" t="str">
        <f t="shared" si="202"/>
        <v>271-8</v>
      </c>
      <c r="H2581" s="44"/>
      <c r="I2581" s="24" t="str">
        <f>原本!D2580</f>
        <v>LOUIS VUITTON</v>
      </c>
      <c r="J2581" s="25" t="str">
        <f>原本!E2580</f>
        <v>小物</v>
      </c>
      <c r="K2581" s="25" t="str">
        <f>原本!G2580</f>
        <v>ベルト</v>
      </c>
      <c r="L2581" s="26">
        <f t="shared" si="203"/>
        <v>271</v>
      </c>
      <c r="M2581" s="26" t="s">
        <v>0</v>
      </c>
      <c r="N2581" s="26">
        <f t="shared" si="204"/>
        <v>8</v>
      </c>
    </row>
    <row r="2582" spans="1:14" ht="31.5" customHeight="1" x14ac:dyDescent="0.45">
      <c r="A2582" s="6" t="str">
        <f t="shared" si="200"/>
        <v>271-9</v>
      </c>
      <c r="B2582" s="6" t="str">
        <f t="shared" si="201"/>
        <v>271-9</v>
      </c>
      <c r="C2582" s="21">
        <f>原本!A2581</f>
        <v>271</v>
      </c>
      <c r="D2582" s="22" t="s">
        <v>9</v>
      </c>
      <c r="E2582" s="23">
        <f>原本!B2581</f>
        <v>9</v>
      </c>
      <c r="F2582" s="21">
        <f>原本!C2581</f>
        <v>0</v>
      </c>
      <c r="G2582" s="21" t="str">
        <f t="shared" si="202"/>
        <v>271-9</v>
      </c>
      <c r="H2582" s="44"/>
      <c r="I2582" s="24" t="str">
        <f>原本!D2581</f>
        <v>FENDI</v>
      </c>
      <c r="J2582" s="25" t="str">
        <f>原本!E2581</f>
        <v>小物</v>
      </c>
      <c r="K2582" s="25" t="str">
        <f>原本!G2581</f>
        <v>ポーチ</v>
      </c>
      <c r="L2582" s="26">
        <f t="shared" si="203"/>
        <v>271</v>
      </c>
      <c r="M2582" s="26" t="s">
        <v>0</v>
      </c>
      <c r="N2582" s="26">
        <f t="shared" si="204"/>
        <v>9</v>
      </c>
    </row>
    <row r="2583" spans="1:14" ht="31.5" customHeight="1" x14ac:dyDescent="0.45">
      <c r="A2583" s="6" t="str">
        <f t="shared" si="200"/>
        <v>271-10</v>
      </c>
      <c r="B2583" s="6" t="str">
        <f t="shared" si="201"/>
        <v>271-10</v>
      </c>
      <c r="C2583" s="21">
        <f>原本!A2582</f>
        <v>271</v>
      </c>
      <c r="D2583" s="22" t="s">
        <v>9</v>
      </c>
      <c r="E2583" s="23">
        <f>原本!B2582</f>
        <v>10</v>
      </c>
      <c r="F2583" s="21">
        <f>原本!C2582</f>
        <v>0</v>
      </c>
      <c r="G2583" s="21" t="str">
        <f t="shared" si="202"/>
        <v>271-10</v>
      </c>
      <c r="H2583" s="44"/>
      <c r="I2583" s="24" t="str">
        <f>原本!D2582</f>
        <v>DELVAUX</v>
      </c>
      <c r="J2583" s="25" t="str">
        <f>原本!E2582</f>
        <v>小物</v>
      </c>
      <c r="K2583" s="25" t="str">
        <f>原本!G2582</f>
        <v>ポーチ/付属品:袋</v>
      </c>
      <c r="L2583" s="26">
        <f t="shared" si="203"/>
        <v>271</v>
      </c>
      <c r="M2583" s="26" t="s">
        <v>0</v>
      </c>
      <c r="N2583" s="26">
        <f t="shared" si="204"/>
        <v>10</v>
      </c>
    </row>
    <row r="2584" spans="1:14" ht="31.5" customHeight="1" x14ac:dyDescent="0.45">
      <c r="A2584" s="6" t="str">
        <f t="shared" si="200"/>
        <v>272-1</v>
      </c>
      <c r="B2584" s="6" t="str">
        <f t="shared" si="201"/>
        <v>272-1</v>
      </c>
      <c r="C2584" s="21">
        <f>原本!A2583</f>
        <v>272</v>
      </c>
      <c r="D2584" s="22" t="s">
        <v>9</v>
      </c>
      <c r="E2584" s="23">
        <f>原本!B2583</f>
        <v>1</v>
      </c>
      <c r="F2584" s="21">
        <f>原本!C2583</f>
        <v>0</v>
      </c>
      <c r="G2584" s="21" t="str">
        <f t="shared" si="202"/>
        <v>272-1</v>
      </c>
      <c r="H2584" s="44"/>
      <c r="I2584" s="24" t="str">
        <f>原本!D2583</f>
        <v>GUCCI</v>
      </c>
      <c r="J2584" s="25" t="str">
        <f>原本!E2583</f>
        <v>小物</v>
      </c>
      <c r="K2584" s="25" t="str">
        <f>原本!G2583</f>
        <v>GGキャンバス　折財布/付属品:箱</v>
      </c>
      <c r="L2584" s="26">
        <f t="shared" si="203"/>
        <v>272</v>
      </c>
      <c r="M2584" s="26" t="s">
        <v>0</v>
      </c>
      <c r="N2584" s="26">
        <f t="shared" si="204"/>
        <v>1</v>
      </c>
    </row>
    <row r="2585" spans="1:14" ht="31.5" customHeight="1" x14ac:dyDescent="0.45">
      <c r="A2585" s="6" t="str">
        <f t="shared" si="200"/>
        <v>272-2</v>
      </c>
      <c r="B2585" s="6" t="str">
        <f t="shared" si="201"/>
        <v>272-2</v>
      </c>
      <c r="C2585" s="21">
        <f>原本!A2584</f>
        <v>272</v>
      </c>
      <c r="D2585" s="22" t="s">
        <v>9</v>
      </c>
      <c r="E2585" s="23">
        <f>原本!B2584</f>
        <v>2</v>
      </c>
      <c r="F2585" s="21">
        <f>原本!C2584</f>
        <v>0</v>
      </c>
      <c r="G2585" s="21" t="str">
        <f t="shared" si="202"/>
        <v>272-2</v>
      </c>
      <c r="H2585" s="44"/>
      <c r="I2585" s="24" t="str">
        <f>原本!D2584</f>
        <v>GUCCI</v>
      </c>
      <c r="J2585" s="25" t="str">
        <f>原本!E2584</f>
        <v>小物</v>
      </c>
      <c r="K2585" s="25" t="str">
        <f>原本!G2584</f>
        <v>GGキャンバス　折財布/付属品:箱</v>
      </c>
      <c r="L2585" s="26">
        <f t="shared" si="203"/>
        <v>272</v>
      </c>
      <c r="M2585" s="26" t="s">
        <v>0</v>
      </c>
      <c r="N2585" s="26">
        <f t="shared" si="204"/>
        <v>2</v>
      </c>
    </row>
    <row r="2586" spans="1:14" ht="31.5" customHeight="1" x14ac:dyDescent="0.45">
      <c r="A2586" s="6" t="str">
        <f t="shared" si="200"/>
        <v>272-3</v>
      </c>
      <c r="B2586" s="6" t="str">
        <f t="shared" si="201"/>
        <v>272-3</v>
      </c>
      <c r="C2586" s="21">
        <f>原本!A2585</f>
        <v>272</v>
      </c>
      <c r="D2586" s="22" t="s">
        <v>9</v>
      </c>
      <c r="E2586" s="23">
        <f>原本!B2585</f>
        <v>3</v>
      </c>
      <c r="F2586" s="21">
        <f>原本!C2585</f>
        <v>0</v>
      </c>
      <c r="G2586" s="21" t="str">
        <f t="shared" si="202"/>
        <v>272-3</v>
      </c>
      <c r="H2586" s="44"/>
      <c r="I2586" s="24" t="str">
        <f>原本!D2585</f>
        <v>GUCCI</v>
      </c>
      <c r="J2586" s="25" t="str">
        <f>原本!E2585</f>
        <v>小物</v>
      </c>
      <c r="K2586" s="25" t="str">
        <f>原本!G2585</f>
        <v>GGキャンバス　折財布/付属品:箱、袋</v>
      </c>
      <c r="L2586" s="26">
        <f t="shared" si="203"/>
        <v>272</v>
      </c>
      <c r="M2586" s="26" t="s">
        <v>0</v>
      </c>
      <c r="N2586" s="26">
        <f t="shared" si="204"/>
        <v>3</v>
      </c>
    </row>
    <row r="2587" spans="1:14" ht="31.5" customHeight="1" x14ac:dyDescent="0.45">
      <c r="A2587" s="6" t="str">
        <f t="shared" si="200"/>
        <v>272-4</v>
      </c>
      <c r="B2587" s="6" t="str">
        <f t="shared" si="201"/>
        <v>272-4</v>
      </c>
      <c r="C2587" s="21">
        <f>原本!A2586</f>
        <v>272</v>
      </c>
      <c r="D2587" s="22" t="s">
        <v>9</v>
      </c>
      <c r="E2587" s="23">
        <f>原本!B2586</f>
        <v>4</v>
      </c>
      <c r="F2587" s="21">
        <f>原本!C2586</f>
        <v>0</v>
      </c>
      <c r="G2587" s="21" t="str">
        <f t="shared" si="202"/>
        <v>272-4</v>
      </c>
      <c r="H2587" s="44"/>
      <c r="I2587" s="24" t="str">
        <f>原本!D2586</f>
        <v>GUCCI</v>
      </c>
      <c r="J2587" s="25" t="str">
        <f>原本!E2586</f>
        <v>小物</v>
      </c>
      <c r="K2587" s="25" t="str">
        <f>原本!G2586</f>
        <v>GGキャンバス　折財布</v>
      </c>
      <c r="L2587" s="26">
        <f t="shared" si="203"/>
        <v>272</v>
      </c>
      <c r="M2587" s="26" t="s">
        <v>0</v>
      </c>
      <c r="N2587" s="26">
        <f t="shared" si="204"/>
        <v>4</v>
      </c>
    </row>
    <row r="2588" spans="1:14" ht="31.5" customHeight="1" x14ac:dyDescent="0.45">
      <c r="A2588" s="6" t="str">
        <f t="shared" si="200"/>
        <v>272-5</v>
      </c>
      <c r="B2588" s="6" t="str">
        <f t="shared" si="201"/>
        <v>272-5</v>
      </c>
      <c r="C2588" s="21">
        <f>原本!A2587</f>
        <v>272</v>
      </c>
      <c r="D2588" s="22" t="s">
        <v>9</v>
      </c>
      <c r="E2588" s="23">
        <f>原本!B2587</f>
        <v>5</v>
      </c>
      <c r="F2588" s="21">
        <f>原本!C2587</f>
        <v>0</v>
      </c>
      <c r="G2588" s="21" t="str">
        <f t="shared" si="202"/>
        <v>272-5</v>
      </c>
      <c r="H2588" s="44"/>
      <c r="I2588" s="24" t="str">
        <f>原本!D2587</f>
        <v>GUCCI</v>
      </c>
      <c r="J2588" s="25" t="str">
        <f>原本!E2587</f>
        <v>小物</v>
      </c>
      <c r="K2588" s="25" t="str">
        <f>原本!G2587</f>
        <v>GGクリスタル　長財布/付属品:箱</v>
      </c>
      <c r="L2588" s="26">
        <f t="shared" si="203"/>
        <v>272</v>
      </c>
      <c r="M2588" s="26" t="s">
        <v>0</v>
      </c>
      <c r="N2588" s="26">
        <f t="shared" si="204"/>
        <v>5</v>
      </c>
    </row>
    <row r="2589" spans="1:14" ht="31.5" customHeight="1" x14ac:dyDescent="0.45">
      <c r="A2589" s="6" t="str">
        <f t="shared" si="200"/>
        <v>272-6</v>
      </c>
      <c r="B2589" s="6" t="str">
        <f t="shared" si="201"/>
        <v>272-6</v>
      </c>
      <c r="C2589" s="21">
        <f>原本!A2588</f>
        <v>272</v>
      </c>
      <c r="D2589" s="22" t="s">
        <v>9</v>
      </c>
      <c r="E2589" s="23">
        <f>原本!B2588</f>
        <v>6</v>
      </c>
      <c r="F2589" s="21">
        <f>原本!C2588</f>
        <v>0</v>
      </c>
      <c r="G2589" s="21" t="str">
        <f t="shared" si="202"/>
        <v>272-6</v>
      </c>
      <c r="H2589" s="44"/>
      <c r="I2589" s="24" t="str">
        <f>原本!D2588</f>
        <v>GUCCI</v>
      </c>
      <c r="J2589" s="25" t="str">
        <f>原本!E2588</f>
        <v>小物</v>
      </c>
      <c r="K2589" s="25" t="str">
        <f>原本!G2588</f>
        <v>GGクリスタル　長財布/付属品:箱</v>
      </c>
      <c r="L2589" s="26">
        <f t="shared" si="203"/>
        <v>272</v>
      </c>
      <c r="M2589" s="26" t="s">
        <v>0</v>
      </c>
      <c r="N2589" s="26">
        <f t="shared" si="204"/>
        <v>6</v>
      </c>
    </row>
    <row r="2590" spans="1:14" ht="31.5" customHeight="1" x14ac:dyDescent="0.45">
      <c r="A2590" s="6" t="str">
        <f t="shared" si="200"/>
        <v>272-7</v>
      </c>
      <c r="B2590" s="6" t="str">
        <f t="shared" si="201"/>
        <v>272-7</v>
      </c>
      <c r="C2590" s="21">
        <f>原本!A2589</f>
        <v>272</v>
      </c>
      <c r="D2590" s="22" t="s">
        <v>9</v>
      </c>
      <c r="E2590" s="23">
        <f>原本!B2589</f>
        <v>7</v>
      </c>
      <c r="F2590" s="21">
        <f>原本!C2589</f>
        <v>0</v>
      </c>
      <c r="G2590" s="21" t="str">
        <f t="shared" si="202"/>
        <v>272-7</v>
      </c>
      <c r="H2590" s="44"/>
      <c r="I2590" s="24" t="str">
        <f>原本!D2589</f>
        <v>GUCCI</v>
      </c>
      <c r="J2590" s="25" t="str">
        <f>原本!E2589</f>
        <v>小物</v>
      </c>
      <c r="K2590" s="25" t="str">
        <f>原本!G2589</f>
        <v>GGシマ　長財布</v>
      </c>
      <c r="L2590" s="26">
        <f t="shared" si="203"/>
        <v>272</v>
      </c>
      <c r="M2590" s="26" t="s">
        <v>0</v>
      </c>
      <c r="N2590" s="26">
        <f t="shared" si="204"/>
        <v>7</v>
      </c>
    </row>
    <row r="2591" spans="1:14" ht="31.5" customHeight="1" x14ac:dyDescent="0.45">
      <c r="A2591" s="6" t="str">
        <f t="shared" si="200"/>
        <v>272-8</v>
      </c>
      <c r="B2591" s="6" t="str">
        <f t="shared" si="201"/>
        <v>272-8</v>
      </c>
      <c r="C2591" s="21">
        <f>原本!A2590</f>
        <v>272</v>
      </c>
      <c r="D2591" s="22" t="s">
        <v>9</v>
      </c>
      <c r="E2591" s="23">
        <f>原本!B2590</f>
        <v>8</v>
      </c>
      <c r="F2591" s="21">
        <f>原本!C2590</f>
        <v>0</v>
      </c>
      <c r="G2591" s="21" t="str">
        <f t="shared" si="202"/>
        <v>272-8</v>
      </c>
      <c r="H2591" s="44"/>
      <c r="I2591" s="24" t="str">
        <f>原本!D2590</f>
        <v>GUCCI</v>
      </c>
      <c r="J2591" s="25" t="str">
        <f>原本!E2590</f>
        <v>小物</v>
      </c>
      <c r="K2591" s="25" t="str">
        <f>原本!G2590</f>
        <v>インターロッキングG　長財布</v>
      </c>
      <c r="L2591" s="26">
        <f t="shared" si="203"/>
        <v>272</v>
      </c>
      <c r="M2591" s="26" t="s">
        <v>0</v>
      </c>
      <c r="N2591" s="26">
        <f t="shared" si="204"/>
        <v>8</v>
      </c>
    </row>
    <row r="2592" spans="1:14" ht="31.5" customHeight="1" x14ac:dyDescent="0.45">
      <c r="A2592" s="6" t="str">
        <f t="shared" si="200"/>
        <v>272-9</v>
      </c>
      <c r="B2592" s="6" t="str">
        <f t="shared" si="201"/>
        <v>272-9</v>
      </c>
      <c r="C2592" s="21">
        <f>原本!A2591</f>
        <v>272</v>
      </c>
      <c r="D2592" s="22" t="s">
        <v>9</v>
      </c>
      <c r="E2592" s="23">
        <f>原本!B2591</f>
        <v>9</v>
      </c>
      <c r="F2592" s="21">
        <f>原本!C2591</f>
        <v>0</v>
      </c>
      <c r="G2592" s="21" t="str">
        <f t="shared" si="202"/>
        <v>272-9</v>
      </c>
      <c r="H2592" s="44"/>
      <c r="I2592" s="24" t="str">
        <f>原本!D2591</f>
        <v>GUCCI</v>
      </c>
      <c r="J2592" s="25" t="str">
        <f>原本!E2591</f>
        <v>小物</v>
      </c>
      <c r="K2592" s="25" t="str">
        <f>原本!G2591</f>
        <v>GGシマ　長財布/付属品:箱</v>
      </c>
      <c r="L2592" s="26">
        <f t="shared" si="203"/>
        <v>272</v>
      </c>
      <c r="M2592" s="26" t="s">
        <v>0</v>
      </c>
      <c r="N2592" s="26">
        <f t="shared" si="204"/>
        <v>9</v>
      </c>
    </row>
    <row r="2593" spans="1:14" ht="31.5" customHeight="1" x14ac:dyDescent="0.45">
      <c r="A2593" s="6" t="str">
        <f t="shared" si="200"/>
        <v>272-10</v>
      </c>
      <c r="B2593" s="6" t="str">
        <f t="shared" si="201"/>
        <v>272-10</v>
      </c>
      <c r="C2593" s="21">
        <f>原本!A2592</f>
        <v>272</v>
      </c>
      <c r="D2593" s="22" t="s">
        <v>9</v>
      </c>
      <c r="E2593" s="23">
        <f>原本!B2592</f>
        <v>10</v>
      </c>
      <c r="F2593" s="21">
        <f>原本!C2592</f>
        <v>0</v>
      </c>
      <c r="G2593" s="21" t="str">
        <f t="shared" si="202"/>
        <v>272-10</v>
      </c>
      <c r="H2593" s="44"/>
      <c r="I2593" s="24" t="str">
        <f>原本!D2592</f>
        <v>GUCCI</v>
      </c>
      <c r="J2593" s="25" t="str">
        <f>原本!E2592</f>
        <v>小物</v>
      </c>
      <c r="K2593" s="25" t="str">
        <f>原本!G2592</f>
        <v>GGシマ　長財布</v>
      </c>
      <c r="L2593" s="26">
        <f t="shared" si="203"/>
        <v>272</v>
      </c>
      <c r="M2593" s="26" t="s">
        <v>0</v>
      </c>
      <c r="N2593" s="26">
        <f t="shared" si="204"/>
        <v>10</v>
      </c>
    </row>
    <row r="2594" spans="1:14" ht="31.5" customHeight="1" x14ac:dyDescent="0.45">
      <c r="A2594" s="6" t="str">
        <f t="shared" si="200"/>
        <v>273-1</v>
      </c>
      <c r="B2594" s="6" t="str">
        <f t="shared" si="201"/>
        <v>273-1</v>
      </c>
      <c r="C2594" s="21">
        <f>原本!A2593</f>
        <v>273</v>
      </c>
      <c r="D2594" s="22" t="s">
        <v>9</v>
      </c>
      <c r="E2594" s="23">
        <f>原本!B2593</f>
        <v>1</v>
      </c>
      <c r="F2594" s="21">
        <f>原本!C2593</f>
        <v>0</v>
      </c>
      <c r="G2594" s="21" t="str">
        <f t="shared" si="202"/>
        <v>273-1</v>
      </c>
      <c r="H2594" s="44"/>
      <c r="I2594" s="24" t="str">
        <f>原本!D2593</f>
        <v>LOEWE</v>
      </c>
      <c r="J2594" s="25" t="str">
        <f>原本!E2593</f>
        <v>小物</v>
      </c>
      <c r="K2594" s="25" t="str">
        <f>原本!G2593</f>
        <v>アナグラム　ジッピーウォレット/レザー/付属品:箱,保存袋</v>
      </c>
      <c r="L2594" s="26">
        <f t="shared" si="203"/>
        <v>273</v>
      </c>
      <c r="M2594" s="26" t="s">
        <v>0</v>
      </c>
      <c r="N2594" s="26">
        <f t="shared" si="204"/>
        <v>1</v>
      </c>
    </row>
    <row r="2595" spans="1:14" ht="31.5" customHeight="1" x14ac:dyDescent="0.45">
      <c r="A2595" s="6" t="str">
        <f t="shared" si="200"/>
        <v>273-2</v>
      </c>
      <c r="B2595" s="6" t="str">
        <f t="shared" si="201"/>
        <v>273-2</v>
      </c>
      <c r="C2595" s="21">
        <f>原本!A2594</f>
        <v>273</v>
      </c>
      <c r="D2595" s="22" t="s">
        <v>9</v>
      </c>
      <c r="E2595" s="23">
        <f>原本!B2594</f>
        <v>2</v>
      </c>
      <c r="F2595" s="21">
        <f>原本!C2594</f>
        <v>0</v>
      </c>
      <c r="G2595" s="21" t="str">
        <f t="shared" si="202"/>
        <v>273-2</v>
      </c>
      <c r="H2595" s="44"/>
      <c r="I2595" s="24" t="str">
        <f>原本!D2594</f>
        <v>PRADA</v>
      </c>
      <c r="J2595" s="25" t="str">
        <f>原本!E2594</f>
        <v>小物</v>
      </c>
      <c r="K2595" s="25" t="str">
        <f>原本!G2594</f>
        <v>２つ折り/レザー</v>
      </c>
      <c r="L2595" s="26">
        <f t="shared" si="203"/>
        <v>273</v>
      </c>
      <c r="M2595" s="26" t="s">
        <v>0</v>
      </c>
      <c r="N2595" s="26">
        <f t="shared" si="204"/>
        <v>2</v>
      </c>
    </row>
    <row r="2596" spans="1:14" ht="31.5" customHeight="1" x14ac:dyDescent="0.45">
      <c r="A2596" s="6" t="str">
        <f t="shared" si="200"/>
        <v>273-3</v>
      </c>
      <c r="B2596" s="6" t="str">
        <f t="shared" si="201"/>
        <v>273-3</v>
      </c>
      <c r="C2596" s="21">
        <f>原本!A2595</f>
        <v>273</v>
      </c>
      <c r="D2596" s="22" t="s">
        <v>9</v>
      </c>
      <c r="E2596" s="23">
        <f>原本!B2595</f>
        <v>3</v>
      </c>
      <c r="F2596" s="21">
        <f>原本!C2595</f>
        <v>0</v>
      </c>
      <c r="G2596" s="21" t="str">
        <f t="shared" si="202"/>
        <v>273-3</v>
      </c>
      <c r="H2596" s="44"/>
      <c r="I2596" s="24" t="str">
        <f>原本!D2595</f>
        <v>BURBERRY</v>
      </c>
      <c r="J2596" s="25" t="str">
        <f>原本!E2595</f>
        <v>小物</v>
      </c>
      <c r="K2596" s="25" t="str">
        <f>原本!G2595</f>
        <v>マネークリップ/レザー</v>
      </c>
      <c r="L2596" s="26">
        <f t="shared" si="203"/>
        <v>273</v>
      </c>
      <c r="M2596" s="26" t="s">
        <v>0</v>
      </c>
      <c r="N2596" s="26">
        <f t="shared" si="204"/>
        <v>3</v>
      </c>
    </row>
    <row r="2597" spans="1:14" ht="31.5" customHeight="1" x14ac:dyDescent="0.45">
      <c r="A2597" s="6" t="str">
        <f t="shared" si="200"/>
        <v>273-4</v>
      </c>
      <c r="B2597" s="6" t="str">
        <f t="shared" si="201"/>
        <v>273-4</v>
      </c>
      <c r="C2597" s="21">
        <f>原本!A2596</f>
        <v>273</v>
      </c>
      <c r="D2597" s="22" t="s">
        <v>9</v>
      </c>
      <c r="E2597" s="23">
        <f>原本!B2596</f>
        <v>4</v>
      </c>
      <c r="F2597" s="21">
        <f>原本!C2596</f>
        <v>0</v>
      </c>
      <c r="G2597" s="21" t="str">
        <f t="shared" si="202"/>
        <v>273-4</v>
      </c>
      <c r="H2597" s="44"/>
      <c r="I2597" s="24" t="str">
        <f>原本!D2596</f>
        <v>BVLGARI</v>
      </c>
      <c r="J2597" s="25" t="str">
        <f>原本!E2596</f>
        <v>小物</v>
      </c>
      <c r="K2597" s="25" t="str">
        <f>原本!G2596</f>
        <v>ブルガリブルガリ/レザー</v>
      </c>
      <c r="L2597" s="26">
        <f t="shared" si="203"/>
        <v>273</v>
      </c>
      <c r="M2597" s="26" t="s">
        <v>0</v>
      </c>
      <c r="N2597" s="26">
        <f t="shared" si="204"/>
        <v>4</v>
      </c>
    </row>
    <row r="2598" spans="1:14" ht="31.5" customHeight="1" x14ac:dyDescent="0.45">
      <c r="A2598" s="6" t="str">
        <f t="shared" si="200"/>
        <v>273-5</v>
      </c>
      <c r="B2598" s="6" t="str">
        <f t="shared" si="201"/>
        <v>273-5</v>
      </c>
      <c r="C2598" s="21">
        <f>原本!A2597</f>
        <v>273</v>
      </c>
      <c r="D2598" s="22" t="s">
        <v>9</v>
      </c>
      <c r="E2598" s="23">
        <f>原本!B2597</f>
        <v>5</v>
      </c>
      <c r="F2598" s="21">
        <f>原本!C2597</f>
        <v>0</v>
      </c>
      <c r="G2598" s="21" t="str">
        <f t="shared" si="202"/>
        <v>273-5</v>
      </c>
      <c r="H2598" s="44"/>
      <c r="I2598" s="24" t="str">
        <f>原本!D2597</f>
        <v>CELINE</v>
      </c>
      <c r="J2598" s="25" t="str">
        <f>原本!E2597</f>
        <v>小物</v>
      </c>
      <c r="K2598" s="25" t="str">
        <f>原本!G2597</f>
        <v>ラウンドファスナー長財布/レザー/付属品:保存袋</v>
      </c>
      <c r="L2598" s="26">
        <f t="shared" si="203"/>
        <v>273</v>
      </c>
      <c r="M2598" s="26" t="s">
        <v>0</v>
      </c>
      <c r="N2598" s="26">
        <f t="shared" si="204"/>
        <v>5</v>
      </c>
    </row>
    <row r="2599" spans="1:14" ht="31.5" customHeight="1" x14ac:dyDescent="0.45">
      <c r="A2599" s="6" t="str">
        <f t="shared" si="200"/>
        <v>273-6</v>
      </c>
      <c r="B2599" s="6" t="str">
        <f t="shared" si="201"/>
        <v>273-6</v>
      </c>
      <c r="C2599" s="21">
        <f>原本!A2598</f>
        <v>273</v>
      </c>
      <c r="D2599" s="22" t="s">
        <v>9</v>
      </c>
      <c r="E2599" s="23">
        <f>原本!B2598</f>
        <v>6</v>
      </c>
      <c r="F2599" s="21">
        <f>原本!C2598</f>
        <v>0</v>
      </c>
      <c r="G2599" s="21" t="str">
        <f t="shared" si="202"/>
        <v>273-6</v>
      </c>
      <c r="H2599" s="44"/>
      <c r="I2599" s="24" t="str">
        <f>原本!D2598</f>
        <v>GUCCI</v>
      </c>
      <c r="J2599" s="25" t="str">
        <f>原本!E2598</f>
        <v>小物</v>
      </c>
      <c r="K2599" s="25" t="str">
        <f>原本!G2598</f>
        <v>２つ折り/レザー</v>
      </c>
      <c r="L2599" s="26">
        <f t="shared" si="203"/>
        <v>273</v>
      </c>
      <c r="M2599" s="26" t="s">
        <v>0</v>
      </c>
      <c r="N2599" s="26">
        <f t="shared" si="204"/>
        <v>6</v>
      </c>
    </row>
    <row r="2600" spans="1:14" ht="31.5" customHeight="1" x14ac:dyDescent="0.45">
      <c r="A2600" s="6" t="str">
        <f t="shared" si="200"/>
        <v>273-7</v>
      </c>
      <c r="B2600" s="6" t="str">
        <f t="shared" si="201"/>
        <v>273-7</v>
      </c>
      <c r="C2600" s="21">
        <f>原本!A2599</f>
        <v>273</v>
      </c>
      <c r="D2600" s="22" t="s">
        <v>9</v>
      </c>
      <c r="E2600" s="23">
        <f>原本!B2599</f>
        <v>7</v>
      </c>
      <c r="F2600" s="21">
        <f>原本!C2599</f>
        <v>0</v>
      </c>
      <c r="G2600" s="21" t="str">
        <f t="shared" si="202"/>
        <v>273-7</v>
      </c>
      <c r="H2600" s="44"/>
      <c r="I2600" s="24" t="str">
        <f>原本!D2599</f>
        <v>GUCCI</v>
      </c>
      <c r="J2600" s="25" t="str">
        <f>原本!E2599</f>
        <v>小物</v>
      </c>
      <c r="K2600" s="25" t="str">
        <f>原本!G2599</f>
        <v>ディズニーコラボ　２つ折り/レザー/付属品:箱,保存袋</v>
      </c>
      <c r="L2600" s="26">
        <f t="shared" si="203"/>
        <v>273</v>
      </c>
      <c r="M2600" s="26" t="s">
        <v>0</v>
      </c>
      <c r="N2600" s="26">
        <f t="shared" si="204"/>
        <v>7</v>
      </c>
    </row>
    <row r="2601" spans="1:14" ht="31.5" customHeight="1" x14ac:dyDescent="0.45">
      <c r="A2601" s="6" t="str">
        <f t="shared" si="200"/>
        <v>273-8</v>
      </c>
      <c r="B2601" s="6" t="str">
        <f t="shared" si="201"/>
        <v>273-8</v>
      </c>
      <c r="C2601" s="21">
        <f>原本!A2600</f>
        <v>273</v>
      </c>
      <c r="D2601" s="22" t="s">
        <v>9</v>
      </c>
      <c r="E2601" s="23">
        <f>原本!B2600</f>
        <v>8</v>
      </c>
      <c r="F2601" s="21">
        <f>原本!C2600</f>
        <v>0</v>
      </c>
      <c r="G2601" s="21" t="str">
        <f t="shared" si="202"/>
        <v>273-8</v>
      </c>
      <c r="H2601" s="44"/>
      <c r="I2601" s="24" t="str">
        <f>原本!D2600</f>
        <v>LOUIS VUITTON</v>
      </c>
      <c r="J2601" s="25" t="str">
        <f>原本!E2600</f>
        <v>小物</v>
      </c>
      <c r="K2601" s="25" t="str">
        <f>原本!G2600</f>
        <v>ジッピーオーガナイザー/ダミエグラフィット/付属品:箱,保存袋</v>
      </c>
      <c r="L2601" s="26">
        <f t="shared" si="203"/>
        <v>273</v>
      </c>
      <c r="M2601" s="26" t="s">
        <v>0</v>
      </c>
      <c r="N2601" s="26">
        <f t="shared" si="204"/>
        <v>8</v>
      </c>
    </row>
    <row r="2602" spans="1:14" ht="31.5" customHeight="1" x14ac:dyDescent="0.45">
      <c r="A2602" s="6" t="str">
        <f t="shared" si="200"/>
        <v>273-9</v>
      </c>
      <c r="B2602" s="6" t="str">
        <f t="shared" si="201"/>
        <v>273-9</v>
      </c>
      <c r="C2602" s="21">
        <f>原本!A2601</f>
        <v>273</v>
      </c>
      <c r="D2602" s="22" t="s">
        <v>9</v>
      </c>
      <c r="E2602" s="23">
        <f>原本!B2601</f>
        <v>9</v>
      </c>
      <c r="F2602" s="21">
        <f>原本!C2601</f>
        <v>0</v>
      </c>
      <c r="G2602" s="21" t="str">
        <f t="shared" si="202"/>
        <v>273-9</v>
      </c>
      <c r="H2602" s="44"/>
      <c r="I2602" s="24" t="str">
        <f>原本!D2601</f>
        <v>CHANEL</v>
      </c>
      <c r="J2602" s="25" t="str">
        <f>原本!E2601</f>
        <v>小物</v>
      </c>
      <c r="K2602" s="25" t="str">
        <f>原本!G2601</f>
        <v>２つ折り長財布/キャビアスキン/シール/付属品:箱,保存袋</v>
      </c>
      <c r="L2602" s="26">
        <f t="shared" si="203"/>
        <v>273</v>
      </c>
      <c r="M2602" s="26" t="s">
        <v>0</v>
      </c>
      <c r="N2602" s="26">
        <f t="shared" si="204"/>
        <v>9</v>
      </c>
    </row>
    <row r="2603" spans="1:14" ht="31.5" customHeight="1" x14ac:dyDescent="0.45">
      <c r="A2603" s="6" t="str">
        <f t="shared" si="200"/>
        <v>273-10</v>
      </c>
      <c r="B2603" s="6" t="str">
        <f t="shared" si="201"/>
        <v>273-10</v>
      </c>
      <c r="C2603" s="21">
        <f>原本!A2602</f>
        <v>273</v>
      </c>
      <c r="D2603" s="22" t="s">
        <v>9</v>
      </c>
      <c r="E2603" s="23">
        <f>原本!B2602</f>
        <v>10</v>
      </c>
      <c r="F2603" s="21">
        <f>原本!C2602</f>
        <v>0</v>
      </c>
      <c r="G2603" s="21" t="str">
        <f t="shared" si="202"/>
        <v>273-10</v>
      </c>
      <c r="H2603" s="44"/>
      <c r="I2603" s="24" t="str">
        <f>原本!D2602</f>
        <v>BURBERRY</v>
      </c>
      <c r="J2603" s="25" t="str">
        <f>原本!E2602</f>
        <v>バッグ</v>
      </c>
      <c r="K2603" s="25" t="str">
        <f>原本!G2602</f>
        <v>財布と山２点/ノバチェック/付属品:ストラップ,保存袋</v>
      </c>
      <c r="L2603" s="26">
        <f t="shared" si="203"/>
        <v>273</v>
      </c>
      <c r="M2603" s="26" t="s">
        <v>0</v>
      </c>
      <c r="N2603" s="26">
        <f t="shared" si="204"/>
        <v>10</v>
      </c>
    </row>
    <row r="2604" spans="1:14" ht="31.5" customHeight="1" x14ac:dyDescent="0.45">
      <c r="A2604" s="6" t="str">
        <f t="shared" si="200"/>
        <v>274-1</v>
      </c>
      <c r="B2604" s="6" t="str">
        <f t="shared" si="201"/>
        <v>274-1</v>
      </c>
      <c r="C2604" s="21">
        <f>原本!A2603</f>
        <v>274</v>
      </c>
      <c r="D2604" s="22" t="s">
        <v>9</v>
      </c>
      <c r="E2604" s="23">
        <f>原本!B2603</f>
        <v>1</v>
      </c>
      <c r="F2604" s="21">
        <f>原本!C2603</f>
        <v>0</v>
      </c>
      <c r="G2604" s="21" t="str">
        <f t="shared" si="202"/>
        <v>274-1</v>
      </c>
      <c r="H2604" s="44"/>
      <c r="I2604" s="24" t="str">
        <f>原本!D2603</f>
        <v>CHANEL</v>
      </c>
      <c r="J2604" s="25" t="str">
        <f>原本!E2603</f>
        <v>バッグ</v>
      </c>
      <c r="K2604" s="25" t="str">
        <f>原本!G2603</f>
        <v>ボーイシャネル/キャビアスキン/黒/付属品:シール,箱,保存袋</v>
      </c>
      <c r="L2604" s="26">
        <f t="shared" si="203"/>
        <v>274</v>
      </c>
      <c r="M2604" s="26" t="s">
        <v>0</v>
      </c>
      <c r="N2604" s="26">
        <f t="shared" si="204"/>
        <v>1</v>
      </c>
    </row>
    <row r="2605" spans="1:14" ht="31.5" customHeight="1" x14ac:dyDescent="0.45">
      <c r="A2605" s="6" t="str">
        <f t="shared" si="200"/>
        <v>274-2</v>
      </c>
      <c r="B2605" s="6" t="str">
        <f t="shared" si="201"/>
        <v>274-2</v>
      </c>
      <c r="C2605" s="21">
        <f>原本!A2604</f>
        <v>274</v>
      </c>
      <c r="D2605" s="22" t="s">
        <v>9</v>
      </c>
      <c r="E2605" s="23">
        <f>原本!B2604</f>
        <v>2</v>
      </c>
      <c r="F2605" s="21">
        <f>原本!C2604</f>
        <v>0</v>
      </c>
      <c r="G2605" s="21" t="str">
        <f t="shared" si="202"/>
        <v>274-2</v>
      </c>
      <c r="H2605" s="44"/>
      <c r="I2605" s="24" t="str">
        <f>原本!D2604</f>
        <v>CHANEL</v>
      </c>
      <c r="J2605" s="25" t="str">
        <f>原本!E2604</f>
        <v>バッグ</v>
      </c>
      <c r="K2605" s="25" t="str">
        <f>原本!G2604</f>
        <v>ラムスキン/黒/付属品:シール,カード,保存袋</v>
      </c>
      <c r="L2605" s="26">
        <f t="shared" si="203"/>
        <v>274</v>
      </c>
      <c r="M2605" s="26" t="s">
        <v>0</v>
      </c>
      <c r="N2605" s="26">
        <f t="shared" si="204"/>
        <v>2</v>
      </c>
    </row>
    <row r="2606" spans="1:14" ht="31.5" customHeight="1" x14ac:dyDescent="0.45">
      <c r="A2606" s="6" t="str">
        <f t="shared" si="200"/>
        <v>274-3</v>
      </c>
      <c r="B2606" s="6" t="str">
        <f t="shared" si="201"/>
        <v>274-3</v>
      </c>
      <c r="C2606" s="21">
        <f>原本!A2605</f>
        <v>274</v>
      </c>
      <c r="D2606" s="22" t="s">
        <v>9</v>
      </c>
      <c r="E2606" s="23">
        <f>原本!B2605</f>
        <v>3</v>
      </c>
      <c r="F2606" s="21">
        <f>原本!C2605</f>
        <v>0</v>
      </c>
      <c r="G2606" s="21" t="str">
        <f t="shared" si="202"/>
        <v>274-3</v>
      </c>
      <c r="H2606" s="44"/>
      <c r="I2606" s="24" t="str">
        <f>原本!D2605</f>
        <v>HERMES</v>
      </c>
      <c r="J2606" s="25" t="str">
        <f>原本!E2605</f>
        <v>バッグ</v>
      </c>
      <c r="K2606" s="25" t="str">
        <f>原本!G2605</f>
        <v>【別展】エヴリンPM　3トロ3/トリヨン/オレンジ/付属品:ストラップ</v>
      </c>
      <c r="L2606" s="26">
        <f t="shared" si="203"/>
        <v>274</v>
      </c>
      <c r="M2606" s="26" t="s">
        <v>0</v>
      </c>
      <c r="N2606" s="26">
        <f t="shared" si="204"/>
        <v>3</v>
      </c>
    </row>
    <row r="2607" spans="1:14" ht="31.5" customHeight="1" x14ac:dyDescent="0.45">
      <c r="A2607" s="6" t="str">
        <f t="shared" si="200"/>
        <v>274-4</v>
      </c>
      <c r="B2607" s="6" t="str">
        <f t="shared" si="201"/>
        <v>274-4</v>
      </c>
      <c r="C2607" s="21">
        <f>原本!A2606</f>
        <v>274</v>
      </c>
      <c r="D2607" s="22" t="s">
        <v>9</v>
      </c>
      <c r="E2607" s="23">
        <f>原本!B2606</f>
        <v>4</v>
      </c>
      <c r="F2607" s="21">
        <f>原本!C2606</f>
        <v>0</v>
      </c>
      <c r="G2607" s="21" t="str">
        <f t="shared" si="202"/>
        <v>274-4</v>
      </c>
      <c r="H2607" s="44"/>
      <c r="I2607" s="24" t="str">
        <f>原本!D2606</f>
        <v>CHANEL</v>
      </c>
      <c r="J2607" s="25" t="str">
        <f>原本!E2606</f>
        <v>バッグ</v>
      </c>
      <c r="K2607" s="25" t="str">
        <f>原本!G2606</f>
        <v>中マトラッセ/ラムスキン/ベージュ/付属品:シール</v>
      </c>
      <c r="L2607" s="26">
        <f t="shared" si="203"/>
        <v>274</v>
      </c>
      <c r="M2607" s="26" t="s">
        <v>0</v>
      </c>
      <c r="N2607" s="26">
        <f t="shared" si="204"/>
        <v>4</v>
      </c>
    </row>
    <row r="2608" spans="1:14" ht="31.5" customHeight="1" x14ac:dyDescent="0.45">
      <c r="A2608" s="6" t="str">
        <f t="shared" si="200"/>
        <v>274-5</v>
      </c>
      <c r="B2608" s="6" t="str">
        <f t="shared" si="201"/>
        <v>274-5</v>
      </c>
      <c r="C2608" s="21">
        <f>原本!A2607</f>
        <v>274</v>
      </c>
      <c r="D2608" s="22" t="s">
        <v>9</v>
      </c>
      <c r="E2608" s="23">
        <f>原本!B2607</f>
        <v>5</v>
      </c>
      <c r="F2608" s="21">
        <f>原本!C2607</f>
        <v>0</v>
      </c>
      <c r="G2608" s="21" t="str">
        <f t="shared" si="202"/>
        <v>274-5</v>
      </c>
      <c r="H2608" s="44"/>
      <c r="I2608" s="24" t="str">
        <f>原本!D2607</f>
        <v>CHANEL</v>
      </c>
      <c r="J2608" s="25" t="str">
        <f>原本!E2607</f>
        <v>バッグ</v>
      </c>
      <c r="K2608" s="25" t="str">
        <f>原本!G2607</f>
        <v>ラムスキン/黒/付属品:シール</v>
      </c>
      <c r="L2608" s="26">
        <f t="shared" si="203"/>
        <v>274</v>
      </c>
      <c r="M2608" s="26" t="s">
        <v>0</v>
      </c>
      <c r="N2608" s="26">
        <f t="shared" si="204"/>
        <v>5</v>
      </c>
    </row>
    <row r="2609" spans="1:14" ht="31.5" customHeight="1" x14ac:dyDescent="0.45">
      <c r="A2609" s="6" t="str">
        <f t="shared" si="200"/>
        <v>274-6</v>
      </c>
      <c r="B2609" s="6" t="str">
        <f t="shared" si="201"/>
        <v>274-6</v>
      </c>
      <c r="C2609" s="21">
        <f>原本!A2608</f>
        <v>274</v>
      </c>
      <c r="D2609" s="22" t="s">
        <v>9</v>
      </c>
      <c r="E2609" s="23">
        <f>原本!B2608</f>
        <v>6</v>
      </c>
      <c r="F2609" s="21">
        <f>原本!C2608</f>
        <v>0</v>
      </c>
      <c r="G2609" s="21" t="str">
        <f t="shared" si="202"/>
        <v>274-6</v>
      </c>
      <c r="H2609" s="44"/>
      <c r="I2609" s="24" t="str">
        <f>原本!D2608</f>
        <v>CHANEL</v>
      </c>
      <c r="J2609" s="25" t="str">
        <f>原本!E2608</f>
        <v>バッグ</v>
      </c>
      <c r="K2609" s="25" t="str">
        <f>原本!G2608</f>
        <v>ラムスキン/黒/付属品:シール,カード</v>
      </c>
      <c r="L2609" s="26">
        <f t="shared" si="203"/>
        <v>274</v>
      </c>
      <c r="M2609" s="26" t="s">
        <v>0</v>
      </c>
      <c r="N2609" s="26">
        <f t="shared" si="204"/>
        <v>6</v>
      </c>
    </row>
    <row r="2610" spans="1:14" ht="31.5" customHeight="1" x14ac:dyDescent="0.45">
      <c r="A2610" s="6" t="str">
        <f t="shared" si="200"/>
        <v>274-7</v>
      </c>
      <c r="B2610" s="6" t="str">
        <f t="shared" si="201"/>
        <v>274-7</v>
      </c>
      <c r="C2610" s="21">
        <f>原本!A2609</f>
        <v>274</v>
      </c>
      <c r="D2610" s="22" t="s">
        <v>9</v>
      </c>
      <c r="E2610" s="23">
        <f>原本!B2609</f>
        <v>7</v>
      </c>
      <c r="F2610" s="21">
        <f>原本!C2609</f>
        <v>0</v>
      </c>
      <c r="G2610" s="21" t="str">
        <f t="shared" si="202"/>
        <v>274-7</v>
      </c>
      <c r="H2610" s="44"/>
      <c r="I2610" s="24" t="str">
        <f>原本!D2609</f>
        <v>CHANEL</v>
      </c>
      <c r="J2610" s="25" t="str">
        <f>原本!E2609</f>
        <v>バッグ</v>
      </c>
      <c r="K2610" s="25" t="str">
        <f>原本!G2609</f>
        <v>ラムスキン/べっ甲
ベージュ/付属品:シール</v>
      </c>
      <c r="L2610" s="26">
        <f t="shared" si="203"/>
        <v>274</v>
      </c>
      <c r="M2610" s="26" t="s">
        <v>0</v>
      </c>
      <c r="N2610" s="26">
        <f t="shared" si="204"/>
        <v>7</v>
      </c>
    </row>
    <row r="2611" spans="1:14" ht="31.5" customHeight="1" x14ac:dyDescent="0.45">
      <c r="A2611" s="6" t="str">
        <f t="shared" si="200"/>
        <v>274-8</v>
      </c>
      <c r="B2611" s="6" t="str">
        <f t="shared" si="201"/>
        <v>274-8</v>
      </c>
      <c r="C2611" s="21">
        <f>原本!A2610</f>
        <v>274</v>
      </c>
      <c r="D2611" s="22" t="s">
        <v>9</v>
      </c>
      <c r="E2611" s="23">
        <f>原本!B2610</f>
        <v>8</v>
      </c>
      <c r="F2611" s="21">
        <f>原本!C2610</f>
        <v>0</v>
      </c>
      <c r="G2611" s="21" t="str">
        <f t="shared" si="202"/>
        <v>274-8</v>
      </c>
      <c r="H2611" s="44"/>
      <c r="I2611" s="24" t="str">
        <f>原本!D2610</f>
        <v>HERMES</v>
      </c>
      <c r="J2611" s="25" t="str">
        <f>原本!E2610</f>
        <v>バッグ</v>
      </c>
      <c r="K2611" s="25" t="str">
        <f>原本!G2610</f>
        <v>ガーデンパーティＰＭ/Ｔ刻印</v>
      </c>
      <c r="L2611" s="26">
        <f t="shared" si="203"/>
        <v>274</v>
      </c>
      <c r="M2611" s="26" t="s">
        <v>0</v>
      </c>
      <c r="N2611" s="26">
        <f t="shared" si="204"/>
        <v>8</v>
      </c>
    </row>
    <row r="2612" spans="1:14" ht="31.5" customHeight="1" x14ac:dyDescent="0.45">
      <c r="A2612" s="6" t="str">
        <f t="shared" si="200"/>
        <v>274-9</v>
      </c>
      <c r="B2612" s="6" t="str">
        <f t="shared" si="201"/>
        <v>274-9</v>
      </c>
      <c r="C2612" s="21">
        <f>原本!A2611</f>
        <v>274</v>
      </c>
      <c r="D2612" s="22" t="s">
        <v>9</v>
      </c>
      <c r="E2612" s="23">
        <f>原本!B2611</f>
        <v>9</v>
      </c>
      <c r="F2612" s="21">
        <f>原本!C2611</f>
        <v>0</v>
      </c>
      <c r="G2612" s="21" t="str">
        <f t="shared" si="202"/>
        <v>274-9</v>
      </c>
      <c r="H2612" s="44"/>
      <c r="I2612" s="24" t="str">
        <f>原本!D2611</f>
        <v>CHANEL</v>
      </c>
      <c r="J2612" s="25" t="str">
        <f>原本!E2611</f>
        <v>バッグ</v>
      </c>
      <c r="K2612" s="25" t="str">
        <f>原本!G2611</f>
        <v>ラムスキン/ベージュ/付属品:シール,カード</v>
      </c>
      <c r="L2612" s="26">
        <f t="shared" si="203"/>
        <v>274</v>
      </c>
      <c r="M2612" s="26" t="s">
        <v>0</v>
      </c>
      <c r="N2612" s="26">
        <f t="shared" si="204"/>
        <v>9</v>
      </c>
    </row>
    <row r="2613" spans="1:14" ht="31.5" customHeight="1" x14ac:dyDescent="0.45">
      <c r="A2613" s="6" t="str">
        <f t="shared" si="200"/>
        <v>274-10</v>
      </c>
      <c r="B2613" s="6" t="str">
        <f t="shared" si="201"/>
        <v>274-10</v>
      </c>
      <c r="C2613" s="21">
        <f>原本!A2612</f>
        <v>274</v>
      </c>
      <c r="D2613" s="22" t="s">
        <v>9</v>
      </c>
      <c r="E2613" s="23">
        <f>原本!B2612</f>
        <v>10</v>
      </c>
      <c r="F2613" s="21">
        <f>原本!C2612</f>
        <v>0</v>
      </c>
      <c r="G2613" s="21" t="str">
        <f t="shared" si="202"/>
        <v>274-10</v>
      </c>
      <c r="H2613" s="44"/>
      <c r="I2613" s="24" t="str">
        <f>原本!D2612</f>
        <v>CHANEL</v>
      </c>
      <c r="J2613" s="25" t="str">
        <f>原本!E2612</f>
        <v>バッグ</v>
      </c>
      <c r="K2613" s="25" t="str">
        <f>原本!G2612</f>
        <v>ラムスキン/黒</v>
      </c>
      <c r="L2613" s="26">
        <f t="shared" si="203"/>
        <v>274</v>
      </c>
      <c r="M2613" s="26" t="s">
        <v>0</v>
      </c>
      <c r="N2613" s="26">
        <f t="shared" si="204"/>
        <v>10</v>
      </c>
    </row>
    <row r="2614" spans="1:14" ht="31.5" customHeight="1" x14ac:dyDescent="0.45">
      <c r="A2614" s="6" t="str">
        <f t="shared" si="200"/>
        <v>275-1</v>
      </c>
      <c r="B2614" s="6" t="str">
        <f t="shared" si="201"/>
        <v>275-1</v>
      </c>
      <c r="C2614" s="21">
        <f>原本!A2613</f>
        <v>275</v>
      </c>
      <c r="D2614" s="22" t="s">
        <v>9</v>
      </c>
      <c r="E2614" s="23">
        <f>原本!B2613</f>
        <v>1</v>
      </c>
      <c r="F2614" s="21">
        <f>原本!C2613</f>
        <v>0</v>
      </c>
      <c r="G2614" s="21" t="str">
        <f t="shared" si="202"/>
        <v>275-1</v>
      </c>
      <c r="H2614" s="44"/>
      <c r="I2614" s="24" t="str">
        <f>原本!D2613</f>
        <v>LOUIS VUITTON</v>
      </c>
      <c r="J2614" s="25" t="str">
        <f>原本!E2613</f>
        <v>バッグ</v>
      </c>
      <c r="K2614" s="25" t="str">
        <f>原本!G2613</f>
        <v>アンプラント
オンザゴーPM/M45653 RFID 黒/付属品:ストラップ</v>
      </c>
      <c r="L2614" s="26">
        <f t="shared" si="203"/>
        <v>275</v>
      </c>
      <c r="M2614" s="26" t="s">
        <v>0</v>
      </c>
      <c r="N2614" s="26">
        <f t="shared" si="204"/>
        <v>1</v>
      </c>
    </row>
    <row r="2615" spans="1:14" ht="31.5" customHeight="1" x14ac:dyDescent="0.45">
      <c r="A2615" s="6" t="str">
        <f t="shared" si="200"/>
        <v>275-2</v>
      </c>
      <c r="B2615" s="6" t="str">
        <f t="shared" si="201"/>
        <v>275-2</v>
      </c>
      <c r="C2615" s="21">
        <f>原本!A2614</f>
        <v>275</v>
      </c>
      <c r="D2615" s="22" t="s">
        <v>9</v>
      </c>
      <c r="E2615" s="23">
        <f>原本!B2614</f>
        <v>2</v>
      </c>
      <c r="F2615" s="21">
        <f>原本!C2614</f>
        <v>0</v>
      </c>
      <c r="G2615" s="21" t="str">
        <f t="shared" si="202"/>
        <v>275-2</v>
      </c>
      <c r="H2615" s="44"/>
      <c r="I2615" s="24" t="str">
        <f>原本!D2614</f>
        <v>LOUIS VUITTON</v>
      </c>
      <c r="J2615" s="25" t="str">
        <f>原本!E2614</f>
        <v>バッグ</v>
      </c>
      <c r="K2615" s="25" t="str">
        <f>原本!G2614</f>
        <v>モノグラム　イカットフラワー
ノエフルMM/M94312 FO0163 /付属品:ストラップ</v>
      </c>
      <c r="L2615" s="26">
        <f t="shared" si="203"/>
        <v>275</v>
      </c>
      <c r="M2615" s="26" t="s">
        <v>0</v>
      </c>
      <c r="N2615" s="26">
        <f t="shared" si="204"/>
        <v>2</v>
      </c>
    </row>
    <row r="2616" spans="1:14" ht="31.5" customHeight="1" x14ac:dyDescent="0.45">
      <c r="A2616" s="6" t="str">
        <f t="shared" si="200"/>
        <v>275-3</v>
      </c>
      <c r="B2616" s="6" t="str">
        <f t="shared" si="201"/>
        <v>275-3</v>
      </c>
      <c r="C2616" s="21">
        <f>原本!A2615</f>
        <v>275</v>
      </c>
      <c r="D2616" s="22" t="s">
        <v>9</v>
      </c>
      <c r="E2616" s="23">
        <f>原本!B2615</f>
        <v>3</v>
      </c>
      <c r="F2616" s="21">
        <f>原本!C2615</f>
        <v>0</v>
      </c>
      <c r="G2616" s="21" t="str">
        <f t="shared" si="202"/>
        <v>275-3</v>
      </c>
      <c r="H2616" s="44"/>
      <c r="I2616" s="24" t="str">
        <f>原本!D2615</f>
        <v>LOUIS VUITTON</v>
      </c>
      <c r="J2616" s="25" t="str">
        <f>原本!E2615</f>
        <v>バッグ</v>
      </c>
      <c r="K2616" s="25" t="str">
        <f>原本!G2615</f>
        <v>【別展】アエログラム
キーポルXS/M81004 RFID /付属品:ストラップ</v>
      </c>
      <c r="L2616" s="26">
        <f t="shared" si="203"/>
        <v>275</v>
      </c>
      <c r="M2616" s="26" t="s">
        <v>0</v>
      </c>
      <c r="N2616" s="26">
        <f t="shared" si="204"/>
        <v>3</v>
      </c>
    </row>
    <row r="2617" spans="1:14" ht="31.5" customHeight="1" x14ac:dyDescent="0.45">
      <c r="A2617" s="6" t="str">
        <f t="shared" si="200"/>
        <v>275-4</v>
      </c>
      <c r="B2617" s="6" t="str">
        <f t="shared" si="201"/>
        <v>275-4</v>
      </c>
      <c r="C2617" s="21">
        <f>原本!A2616</f>
        <v>275</v>
      </c>
      <c r="D2617" s="22" t="s">
        <v>9</v>
      </c>
      <c r="E2617" s="23">
        <f>原本!B2616</f>
        <v>4</v>
      </c>
      <c r="F2617" s="21">
        <f>原本!C2616</f>
        <v>0</v>
      </c>
      <c r="G2617" s="21" t="str">
        <f t="shared" si="202"/>
        <v>275-4</v>
      </c>
      <c r="H2617" s="44"/>
      <c r="I2617" s="24" t="str">
        <f>原本!D2616</f>
        <v>LOUIS VUITTON</v>
      </c>
      <c r="J2617" s="25" t="str">
        <f>原本!E2616</f>
        <v>バッグ</v>
      </c>
      <c r="K2617" s="25" t="str">
        <f>原本!G2616</f>
        <v>ダミエ
ネヴァーフルMM/N40598 AR2147 /付属品:ポーチ</v>
      </c>
      <c r="L2617" s="26">
        <f t="shared" si="203"/>
        <v>275</v>
      </c>
      <c r="M2617" s="26" t="s">
        <v>0</v>
      </c>
      <c r="N2617" s="26">
        <f t="shared" si="204"/>
        <v>4</v>
      </c>
    </row>
    <row r="2618" spans="1:14" ht="31.5" customHeight="1" x14ac:dyDescent="0.45">
      <c r="A2618" s="6" t="str">
        <f t="shared" si="200"/>
        <v>275-5</v>
      </c>
      <c r="B2618" s="6" t="str">
        <f t="shared" si="201"/>
        <v>275-5</v>
      </c>
      <c r="C2618" s="21">
        <f>原本!A2617</f>
        <v>275</v>
      </c>
      <c r="D2618" s="22" t="s">
        <v>9</v>
      </c>
      <c r="E2618" s="23">
        <f>原本!B2617</f>
        <v>5</v>
      </c>
      <c r="F2618" s="21">
        <f>原本!C2617</f>
        <v>0</v>
      </c>
      <c r="G2618" s="21" t="str">
        <f t="shared" si="202"/>
        <v>275-5</v>
      </c>
      <c r="H2618" s="44"/>
      <c r="I2618" s="24" t="str">
        <f>原本!D2617</f>
        <v>LOUIS VUITTON</v>
      </c>
      <c r="J2618" s="25" t="str">
        <f>原本!E2617</f>
        <v>バッグ</v>
      </c>
      <c r="K2618" s="25" t="str">
        <f>原本!G2617</f>
        <v xml:space="preserve">エピ
ポルトドキュマンジュール/M50163 CA2105 </v>
      </c>
      <c r="L2618" s="26">
        <f t="shared" si="203"/>
        <v>275</v>
      </c>
      <c r="M2618" s="26" t="s">
        <v>0</v>
      </c>
      <c r="N2618" s="26">
        <f t="shared" si="204"/>
        <v>5</v>
      </c>
    </row>
    <row r="2619" spans="1:14" ht="31.5" customHeight="1" x14ac:dyDescent="0.45">
      <c r="A2619" s="6" t="str">
        <f t="shared" si="200"/>
        <v>275-6</v>
      </c>
      <c r="B2619" s="6" t="str">
        <f t="shared" si="201"/>
        <v>275-6</v>
      </c>
      <c r="C2619" s="21">
        <f>原本!A2618</f>
        <v>275</v>
      </c>
      <c r="D2619" s="22" t="s">
        <v>9</v>
      </c>
      <c r="E2619" s="23">
        <f>原本!B2618</f>
        <v>6</v>
      </c>
      <c r="F2619" s="21">
        <f>原本!C2618</f>
        <v>0</v>
      </c>
      <c r="G2619" s="21" t="str">
        <f t="shared" si="202"/>
        <v>275-6</v>
      </c>
      <c r="H2619" s="44"/>
      <c r="I2619" s="24" t="str">
        <f>原本!D2618</f>
        <v>LOUIS VUITTON</v>
      </c>
      <c r="J2619" s="25" t="str">
        <f>原本!E2618</f>
        <v>バッグ</v>
      </c>
      <c r="K2619" s="25" t="str">
        <f>原本!G2618</f>
        <v>モノグラム
ロッキーBB/M44141 RFID /付属品:ストラップ</v>
      </c>
      <c r="L2619" s="26">
        <f t="shared" si="203"/>
        <v>275</v>
      </c>
      <c r="M2619" s="26" t="s">
        <v>0</v>
      </c>
      <c r="N2619" s="26">
        <f t="shared" si="204"/>
        <v>6</v>
      </c>
    </row>
    <row r="2620" spans="1:14" ht="31.5" customHeight="1" x14ac:dyDescent="0.45">
      <c r="A2620" s="6" t="str">
        <f t="shared" si="200"/>
        <v>275-7</v>
      </c>
      <c r="B2620" s="6" t="str">
        <f t="shared" si="201"/>
        <v>275-7</v>
      </c>
      <c r="C2620" s="21">
        <f>原本!A2619</f>
        <v>275</v>
      </c>
      <c r="D2620" s="22" t="s">
        <v>9</v>
      </c>
      <c r="E2620" s="23">
        <f>原本!B2619</f>
        <v>7</v>
      </c>
      <c r="F2620" s="21">
        <f>原本!C2619</f>
        <v>0</v>
      </c>
      <c r="G2620" s="21" t="str">
        <f t="shared" si="202"/>
        <v>275-7</v>
      </c>
      <c r="H2620" s="44"/>
      <c r="I2620" s="24" t="str">
        <f>原本!D2619</f>
        <v>CHANEL</v>
      </c>
      <c r="J2620" s="25" t="str">
        <f>原本!E2619</f>
        <v>バッグ</v>
      </c>
      <c r="K2620" s="25" t="str">
        <f>原本!G2619</f>
        <v xml:space="preserve">パリビアリッツ/ 11554122 </v>
      </c>
      <c r="L2620" s="26">
        <f t="shared" si="203"/>
        <v>275</v>
      </c>
      <c r="M2620" s="26" t="s">
        <v>0</v>
      </c>
      <c r="N2620" s="26">
        <f t="shared" si="204"/>
        <v>7</v>
      </c>
    </row>
    <row r="2621" spans="1:14" ht="31.5" customHeight="1" x14ac:dyDescent="0.45">
      <c r="A2621" s="6" t="str">
        <f t="shared" si="200"/>
        <v>275-8</v>
      </c>
      <c r="B2621" s="6" t="str">
        <f t="shared" si="201"/>
        <v>275-8</v>
      </c>
      <c r="C2621" s="21">
        <f>原本!A2620</f>
        <v>275</v>
      </c>
      <c r="D2621" s="22" t="s">
        <v>9</v>
      </c>
      <c r="E2621" s="23">
        <f>原本!B2620</f>
        <v>8</v>
      </c>
      <c r="F2621" s="21">
        <f>原本!C2620</f>
        <v>0</v>
      </c>
      <c r="G2621" s="21" t="str">
        <f t="shared" si="202"/>
        <v>275-8</v>
      </c>
      <c r="H2621" s="44"/>
      <c r="I2621" s="24" t="str">
        <f>原本!D2620</f>
        <v>LOEWE</v>
      </c>
      <c r="J2621" s="25" t="str">
        <f>原本!E2620</f>
        <v>バッグ</v>
      </c>
      <c r="K2621" s="25" t="str">
        <f>原本!G2620</f>
        <v xml:space="preserve">ハンモック/ 261712 </v>
      </c>
      <c r="L2621" s="26">
        <f t="shared" si="203"/>
        <v>275</v>
      </c>
      <c r="M2621" s="26" t="s">
        <v>0</v>
      </c>
      <c r="N2621" s="26">
        <f t="shared" si="204"/>
        <v>8</v>
      </c>
    </row>
    <row r="2622" spans="1:14" ht="31.5" customHeight="1" x14ac:dyDescent="0.45">
      <c r="A2622" s="6" t="str">
        <f t="shared" si="200"/>
        <v>275-9</v>
      </c>
      <c r="B2622" s="6" t="str">
        <f t="shared" si="201"/>
        <v>275-9</v>
      </c>
      <c r="C2622" s="21">
        <f>原本!A2621</f>
        <v>275</v>
      </c>
      <c r="D2622" s="22" t="s">
        <v>9</v>
      </c>
      <c r="E2622" s="23">
        <f>原本!B2621</f>
        <v>9</v>
      </c>
      <c r="F2622" s="21">
        <f>原本!C2621</f>
        <v>0</v>
      </c>
      <c r="G2622" s="21" t="str">
        <f t="shared" si="202"/>
        <v>275-9</v>
      </c>
      <c r="H2622" s="44"/>
      <c r="I2622" s="24" t="str">
        <f>原本!D2621</f>
        <v>Christian Dior</v>
      </c>
      <c r="J2622" s="25" t="str">
        <f>原本!E2621</f>
        <v>バッグ</v>
      </c>
      <c r="K2622" s="25" t="str">
        <f>原本!G2621</f>
        <v xml:space="preserve">マリスパール/ RU 0040 </v>
      </c>
      <c r="L2622" s="26">
        <f t="shared" si="203"/>
        <v>275</v>
      </c>
      <c r="M2622" s="26" t="s">
        <v>0</v>
      </c>
      <c r="N2622" s="26">
        <f t="shared" si="204"/>
        <v>9</v>
      </c>
    </row>
    <row r="2623" spans="1:14" ht="31.5" customHeight="1" x14ac:dyDescent="0.45">
      <c r="A2623" s="6" t="str">
        <f t="shared" si="200"/>
        <v>275-10</v>
      </c>
      <c r="B2623" s="6" t="str">
        <f t="shared" si="201"/>
        <v>275-10</v>
      </c>
      <c r="C2623" s="21">
        <f>原本!A2622</f>
        <v>275</v>
      </c>
      <c r="D2623" s="22" t="s">
        <v>9</v>
      </c>
      <c r="E2623" s="23">
        <f>原本!B2622</f>
        <v>10</v>
      </c>
      <c r="F2623" s="21">
        <f>原本!C2622</f>
        <v>0</v>
      </c>
      <c r="G2623" s="21" t="str">
        <f t="shared" si="202"/>
        <v>275-10</v>
      </c>
      <c r="H2623" s="44"/>
      <c r="I2623" s="24" t="str">
        <f>原本!D2622</f>
        <v>CELINE</v>
      </c>
      <c r="J2623" s="25" t="str">
        <f>原本!E2622</f>
        <v>バッグ</v>
      </c>
      <c r="K2623" s="25" t="str">
        <f>原本!G2622</f>
        <v xml:space="preserve">トリオンフ
ショルダー/ S-CU-5212 </v>
      </c>
      <c r="L2623" s="26">
        <f t="shared" si="203"/>
        <v>275</v>
      </c>
      <c r="M2623" s="26" t="s">
        <v>0</v>
      </c>
      <c r="N2623" s="26">
        <f t="shared" si="204"/>
        <v>10</v>
      </c>
    </row>
    <row r="2624" spans="1:14" ht="31.5" customHeight="1" x14ac:dyDescent="0.45">
      <c r="A2624" s="6" t="str">
        <f t="shared" si="200"/>
        <v>276-1</v>
      </c>
      <c r="B2624" s="6" t="str">
        <f t="shared" si="201"/>
        <v>276-1</v>
      </c>
      <c r="C2624" s="21">
        <f>原本!A2623</f>
        <v>276</v>
      </c>
      <c r="D2624" s="22" t="s">
        <v>9</v>
      </c>
      <c r="E2624" s="23">
        <f>原本!B2623</f>
        <v>1</v>
      </c>
      <c r="F2624" s="21">
        <f>原本!C2623</f>
        <v>0</v>
      </c>
      <c r="G2624" s="21" t="str">
        <f t="shared" si="202"/>
        <v>276-1</v>
      </c>
      <c r="H2624" s="44"/>
      <c r="I2624" s="24" t="str">
        <f>原本!D2623</f>
        <v>LOUIS VUITTON</v>
      </c>
      <c r="J2624" s="25" t="str">
        <f>原本!E2623</f>
        <v>バッグ</v>
      </c>
      <c r="K2624" s="25" t="str">
        <f>原本!G2623</f>
        <v>モンテーニュ/pvc/付属品:ストラップ</v>
      </c>
      <c r="L2624" s="26">
        <f t="shared" si="203"/>
        <v>276</v>
      </c>
      <c r="M2624" s="26" t="s">
        <v>0</v>
      </c>
      <c r="N2624" s="26">
        <f t="shared" si="204"/>
        <v>1</v>
      </c>
    </row>
    <row r="2625" spans="1:14" ht="31.5" customHeight="1" x14ac:dyDescent="0.45">
      <c r="A2625" s="6" t="str">
        <f t="shared" si="200"/>
        <v>276-2</v>
      </c>
      <c r="B2625" s="6" t="str">
        <f t="shared" si="201"/>
        <v>276-2</v>
      </c>
      <c r="C2625" s="21">
        <f>原本!A2624</f>
        <v>276</v>
      </c>
      <c r="D2625" s="22" t="s">
        <v>9</v>
      </c>
      <c r="E2625" s="23">
        <f>原本!B2624</f>
        <v>2</v>
      </c>
      <c r="F2625" s="21">
        <f>原本!C2624</f>
        <v>0</v>
      </c>
      <c r="G2625" s="21" t="str">
        <f t="shared" si="202"/>
        <v>276-2</v>
      </c>
      <c r="H2625" s="44"/>
      <c r="I2625" s="24" t="str">
        <f>原本!D2624</f>
        <v>LOUIS VUITTON</v>
      </c>
      <c r="J2625" s="25" t="str">
        <f>原本!E2624</f>
        <v>バッグ</v>
      </c>
      <c r="K2625" s="25" t="str">
        <f>原本!G2624</f>
        <v>オデオン/pvc</v>
      </c>
      <c r="L2625" s="26">
        <f t="shared" si="203"/>
        <v>276</v>
      </c>
      <c r="M2625" s="26" t="s">
        <v>0</v>
      </c>
      <c r="N2625" s="26">
        <f t="shared" si="204"/>
        <v>2</v>
      </c>
    </row>
    <row r="2626" spans="1:14" ht="31.5" customHeight="1" x14ac:dyDescent="0.45">
      <c r="A2626" s="6" t="str">
        <f t="shared" si="200"/>
        <v>276-3</v>
      </c>
      <c r="B2626" s="6" t="str">
        <f t="shared" si="201"/>
        <v>276-3</v>
      </c>
      <c r="C2626" s="21">
        <f>原本!A2625</f>
        <v>276</v>
      </c>
      <c r="D2626" s="22" t="s">
        <v>9</v>
      </c>
      <c r="E2626" s="23">
        <f>原本!B2625</f>
        <v>3</v>
      </c>
      <c r="F2626" s="21">
        <f>原本!C2625</f>
        <v>0</v>
      </c>
      <c r="G2626" s="21" t="str">
        <f t="shared" si="202"/>
        <v>276-3</v>
      </c>
      <c r="H2626" s="44"/>
      <c r="I2626" s="24" t="str">
        <f>原本!D2625</f>
        <v>LOUIS VUITTON</v>
      </c>
      <c r="J2626" s="25" t="str">
        <f>原本!E2625</f>
        <v>バッグ</v>
      </c>
      <c r="K2626" s="25" t="str">
        <f>原本!G2625</f>
        <v>ハムプステッド/pvc</v>
      </c>
      <c r="L2626" s="26">
        <f t="shared" si="203"/>
        <v>276</v>
      </c>
      <c r="M2626" s="26" t="s">
        <v>0</v>
      </c>
      <c r="N2626" s="26">
        <f t="shared" si="204"/>
        <v>3</v>
      </c>
    </row>
    <row r="2627" spans="1:14" ht="31.5" customHeight="1" x14ac:dyDescent="0.45">
      <c r="A2627" s="6" t="str">
        <f t="shared" si="200"/>
        <v>276-4</v>
      </c>
      <c r="B2627" s="6" t="str">
        <f t="shared" si="201"/>
        <v>276-4</v>
      </c>
      <c r="C2627" s="21">
        <f>原本!A2626</f>
        <v>276</v>
      </c>
      <c r="D2627" s="22" t="s">
        <v>9</v>
      </c>
      <c r="E2627" s="23">
        <f>原本!B2626</f>
        <v>4</v>
      </c>
      <c r="F2627" s="21">
        <f>原本!C2626</f>
        <v>0</v>
      </c>
      <c r="G2627" s="21" t="str">
        <f t="shared" si="202"/>
        <v>276-4</v>
      </c>
      <c r="H2627" s="44"/>
      <c r="I2627" s="24" t="str">
        <f>原本!D2626</f>
        <v>LOUIS VUITTON</v>
      </c>
      <c r="J2627" s="25" t="str">
        <f>原本!E2626</f>
        <v>バッグ</v>
      </c>
      <c r="K2627" s="25" t="str">
        <f>原本!G2626</f>
        <v>フェイボリット/pvc/付属品:ストラップ</v>
      </c>
      <c r="L2627" s="26">
        <f t="shared" si="203"/>
        <v>276</v>
      </c>
      <c r="M2627" s="26" t="s">
        <v>0</v>
      </c>
      <c r="N2627" s="26">
        <f t="shared" si="204"/>
        <v>4</v>
      </c>
    </row>
    <row r="2628" spans="1:14" ht="31.5" customHeight="1" x14ac:dyDescent="0.45">
      <c r="A2628" s="6" t="str">
        <f t="shared" si="200"/>
        <v>276-5</v>
      </c>
      <c r="B2628" s="6" t="str">
        <f t="shared" si="201"/>
        <v>276-5</v>
      </c>
      <c r="C2628" s="21">
        <f>原本!A2627</f>
        <v>276</v>
      </c>
      <c r="D2628" s="22" t="s">
        <v>9</v>
      </c>
      <c r="E2628" s="23">
        <f>原本!B2627</f>
        <v>5</v>
      </c>
      <c r="F2628" s="21">
        <f>原本!C2627</f>
        <v>0</v>
      </c>
      <c r="G2628" s="21" t="str">
        <f t="shared" si="202"/>
        <v>276-5</v>
      </c>
      <c r="H2628" s="44"/>
      <c r="I2628" s="24" t="str">
        <f>原本!D2627</f>
        <v>LOUIS VUITTON</v>
      </c>
      <c r="J2628" s="25" t="str">
        <f>原本!E2627</f>
        <v>バッグ</v>
      </c>
      <c r="K2628" s="25" t="str">
        <f>原本!G2627</f>
        <v>ポシェットフェリシー/pvc/付属品:ストラップ,ポーチ×2</v>
      </c>
      <c r="L2628" s="26">
        <f t="shared" si="203"/>
        <v>276</v>
      </c>
      <c r="M2628" s="26" t="s">
        <v>0</v>
      </c>
      <c r="N2628" s="26">
        <f t="shared" si="204"/>
        <v>5</v>
      </c>
    </row>
    <row r="2629" spans="1:14" ht="31.5" customHeight="1" x14ac:dyDescent="0.45">
      <c r="A2629" s="6" t="str">
        <f t="shared" si="200"/>
        <v>276-6</v>
      </c>
      <c r="B2629" s="6" t="str">
        <f t="shared" si="201"/>
        <v>276-6</v>
      </c>
      <c r="C2629" s="21">
        <f>原本!A2628</f>
        <v>276</v>
      </c>
      <c r="D2629" s="22" t="s">
        <v>9</v>
      </c>
      <c r="E2629" s="23">
        <f>原本!B2628</f>
        <v>6</v>
      </c>
      <c r="F2629" s="21">
        <f>原本!C2628</f>
        <v>0</v>
      </c>
      <c r="G2629" s="21" t="str">
        <f t="shared" si="202"/>
        <v>276-6</v>
      </c>
      <c r="H2629" s="44"/>
      <c r="I2629" s="24" t="str">
        <f>原本!D2628</f>
        <v>LOUIS VUITTON</v>
      </c>
      <c r="J2629" s="25" t="str">
        <f>原本!E2628</f>
        <v>バッグ</v>
      </c>
      <c r="K2629" s="25" t="str">
        <f>原本!G2628</f>
        <v>ティボリ/pvc</v>
      </c>
      <c r="L2629" s="26">
        <f t="shared" si="203"/>
        <v>276</v>
      </c>
      <c r="M2629" s="26" t="s">
        <v>0</v>
      </c>
      <c r="N2629" s="26">
        <f t="shared" si="204"/>
        <v>6</v>
      </c>
    </row>
    <row r="2630" spans="1:14" ht="31.5" customHeight="1" x14ac:dyDescent="0.45">
      <c r="A2630" s="6" t="str">
        <f t="shared" ref="A2630:A2693" si="205">$C$3&amp;B2630</f>
        <v>276-7</v>
      </c>
      <c r="B2630" s="6" t="str">
        <f t="shared" ref="B2630:B2693" si="206">C2630&amp;-E2630</f>
        <v>276-7</v>
      </c>
      <c r="C2630" s="21">
        <f>原本!A2629</f>
        <v>276</v>
      </c>
      <c r="D2630" s="22" t="s">
        <v>9</v>
      </c>
      <c r="E2630" s="23">
        <f>原本!B2629</f>
        <v>7</v>
      </c>
      <c r="F2630" s="21">
        <f>原本!C2629</f>
        <v>0</v>
      </c>
      <c r="G2630" s="21" t="str">
        <f t="shared" ref="G2630:G2693" si="207">C2630&amp;-E2630</f>
        <v>276-7</v>
      </c>
      <c r="H2630" s="44"/>
      <c r="I2630" s="24" t="str">
        <f>原本!D2629</f>
        <v>LOUIS VUITTON</v>
      </c>
      <c r="J2630" s="25" t="str">
        <f>原本!E2629</f>
        <v>バッグ</v>
      </c>
      <c r="K2630" s="25" t="str">
        <f>原本!G2629</f>
        <v>エヴァ/pvc/付属品:ストラップ</v>
      </c>
      <c r="L2630" s="26">
        <f t="shared" ref="L2630:L2693" si="208">C2630</f>
        <v>276</v>
      </c>
      <c r="M2630" s="26" t="s">
        <v>0</v>
      </c>
      <c r="N2630" s="26">
        <f t="shared" ref="N2630:N2693" si="209">E2630</f>
        <v>7</v>
      </c>
    </row>
    <row r="2631" spans="1:14" ht="31.5" customHeight="1" x14ac:dyDescent="0.45">
      <c r="A2631" s="6" t="str">
        <f t="shared" si="205"/>
        <v>276-8</v>
      </c>
      <c r="B2631" s="6" t="str">
        <f t="shared" si="206"/>
        <v>276-8</v>
      </c>
      <c r="C2631" s="21">
        <f>原本!A2630</f>
        <v>276</v>
      </c>
      <c r="D2631" s="22" t="s">
        <v>9</v>
      </c>
      <c r="E2631" s="23">
        <f>原本!B2630</f>
        <v>8</v>
      </c>
      <c r="F2631" s="21">
        <f>原本!C2630</f>
        <v>0</v>
      </c>
      <c r="G2631" s="21" t="str">
        <f t="shared" si="207"/>
        <v>276-8</v>
      </c>
      <c r="H2631" s="44"/>
      <c r="I2631" s="24" t="str">
        <f>原本!D2630</f>
        <v>SAINT LAURENT</v>
      </c>
      <c r="J2631" s="25" t="str">
        <f>原本!E2630</f>
        <v>バッグ</v>
      </c>
      <c r="K2631" s="25" t="str">
        <f>原本!G2630</f>
        <v>レザー</v>
      </c>
      <c r="L2631" s="26">
        <f t="shared" si="208"/>
        <v>276</v>
      </c>
      <c r="M2631" s="26" t="s">
        <v>0</v>
      </c>
      <c r="N2631" s="26">
        <f t="shared" si="209"/>
        <v>8</v>
      </c>
    </row>
    <row r="2632" spans="1:14" ht="31.5" customHeight="1" x14ac:dyDescent="0.45">
      <c r="A2632" s="6" t="str">
        <f t="shared" si="205"/>
        <v>276-9</v>
      </c>
      <c r="B2632" s="6" t="str">
        <f t="shared" si="206"/>
        <v>276-9</v>
      </c>
      <c r="C2632" s="21">
        <f>原本!A2631</f>
        <v>276</v>
      </c>
      <c r="D2632" s="22" t="s">
        <v>9</v>
      </c>
      <c r="E2632" s="23">
        <f>原本!B2631</f>
        <v>9</v>
      </c>
      <c r="F2632" s="21">
        <f>原本!C2631</f>
        <v>0</v>
      </c>
      <c r="G2632" s="21" t="str">
        <f t="shared" si="207"/>
        <v>276-9</v>
      </c>
      <c r="H2632" s="44"/>
      <c r="I2632" s="24" t="str">
        <f>原本!D2631</f>
        <v>LOUIS VUITTON</v>
      </c>
      <c r="J2632" s="25" t="str">
        <f>原本!E2631</f>
        <v>バッグ</v>
      </c>
      <c r="K2632" s="25" t="str">
        <f>原本!G2631</f>
        <v>モンテーニュ/pvc/付属品:ストラップ</v>
      </c>
      <c r="L2632" s="26">
        <f t="shared" si="208"/>
        <v>276</v>
      </c>
      <c r="M2632" s="26" t="s">
        <v>0</v>
      </c>
      <c r="N2632" s="26">
        <f t="shared" si="209"/>
        <v>9</v>
      </c>
    </row>
    <row r="2633" spans="1:14" ht="31.5" customHeight="1" x14ac:dyDescent="0.45">
      <c r="A2633" s="6" t="str">
        <f t="shared" si="205"/>
        <v>276-10</v>
      </c>
      <c r="B2633" s="6" t="str">
        <f t="shared" si="206"/>
        <v>276-10</v>
      </c>
      <c r="C2633" s="21">
        <f>原本!A2632</f>
        <v>276</v>
      </c>
      <c r="D2633" s="22" t="s">
        <v>9</v>
      </c>
      <c r="E2633" s="23">
        <f>原本!B2632</f>
        <v>10</v>
      </c>
      <c r="F2633" s="21">
        <f>原本!C2632</f>
        <v>0</v>
      </c>
      <c r="G2633" s="21" t="str">
        <f t="shared" si="207"/>
        <v>276-10</v>
      </c>
      <c r="H2633" s="44"/>
      <c r="I2633" s="24" t="str">
        <f>原本!D2632</f>
        <v>Christian Dior</v>
      </c>
      <c r="J2633" s="25" t="str">
        <f>原本!E2632</f>
        <v>バッグ</v>
      </c>
      <c r="K2633" s="25" t="str">
        <f>原本!G2632</f>
        <v>レディディオール/vernis/付属品:ストラップ</v>
      </c>
      <c r="L2633" s="26">
        <f t="shared" si="208"/>
        <v>276</v>
      </c>
      <c r="M2633" s="26" t="s">
        <v>0</v>
      </c>
      <c r="N2633" s="26">
        <f t="shared" si="209"/>
        <v>10</v>
      </c>
    </row>
    <row r="2634" spans="1:14" ht="31.5" customHeight="1" x14ac:dyDescent="0.45">
      <c r="A2634" s="6" t="str">
        <f t="shared" si="205"/>
        <v>277-1</v>
      </c>
      <c r="B2634" s="6" t="str">
        <f t="shared" si="206"/>
        <v>277-1</v>
      </c>
      <c r="C2634" s="21">
        <f>原本!A2633</f>
        <v>277</v>
      </c>
      <c r="D2634" s="22" t="s">
        <v>9</v>
      </c>
      <c r="E2634" s="23">
        <f>原本!B2633</f>
        <v>1</v>
      </c>
      <c r="F2634" s="21">
        <f>原本!C2633</f>
        <v>0</v>
      </c>
      <c r="G2634" s="21" t="str">
        <f t="shared" si="207"/>
        <v>277-1</v>
      </c>
      <c r="H2634" s="44"/>
      <c r="I2634" s="24" t="str">
        <f>原本!D2633</f>
        <v>LOUIS VUITTON</v>
      </c>
      <c r="J2634" s="25" t="str">
        <f>原本!E2633</f>
        <v>バッグ</v>
      </c>
      <c r="K2634" s="25" t="str">
        <f>原本!G2633</f>
        <v>エピ　ジャスミン　ノワール　ハンドバッグ　ブラック/付属品:保存袋</v>
      </c>
      <c r="L2634" s="26">
        <f t="shared" si="208"/>
        <v>277</v>
      </c>
      <c r="M2634" s="26" t="s">
        <v>0</v>
      </c>
      <c r="N2634" s="26">
        <f t="shared" si="209"/>
        <v>1</v>
      </c>
    </row>
    <row r="2635" spans="1:14" ht="31.5" customHeight="1" x14ac:dyDescent="0.45">
      <c r="A2635" s="6" t="str">
        <f t="shared" si="205"/>
        <v>277-2</v>
      </c>
      <c r="B2635" s="6" t="str">
        <f t="shared" si="206"/>
        <v>277-2</v>
      </c>
      <c r="C2635" s="21">
        <f>原本!A2634</f>
        <v>277</v>
      </c>
      <c r="D2635" s="22" t="s">
        <v>9</v>
      </c>
      <c r="E2635" s="23">
        <f>原本!B2634</f>
        <v>2</v>
      </c>
      <c r="F2635" s="21">
        <f>原本!C2634</f>
        <v>0</v>
      </c>
      <c r="G2635" s="21" t="str">
        <f t="shared" si="207"/>
        <v>277-2</v>
      </c>
      <c r="H2635" s="44"/>
      <c r="I2635" s="24" t="str">
        <f>原本!D2634</f>
        <v>LOUIS VUITTON</v>
      </c>
      <c r="J2635" s="25" t="str">
        <f>原本!E2634</f>
        <v>小物</v>
      </c>
      <c r="K2635" s="25" t="str">
        <f>原本!G2634</f>
        <v>ダミエ　グラフィット　サンチュール　ベルト</v>
      </c>
      <c r="L2635" s="26">
        <f t="shared" si="208"/>
        <v>277</v>
      </c>
      <c r="M2635" s="26" t="s">
        <v>0</v>
      </c>
      <c r="N2635" s="26">
        <f t="shared" si="209"/>
        <v>2</v>
      </c>
    </row>
    <row r="2636" spans="1:14" ht="31.5" customHeight="1" x14ac:dyDescent="0.45">
      <c r="A2636" s="6" t="str">
        <f t="shared" si="205"/>
        <v>277-3</v>
      </c>
      <c r="B2636" s="6" t="str">
        <f t="shared" si="206"/>
        <v>277-3</v>
      </c>
      <c r="C2636" s="21">
        <f>原本!A2635</f>
        <v>277</v>
      </c>
      <c r="D2636" s="22" t="s">
        <v>9</v>
      </c>
      <c r="E2636" s="23">
        <f>原本!B2635</f>
        <v>3</v>
      </c>
      <c r="F2636" s="21">
        <f>原本!C2635</f>
        <v>0</v>
      </c>
      <c r="G2636" s="21" t="str">
        <f t="shared" si="207"/>
        <v>277-3</v>
      </c>
      <c r="H2636" s="44"/>
      <c r="I2636" s="24" t="str">
        <f>原本!D2635</f>
        <v>CHANEL</v>
      </c>
      <c r="J2636" s="25" t="str">
        <f>原本!E2635</f>
        <v>小物</v>
      </c>
      <c r="K2636" s="25" t="str">
        <f>原本!G2635</f>
        <v>レザー　財布/シール</v>
      </c>
      <c r="L2636" s="26">
        <f t="shared" si="208"/>
        <v>277</v>
      </c>
      <c r="M2636" s="26" t="s">
        <v>0</v>
      </c>
      <c r="N2636" s="26">
        <f t="shared" si="209"/>
        <v>3</v>
      </c>
    </row>
    <row r="2637" spans="1:14" ht="31.5" customHeight="1" x14ac:dyDescent="0.45">
      <c r="A2637" s="6" t="str">
        <f t="shared" si="205"/>
        <v>277-4</v>
      </c>
      <c r="B2637" s="6" t="str">
        <f t="shared" si="206"/>
        <v>277-4</v>
      </c>
      <c r="C2637" s="21">
        <f>原本!A2636</f>
        <v>277</v>
      </c>
      <c r="D2637" s="22" t="s">
        <v>9</v>
      </c>
      <c r="E2637" s="23">
        <f>原本!B2636</f>
        <v>4</v>
      </c>
      <c r="F2637" s="21">
        <f>原本!C2636</f>
        <v>0</v>
      </c>
      <c r="G2637" s="21" t="str">
        <f t="shared" si="207"/>
        <v>277-4</v>
      </c>
      <c r="H2637" s="44"/>
      <c r="I2637" s="24" t="str">
        <f>原本!D2636</f>
        <v>CHANEL</v>
      </c>
      <c r="J2637" s="25" t="str">
        <f>原本!E2636</f>
        <v>バッグ</v>
      </c>
      <c r="K2637" s="25" t="str">
        <f>原本!G2636</f>
        <v>バッグ　ブラック　1番台/シール/付属品:保存袋,カード</v>
      </c>
      <c r="L2637" s="26">
        <f t="shared" si="208"/>
        <v>277</v>
      </c>
      <c r="M2637" s="26" t="s">
        <v>0</v>
      </c>
      <c r="N2637" s="26">
        <f t="shared" si="209"/>
        <v>4</v>
      </c>
    </row>
    <row r="2638" spans="1:14" ht="31.5" customHeight="1" x14ac:dyDescent="0.45">
      <c r="A2638" s="6" t="str">
        <f t="shared" si="205"/>
        <v>277-5</v>
      </c>
      <c r="B2638" s="6" t="str">
        <f t="shared" si="206"/>
        <v>277-5</v>
      </c>
      <c r="C2638" s="21">
        <f>原本!A2637</f>
        <v>277</v>
      </c>
      <c r="D2638" s="22" t="s">
        <v>9</v>
      </c>
      <c r="E2638" s="23">
        <f>原本!B2637</f>
        <v>5</v>
      </c>
      <c r="F2638" s="21">
        <f>原本!C2637</f>
        <v>0</v>
      </c>
      <c r="G2638" s="21" t="str">
        <f t="shared" si="207"/>
        <v>277-5</v>
      </c>
      <c r="H2638" s="44"/>
      <c r="I2638" s="24" t="str">
        <f>原本!D2637</f>
        <v>CHANEL</v>
      </c>
      <c r="J2638" s="25" t="str">
        <f>原本!E2637</f>
        <v>小物</v>
      </c>
      <c r="K2638" s="25" t="str">
        <f>原本!G2637</f>
        <v>財布 20902 BLACK NOTHEME(カーフ) GOLD/シール</v>
      </c>
      <c r="L2638" s="26">
        <f t="shared" si="208"/>
        <v>277</v>
      </c>
      <c r="M2638" s="26" t="s">
        <v>0</v>
      </c>
      <c r="N2638" s="26">
        <f t="shared" si="209"/>
        <v>5</v>
      </c>
    </row>
    <row r="2639" spans="1:14" ht="31.5" customHeight="1" x14ac:dyDescent="0.45">
      <c r="A2639" s="6" t="str">
        <f t="shared" si="205"/>
        <v>277-6</v>
      </c>
      <c r="B2639" s="6" t="str">
        <f t="shared" si="206"/>
        <v>277-6</v>
      </c>
      <c r="C2639" s="21">
        <f>原本!A2638</f>
        <v>277</v>
      </c>
      <c r="D2639" s="22" t="s">
        <v>9</v>
      </c>
      <c r="E2639" s="23">
        <f>原本!B2638</f>
        <v>6</v>
      </c>
      <c r="F2639" s="21">
        <f>原本!C2638</f>
        <v>0</v>
      </c>
      <c r="G2639" s="21" t="str">
        <f t="shared" si="207"/>
        <v>277-6</v>
      </c>
      <c r="H2639" s="44"/>
      <c r="I2639" s="24" t="str">
        <f>原本!D2638</f>
        <v>CHANEL</v>
      </c>
      <c r="J2639" s="25" t="str">
        <f>原本!E2638</f>
        <v>小物</v>
      </c>
      <c r="K2639" s="25" t="str">
        <f>原本!G2638</f>
        <v>キャビアスキン　折り畳み財布　ブラック/シール/付属品:カード,箱</v>
      </c>
      <c r="L2639" s="26">
        <f t="shared" si="208"/>
        <v>277</v>
      </c>
      <c r="M2639" s="26" t="s">
        <v>0</v>
      </c>
      <c r="N2639" s="26">
        <f t="shared" si="209"/>
        <v>6</v>
      </c>
    </row>
    <row r="2640" spans="1:14" ht="31.5" customHeight="1" x14ac:dyDescent="0.45">
      <c r="A2640" s="6" t="str">
        <f t="shared" si="205"/>
        <v>277-7</v>
      </c>
      <c r="B2640" s="6" t="str">
        <f t="shared" si="206"/>
        <v>277-7</v>
      </c>
      <c r="C2640" s="21">
        <f>原本!A2639</f>
        <v>277</v>
      </c>
      <c r="D2640" s="22" t="s">
        <v>9</v>
      </c>
      <c r="E2640" s="23">
        <f>原本!B2639</f>
        <v>7</v>
      </c>
      <c r="F2640" s="21">
        <f>原本!C2639</f>
        <v>0</v>
      </c>
      <c r="G2640" s="21" t="str">
        <f t="shared" si="207"/>
        <v>277-7</v>
      </c>
      <c r="H2640" s="44"/>
      <c r="I2640" s="24" t="str">
        <f>原本!D2639</f>
        <v>CHANEL</v>
      </c>
      <c r="J2640" s="25" t="str">
        <f>原本!E2639</f>
        <v>小物</v>
      </c>
      <c r="K2640" s="25" t="str">
        <f>原本!G2639</f>
        <v>キャビアスキン　財布　ブラック/シール/付属品:箱,カード</v>
      </c>
      <c r="L2640" s="26">
        <f t="shared" si="208"/>
        <v>277</v>
      </c>
      <c r="M2640" s="26" t="s">
        <v>0</v>
      </c>
      <c r="N2640" s="26">
        <f t="shared" si="209"/>
        <v>7</v>
      </c>
    </row>
    <row r="2641" spans="1:14" ht="31.5" customHeight="1" x14ac:dyDescent="0.45">
      <c r="A2641" s="6" t="str">
        <f t="shared" si="205"/>
        <v>277-8</v>
      </c>
      <c r="B2641" s="6" t="str">
        <f t="shared" si="206"/>
        <v>277-8</v>
      </c>
      <c r="C2641" s="21">
        <f>原本!A2640</f>
        <v>277</v>
      </c>
      <c r="D2641" s="22" t="s">
        <v>9</v>
      </c>
      <c r="E2641" s="23">
        <f>原本!B2640</f>
        <v>8</v>
      </c>
      <c r="F2641" s="21">
        <f>原本!C2640</f>
        <v>0</v>
      </c>
      <c r="G2641" s="21" t="str">
        <f t="shared" si="207"/>
        <v>277-8</v>
      </c>
      <c r="H2641" s="44"/>
      <c r="I2641" s="24" t="str">
        <f>原本!D2640</f>
        <v>GUCCI</v>
      </c>
      <c r="J2641" s="25" t="str">
        <f>原本!E2640</f>
        <v>小物</v>
      </c>
      <c r="K2641" s="25" t="str">
        <f>原本!G2640</f>
        <v>GGマーモント　6連キーケース</v>
      </c>
      <c r="L2641" s="26">
        <f t="shared" si="208"/>
        <v>277</v>
      </c>
      <c r="M2641" s="26" t="s">
        <v>0</v>
      </c>
      <c r="N2641" s="26">
        <f t="shared" si="209"/>
        <v>8</v>
      </c>
    </row>
    <row r="2642" spans="1:14" ht="31.5" customHeight="1" x14ac:dyDescent="0.45">
      <c r="A2642" s="6" t="str">
        <f t="shared" si="205"/>
        <v>277-9</v>
      </c>
      <c r="B2642" s="6" t="str">
        <f t="shared" si="206"/>
        <v>277-9</v>
      </c>
      <c r="C2642" s="21">
        <f>原本!A2641</f>
        <v>277</v>
      </c>
      <c r="D2642" s="22" t="s">
        <v>9</v>
      </c>
      <c r="E2642" s="23">
        <f>原本!B2641</f>
        <v>9</v>
      </c>
      <c r="F2642" s="21">
        <f>原本!C2641</f>
        <v>0</v>
      </c>
      <c r="G2642" s="21" t="str">
        <f t="shared" si="207"/>
        <v>277-9</v>
      </c>
      <c r="H2642" s="44"/>
      <c r="I2642" s="24" t="str">
        <f>原本!D2641</f>
        <v>LOUIS VUITTON</v>
      </c>
      <c r="J2642" s="25" t="str">
        <f>原本!E2641</f>
        <v>バッグ</v>
      </c>
      <c r="K2642" s="25" t="str">
        <f>原本!G2641</f>
        <v>アズル　シラクーサ MM</v>
      </c>
      <c r="L2642" s="26">
        <f t="shared" si="208"/>
        <v>277</v>
      </c>
      <c r="M2642" s="26" t="s">
        <v>0</v>
      </c>
      <c r="N2642" s="26">
        <f t="shared" si="209"/>
        <v>9</v>
      </c>
    </row>
    <row r="2643" spans="1:14" ht="31.5" customHeight="1" x14ac:dyDescent="0.45">
      <c r="A2643" s="6" t="str">
        <f t="shared" si="205"/>
        <v>277-10</v>
      </c>
      <c r="B2643" s="6" t="str">
        <f t="shared" si="206"/>
        <v>277-10</v>
      </c>
      <c r="C2643" s="21">
        <f>原本!A2642</f>
        <v>277</v>
      </c>
      <c r="D2643" s="22" t="s">
        <v>9</v>
      </c>
      <c r="E2643" s="23">
        <f>原本!B2642</f>
        <v>10</v>
      </c>
      <c r="F2643" s="21">
        <f>原本!C2642</f>
        <v>0</v>
      </c>
      <c r="G2643" s="21" t="str">
        <f t="shared" si="207"/>
        <v>277-10</v>
      </c>
      <c r="H2643" s="44"/>
      <c r="I2643" s="24" t="str">
        <f>原本!D2642</f>
        <v>CELINE</v>
      </c>
      <c r="J2643" s="25" t="str">
        <f>原本!E2642</f>
        <v>バッグ</v>
      </c>
      <c r="K2643" s="25" t="str">
        <f>原本!G2642</f>
        <v>パリマカダム　デニム　ハンドバッグ</v>
      </c>
      <c r="L2643" s="26">
        <f t="shared" si="208"/>
        <v>277</v>
      </c>
      <c r="M2643" s="26" t="s">
        <v>0</v>
      </c>
      <c r="N2643" s="26">
        <f t="shared" si="209"/>
        <v>10</v>
      </c>
    </row>
    <row r="2644" spans="1:14" ht="31.5" customHeight="1" x14ac:dyDescent="0.45">
      <c r="A2644" s="6" t="str">
        <f t="shared" si="205"/>
        <v>278-1</v>
      </c>
      <c r="B2644" s="6" t="str">
        <f t="shared" si="206"/>
        <v>278-1</v>
      </c>
      <c r="C2644" s="21">
        <f>原本!A2643</f>
        <v>278</v>
      </c>
      <c r="D2644" s="22" t="s">
        <v>9</v>
      </c>
      <c r="E2644" s="23">
        <f>原本!B2643</f>
        <v>1</v>
      </c>
      <c r="F2644" s="21">
        <f>原本!C2643</f>
        <v>0</v>
      </c>
      <c r="G2644" s="21" t="str">
        <f t="shared" si="207"/>
        <v>278-1</v>
      </c>
      <c r="H2644" s="44"/>
      <c r="I2644" s="24" t="str">
        <f>原本!D2643</f>
        <v>LOUIS VUITTON</v>
      </c>
      <c r="J2644" s="25" t="str">
        <f>原本!E2643</f>
        <v>バッグ</v>
      </c>
      <c r="K2644" s="25" t="str">
        <f>原本!G2643</f>
        <v>ヴィバシテPM/モノグラム</v>
      </c>
      <c r="L2644" s="26">
        <f t="shared" si="208"/>
        <v>278</v>
      </c>
      <c r="M2644" s="26" t="s">
        <v>0</v>
      </c>
      <c r="N2644" s="26">
        <f t="shared" si="209"/>
        <v>1</v>
      </c>
    </row>
    <row r="2645" spans="1:14" ht="31.5" customHeight="1" x14ac:dyDescent="0.45">
      <c r="A2645" s="6" t="str">
        <f t="shared" si="205"/>
        <v>278-2</v>
      </c>
      <c r="B2645" s="6" t="str">
        <f t="shared" si="206"/>
        <v>278-2</v>
      </c>
      <c r="C2645" s="21">
        <f>原本!A2644</f>
        <v>278</v>
      </c>
      <c r="D2645" s="22" t="s">
        <v>9</v>
      </c>
      <c r="E2645" s="23">
        <f>原本!B2644</f>
        <v>2</v>
      </c>
      <c r="F2645" s="21">
        <f>原本!C2644</f>
        <v>0</v>
      </c>
      <c r="G2645" s="21" t="str">
        <f t="shared" si="207"/>
        <v>278-2</v>
      </c>
      <c r="H2645" s="44"/>
      <c r="I2645" s="24" t="str">
        <f>原本!D2644</f>
        <v>LOUIS VUITTON</v>
      </c>
      <c r="J2645" s="25" t="str">
        <f>原本!E2644</f>
        <v>バッグ</v>
      </c>
      <c r="K2645" s="25" t="str">
        <f>原本!G2644</f>
        <v>ミュゼット/モノグラム/付属品:保存袋</v>
      </c>
      <c r="L2645" s="26">
        <f t="shared" si="208"/>
        <v>278</v>
      </c>
      <c r="M2645" s="26" t="s">
        <v>0</v>
      </c>
      <c r="N2645" s="26">
        <f t="shared" si="209"/>
        <v>2</v>
      </c>
    </row>
    <row r="2646" spans="1:14" ht="31.5" customHeight="1" x14ac:dyDescent="0.45">
      <c r="A2646" s="6" t="str">
        <f t="shared" si="205"/>
        <v>278-3</v>
      </c>
      <c r="B2646" s="6" t="str">
        <f t="shared" si="206"/>
        <v>278-3</v>
      </c>
      <c r="C2646" s="21">
        <f>原本!A2645</f>
        <v>278</v>
      </c>
      <c r="D2646" s="22" t="s">
        <v>9</v>
      </c>
      <c r="E2646" s="23">
        <f>原本!B2645</f>
        <v>3</v>
      </c>
      <c r="F2646" s="21">
        <f>原本!C2645</f>
        <v>0</v>
      </c>
      <c r="G2646" s="21" t="str">
        <f t="shared" si="207"/>
        <v>278-3</v>
      </c>
      <c r="H2646" s="44"/>
      <c r="I2646" s="24" t="str">
        <f>原本!D2645</f>
        <v>LOUIS VUITTON</v>
      </c>
      <c r="J2646" s="25" t="str">
        <f>原本!E2645</f>
        <v>バッグ</v>
      </c>
      <c r="K2646" s="25" t="str">
        <f>原本!G2645</f>
        <v>ミュゼット/モノグラム</v>
      </c>
      <c r="L2646" s="26">
        <f t="shared" si="208"/>
        <v>278</v>
      </c>
      <c r="M2646" s="26" t="s">
        <v>0</v>
      </c>
      <c r="N2646" s="26">
        <f t="shared" si="209"/>
        <v>3</v>
      </c>
    </row>
    <row r="2647" spans="1:14" ht="31.5" customHeight="1" x14ac:dyDescent="0.45">
      <c r="A2647" s="6" t="str">
        <f t="shared" si="205"/>
        <v>278-4</v>
      </c>
      <c r="B2647" s="6" t="str">
        <f t="shared" si="206"/>
        <v>278-4</v>
      </c>
      <c r="C2647" s="21">
        <f>原本!A2646</f>
        <v>278</v>
      </c>
      <c r="D2647" s="22" t="s">
        <v>9</v>
      </c>
      <c r="E2647" s="23">
        <f>原本!B2646</f>
        <v>4</v>
      </c>
      <c r="F2647" s="21">
        <f>原本!C2646</f>
        <v>0</v>
      </c>
      <c r="G2647" s="21" t="str">
        <f t="shared" si="207"/>
        <v>278-4</v>
      </c>
      <c r="H2647" s="44"/>
      <c r="I2647" s="24" t="str">
        <f>原本!D2646</f>
        <v>LOUIS VUITTON</v>
      </c>
      <c r="J2647" s="25" t="str">
        <f>原本!E2646</f>
        <v>バッグ</v>
      </c>
      <c r="K2647" s="25" t="str">
        <f>原本!G2646</f>
        <v>ミュゼット/モノグラム</v>
      </c>
      <c r="L2647" s="26">
        <f t="shared" si="208"/>
        <v>278</v>
      </c>
      <c r="M2647" s="26" t="s">
        <v>0</v>
      </c>
      <c r="N2647" s="26">
        <f t="shared" si="209"/>
        <v>4</v>
      </c>
    </row>
    <row r="2648" spans="1:14" ht="31.5" customHeight="1" x14ac:dyDescent="0.45">
      <c r="A2648" s="6" t="str">
        <f t="shared" si="205"/>
        <v>278-5</v>
      </c>
      <c r="B2648" s="6" t="str">
        <f t="shared" si="206"/>
        <v>278-5</v>
      </c>
      <c r="C2648" s="21">
        <f>原本!A2647</f>
        <v>278</v>
      </c>
      <c r="D2648" s="22" t="s">
        <v>9</v>
      </c>
      <c r="E2648" s="23">
        <f>原本!B2647</f>
        <v>5</v>
      </c>
      <c r="F2648" s="21">
        <f>原本!C2647</f>
        <v>0</v>
      </c>
      <c r="G2648" s="21" t="str">
        <f t="shared" si="207"/>
        <v>278-5</v>
      </c>
      <c r="H2648" s="44"/>
      <c r="I2648" s="24" t="str">
        <f>原本!D2647</f>
        <v>LOUIS VUITTON</v>
      </c>
      <c r="J2648" s="25" t="str">
        <f>原本!E2647</f>
        <v>バッグ</v>
      </c>
      <c r="K2648" s="25" t="str">
        <f>原本!G2647</f>
        <v>マルリーバンドリエール/モノグラム</v>
      </c>
      <c r="L2648" s="26">
        <f t="shared" si="208"/>
        <v>278</v>
      </c>
      <c r="M2648" s="26" t="s">
        <v>0</v>
      </c>
      <c r="N2648" s="26">
        <f t="shared" si="209"/>
        <v>5</v>
      </c>
    </row>
    <row r="2649" spans="1:14" ht="31.5" customHeight="1" x14ac:dyDescent="0.45">
      <c r="A2649" s="6" t="str">
        <f t="shared" si="205"/>
        <v>278-6</v>
      </c>
      <c r="B2649" s="6" t="str">
        <f t="shared" si="206"/>
        <v>278-6</v>
      </c>
      <c r="C2649" s="21">
        <f>原本!A2648</f>
        <v>278</v>
      </c>
      <c r="D2649" s="22" t="s">
        <v>9</v>
      </c>
      <c r="E2649" s="23">
        <f>原本!B2648</f>
        <v>6</v>
      </c>
      <c r="F2649" s="21">
        <f>原本!C2648</f>
        <v>0</v>
      </c>
      <c r="G2649" s="21" t="str">
        <f t="shared" si="207"/>
        <v>278-6</v>
      </c>
      <c r="H2649" s="44"/>
      <c r="I2649" s="24" t="str">
        <f>原本!D2648</f>
        <v>LOUIS VUITTON</v>
      </c>
      <c r="J2649" s="25" t="str">
        <f>原本!E2648</f>
        <v>バッグ</v>
      </c>
      <c r="K2649" s="25" t="str">
        <f>原本!G2648</f>
        <v>マルリーバンドリエール/モノグラム</v>
      </c>
      <c r="L2649" s="26">
        <f t="shared" si="208"/>
        <v>278</v>
      </c>
      <c r="M2649" s="26" t="s">
        <v>0</v>
      </c>
      <c r="N2649" s="26">
        <f t="shared" si="209"/>
        <v>6</v>
      </c>
    </row>
    <row r="2650" spans="1:14" ht="31.5" customHeight="1" x14ac:dyDescent="0.45">
      <c r="A2650" s="6" t="str">
        <f t="shared" si="205"/>
        <v>278-7</v>
      </c>
      <c r="B2650" s="6" t="str">
        <f t="shared" si="206"/>
        <v>278-7</v>
      </c>
      <c r="C2650" s="21">
        <f>原本!A2649</f>
        <v>278</v>
      </c>
      <c r="D2650" s="22" t="s">
        <v>9</v>
      </c>
      <c r="E2650" s="23">
        <f>原本!B2649</f>
        <v>7</v>
      </c>
      <c r="F2650" s="21">
        <f>原本!C2649</f>
        <v>0</v>
      </c>
      <c r="G2650" s="21" t="str">
        <f t="shared" si="207"/>
        <v>278-7</v>
      </c>
      <c r="H2650" s="44"/>
      <c r="I2650" s="24" t="str">
        <f>原本!D2649</f>
        <v>LOUIS VUITTON</v>
      </c>
      <c r="J2650" s="25" t="str">
        <f>原本!E2649</f>
        <v>バッグ</v>
      </c>
      <c r="K2650" s="25" t="str">
        <f>原本!G2649</f>
        <v>ミニアマゾン/モノグラム</v>
      </c>
      <c r="L2650" s="26">
        <f t="shared" si="208"/>
        <v>278</v>
      </c>
      <c r="M2650" s="26" t="s">
        <v>0</v>
      </c>
      <c r="N2650" s="26">
        <f t="shared" si="209"/>
        <v>7</v>
      </c>
    </row>
    <row r="2651" spans="1:14" ht="31.5" customHeight="1" x14ac:dyDescent="0.45">
      <c r="A2651" s="6" t="str">
        <f t="shared" si="205"/>
        <v>278-8</v>
      </c>
      <c r="B2651" s="6" t="str">
        <f t="shared" si="206"/>
        <v>278-8</v>
      </c>
      <c r="C2651" s="21">
        <f>原本!A2650</f>
        <v>278</v>
      </c>
      <c r="D2651" s="22" t="s">
        <v>9</v>
      </c>
      <c r="E2651" s="23">
        <f>原本!B2650</f>
        <v>8</v>
      </c>
      <c r="F2651" s="21">
        <f>原本!C2650</f>
        <v>0</v>
      </c>
      <c r="G2651" s="21" t="str">
        <f t="shared" si="207"/>
        <v>278-8</v>
      </c>
      <c r="H2651" s="44"/>
      <c r="I2651" s="24" t="str">
        <f>原本!D2650</f>
        <v>LOUIS VUITTON</v>
      </c>
      <c r="J2651" s="25" t="str">
        <f>原本!E2650</f>
        <v>バッグ</v>
      </c>
      <c r="K2651" s="25" t="str">
        <f>原本!G2650</f>
        <v>ルーピングGM/モノグラム/付属品:保存袋</v>
      </c>
      <c r="L2651" s="26">
        <f t="shared" si="208"/>
        <v>278</v>
      </c>
      <c r="M2651" s="26" t="s">
        <v>0</v>
      </c>
      <c r="N2651" s="26">
        <f t="shared" si="209"/>
        <v>8</v>
      </c>
    </row>
    <row r="2652" spans="1:14" ht="31.5" customHeight="1" x14ac:dyDescent="0.45">
      <c r="A2652" s="6" t="str">
        <f t="shared" si="205"/>
        <v>278-9</v>
      </c>
      <c r="B2652" s="6" t="str">
        <f t="shared" si="206"/>
        <v>278-9</v>
      </c>
      <c r="C2652" s="21">
        <f>原本!A2651</f>
        <v>278</v>
      </c>
      <c r="D2652" s="22" t="s">
        <v>9</v>
      </c>
      <c r="E2652" s="23">
        <f>原本!B2651</f>
        <v>9</v>
      </c>
      <c r="F2652" s="21">
        <f>原本!C2651</f>
        <v>0</v>
      </c>
      <c r="G2652" s="21" t="str">
        <f t="shared" si="207"/>
        <v>278-9</v>
      </c>
      <c r="H2652" s="44"/>
      <c r="I2652" s="24" t="str">
        <f>原本!D2651</f>
        <v>LOUIS VUITTON</v>
      </c>
      <c r="J2652" s="25" t="str">
        <f>原本!E2651</f>
        <v>バッグ</v>
      </c>
      <c r="K2652" s="25" t="str">
        <f>原本!G2651</f>
        <v>バビロン/モノグラム</v>
      </c>
      <c r="L2652" s="26">
        <f t="shared" si="208"/>
        <v>278</v>
      </c>
      <c r="M2652" s="26" t="s">
        <v>0</v>
      </c>
      <c r="N2652" s="26">
        <f t="shared" si="209"/>
        <v>9</v>
      </c>
    </row>
    <row r="2653" spans="1:14" ht="31.5" customHeight="1" x14ac:dyDescent="0.45">
      <c r="A2653" s="6" t="str">
        <f t="shared" si="205"/>
        <v>278-10</v>
      </c>
      <c r="B2653" s="6" t="str">
        <f t="shared" si="206"/>
        <v>278-10</v>
      </c>
      <c r="C2653" s="21">
        <f>原本!A2652</f>
        <v>278</v>
      </c>
      <c r="D2653" s="22" t="s">
        <v>9</v>
      </c>
      <c r="E2653" s="23">
        <f>原本!B2652</f>
        <v>10</v>
      </c>
      <c r="F2653" s="21">
        <f>原本!C2652</f>
        <v>0</v>
      </c>
      <c r="G2653" s="21" t="str">
        <f t="shared" si="207"/>
        <v>278-10</v>
      </c>
      <c r="H2653" s="44"/>
      <c r="I2653" s="24" t="str">
        <f>原本!D2652</f>
        <v>BURBERRY</v>
      </c>
      <c r="J2653" s="25" t="str">
        <f>原本!E2652</f>
        <v>バッグ</v>
      </c>
      <c r="K2653" s="25" t="str">
        <f>原本!G2652</f>
        <v>ハンドバッグ/ノバチェック/付属品:チャーム</v>
      </c>
      <c r="L2653" s="26">
        <f t="shared" si="208"/>
        <v>278</v>
      </c>
      <c r="M2653" s="26" t="s">
        <v>0</v>
      </c>
      <c r="N2653" s="26">
        <f t="shared" si="209"/>
        <v>10</v>
      </c>
    </row>
    <row r="2654" spans="1:14" ht="31.5" customHeight="1" x14ac:dyDescent="0.45">
      <c r="A2654" s="6" t="str">
        <f t="shared" si="205"/>
        <v>279-1</v>
      </c>
      <c r="B2654" s="6" t="str">
        <f t="shared" si="206"/>
        <v>279-1</v>
      </c>
      <c r="C2654" s="21">
        <f>原本!A2653</f>
        <v>279</v>
      </c>
      <c r="D2654" s="22" t="s">
        <v>9</v>
      </c>
      <c r="E2654" s="23">
        <f>原本!B2653</f>
        <v>1</v>
      </c>
      <c r="F2654" s="21">
        <f>原本!C2653</f>
        <v>0</v>
      </c>
      <c r="G2654" s="21" t="str">
        <f t="shared" si="207"/>
        <v>279-1</v>
      </c>
      <c r="H2654" s="44"/>
      <c r="I2654" s="24" t="str">
        <f>原本!D2653</f>
        <v>LOUIS VUITTON</v>
      </c>
      <c r="J2654" s="25" t="str">
        <f>原本!E2653</f>
        <v>バッグ</v>
      </c>
      <c r="K2654" s="25" t="str">
        <f>原本!G2653</f>
        <v>ヴィトン モノグラム サントンジュ M43555 AH3128 ブラウン RFID反応あり</v>
      </c>
      <c r="L2654" s="26">
        <f t="shared" si="208"/>
        <v>279</v>
      </c>
      <c r="M2654" s="26" t="s">
        <v>0</v>
      </c>
      <c r="N2654" s="26">
        <f t="shared" si="209"/>
        <v>1</v>
      </c>
    </row>
    <row r="2655" spans="1:14" ht="31.5" customHeight="1" x14ac:dyDescent="0.45">
      <c r="A2655" s="6" t="str">
        <f t="shared" si="205"/>
        <v>279-2</v>
      </c>
      <c r="B2655" s="6" t="str">
        <f t="shared" si="206"/>
        <v>279-2</v>
      </c>
      <c r="C2655" s="21">
        <f>原本!A2654</f>
        <v>279</v>
      </c>
      <c r="D2655" s="22" t="s">
        <v>9</v>
      </c>
      <c r="E2655" s="23">
        <f>原本!B2654</f>
        <v>2</v>
      </c>
      <c r="F2655" s="21">
        <f>原本!C2654</f>
        <v>0</v>
      </c>
      <c r="G2655" s="21" t="str">
        <f t="shared" si="207"/>
        <v>279-2</v>
      </c>
      <c r="H2655" s="44"/>
      <c r="I2655" s="24" t="str">
        <f>原本!D2654</f>
        <v>LOUIS VUITTON</v>
      </c>
      <c r="J2655" s="25" t="str">
        <f>原本!E2654</f>
        <v>バッグ</v>
      </c>
      <c r="K2655" s="25" t="str">
        <f>原本!G2654</f>
        <v>ヴィトン モノグラムアンプラント サントンジュ M44593 CA0159 ブラック</v>
      </c>
      <c r="L2655" s="26">
        <f t="shared" si="208"/>
        <v>279</v>
      </c>
      <c r="M2655" s="26" t="s">
        <v>0</v>
      </c>
      <c r="N2655" s="26">
        <f t="shared" si="209"/>
        <v>2</v>
      </c>
    </row>
    <row r="2656" spans="1:14" ht="31.5" customHeight="1" x14ac:dyDescent="0.45">
      <c r="A2656" s="6" t="str">
        <f t="shared" si="205"/>
        <v>279-3</v>
      </c>
      <c r="B2656" s="6" t="str">
        <f t="shared" si="206"/>
        <v>279-3</v>
      </c>
      <c r="C2656" s="21">
        <f>原本!A2655</f>
        <v>279</v>
      </c>
      <c r="D2656" s="22" t="s">
        <v>9</v>
      </c>
      <c r="E2656" s="23">
        <f>原本!B2655</f>
        <v>3</v>
      </c>
      <c r="F2656" s="21">
        <f>原本!C2655</f>
        <v>0</v>
      </c>
      <c r="G2656" s="21" t="str">
        <f t="shared" si="207"/>
        <v>279-3</v>
      </c>
      <c r="H2656" s="44"/>
      <c r="I2656" s="24" t="str">
        <f>原本!D2655</f>
        <v>LOUIS VUITTON</v>
      </c>
      <c r="J2656" s="25" t="str">
        <f>原本!E2655</f>
        <v>バッグ</v>
      </c>
      <c r="K2656" s="25" t="str">
        <f>原本!G2655</f>
        <v>ヴィトン モノグラムアンプラント モンテーニュBB M41199 TJ2105 ピンク/付属品:ストラップ,ポーチ</v>
      </c>
      <c r="L2656" s="26">
        <f t="shared" si="208"/>
        <v>279</v>
      </c>
      <c r="M2656" s="26" t="s">
        <v>0</v>
      </c>
      <c r="N2656" s="26">
        <f t="shared" si="209"/>
        <v>3</v>
      </c>
    </row>
    <row r="2657" spans="1:14" ht="31.5" customHeight="1" x14ac:dyDescent="0.45">
      <c r="A2657" s="6" t="str">
        <f t="shared" si="205"/>
        <v>280-1</v>
      </c>
      <c r="B2657" s="6" t="str">
        <f t="shared" si="206"/>
        <v>280-1</v>
      </c>
      <c r="C2657" s="21">
        <f>原本!A2656</f>
        <v>280</v>
      </c>
      <c r="D2657" s="22" t="s">
        <v>9</v>
      </c>
      <c r="E2657" s="23">
        <f>原本!B2656</f>
        <v>1</v>
      </c>
      <c r="F2657" s="21">
        <f>原本!C2656</f>
        <v>0</v>
      </c>
      <c r="G2657" s="21" t="str">
        <f t="shared" si="207"/>
        <v>280-1</v>
      </c>
      <c r="H2657" s="44"/>
      <c r="I2657" s="24" t="str">
        <f>原本!D2656</f>
        <v>LOUIS VUITTON</v>
      </c>
      <c r="J2657" s="25" t="str">
        <f>原本!E2656</f>
        <v>小物</v>
      </c>
      <c r="K2657" s="25" t="str">
        <f>原本!G2656</f>
        <v>ポルトフォイユ・サラ</v>
      </c>
      <c r="L2657" s="26">
        <f t="shared" si="208"/>
        <v>280</v>
      </c>
      <c r="M2657" s="26" t="s">
        <v>0</v>
      </c>
      <c r="N2657" s="26">
        <f t="shared" si="209"/>
        <v>1</v>
      </c>
    </row>
    <row r="2658" spans="1:14" ht="31.5" customHeight="1" x14ac:dyDescent="0.45">
      <c r="A2658" s="6" t="str">
        <f t="shared" si="205"/>
        <v>280-2</v>
      </c>
      <c r="B2658" s="6" t="str">
        <f t="shared" si="206"/>
        <v>280-2</v>
      </c>
      <c r="C2658" s="21">
        <f>原本!A2657</f>
        <v>280</v>
      </c>
      <c r="D2658" s="22" t="s">
        <v>9</v>
      </c>
      <c r="E2658" s="23">
        <f>原本!B2657</f>
        <v>2</v>
      </c>
      <c r="F2658" s="21">
        <f>原本!C2657</f>
        <v>0</v>
      </c>
      <c r="G2658" s="21" t="str">
        <f t="shared" si="207"/>
        <v>280-2</v>
      </c>
      <c r="H2658" s="44"/>
      <c r="I2658" s="24" t="str">
        <f>原本!D2657</f>
        <v>LOUIS VUITTON</v>
      </c>
      <c r="J2658" s="25" t="str">
        <f>原本!E2657</f>
        <v>小物</v>
      </c>
      <c r="K2658" s="25" t="str">
        <f>原本!G2657</f>
        <v>ポルトモネロザリ/付属品:箱,保存袋</v>
      </c>
      <c r="L2658" s="26">
        <f t="shared" si="208"/>
        <v>280</v>
      </c>
      <c r="M2658" s="26" t="s">
        <v>0</v>
      </c>
      <c r="N2658" s="26">
        <f t="shared" si="209"/>
        <v>2</v>
      </c>
    </row>
    <row r="2659" spans="1:14" ht="31.5" customHeight="1" x14ac:dyDescent="0.45">
      <c r="A2659" s="6" t="str">
        <f t="shared" si="205"/>
        <v>280-3</v>
      </c>
      <c r="B2659" s="6" t="str">
        <f t="shared" si="206"/>
        <v>280-3</v>
      </c>
      <c r="C2659" s="21">
        <f>原本!A2658</f>
        <v>280</v>
      </c>
      <c r="D2659" s="22" t="s">
        <v>9</v>
      </c>
      <c r="E2659" s="23">
        <f>原本!B2658</f>
        <v>3</v>
      </c>
      <c r="F2659" s="21">
        <f>原本!C2658</f>
        <v>0</v>
      </c>
      <c r="G2659" s="21" t="str">
        <f t="shared" si="207"/>
        <v>280-3</v>
      </c>
      <c r="H2659" s="44"/>
      <c r="I2659" s="24" t="str">
        <f>原本!D2658</f>
        <v>GUCCI</v>
      </c>
      <c r="J2659" s="25" t="str">
        <f>原本!E2658</f>
        <v>小物</v>
      </c>
      <c r="K2659" s="25" t="str">
        <f>原本!G2658</f>
        <v>長財布/付属品:箱,保存袋</v>
      </c>
      <c r="L2659" s="26">
        <f t="shared" si="208"/>
        <v>280</v>
      </c>
      <c r="M2659" s="26" t="s">
        <v>0</v>
      </c>
      <c r="N2659" s="26">
        <f t="shared" si="209"/>
        <v>3</v>
      </c>
    </row>
    <row r="2660" spans="1:14" ht="31.5" customHeight="1" x14ac:dyDescent="0.45">
      <c r="A2660" s="6" t="str">
        <f t="shared" si="205"/>
        <v>280-4</v>
      </c>
      <c r="B2660" s="6" t="str">
        <f t="shared" si="206"/>
        <v>280-4</v>
      </c>
      <c r="C2660" s="21">
        <f>原本!A2659</f>
        <v>280</v>
      </c>
      <c r="D2660" s="22" t="s">
        <v>9</v>
      </c>
      <c r="E2660" s="23">
        <f>原本!B2659</f>
        <v>4</v>
      </c>
      <c r="F2660" s="21">
        <f>原本!C2659</f>
        <v>0</v>
      </c>
      <c r="G2660" s="21" t="str">
        <f t="shared" si="207"/>
        <v>280-4</v>
      </c>
      <c r="H2660" s="44"/>
      <c r="I2660" s="24" t="str">
        <f>原本!D2659</f>
        <v>LOUIS VUITTON</v>
      </c>
      <c r="J2660" s="25" t="str">
        <f>原本!E2659</f>
        <v>バッグ</v>
      </c>
      <c r="K2660" s="25" t="str">
        <f>原本!G2659</f>
        <v>ヴァヴァンGM　トートバッグ/付属品:保存袋</v>
      </c>
      <c r="L2660" s="26">
        <f t="shared" si="208"/>
        <v>280</v>
      </c>
      <c r="M2660" s="26" t="s">
        <v>0</v>
      </c>
      <c r="N2660" s="26">
        <f t="shared" si="209"/>
        <v>4</v>
      </c>
    </row>
    <row r="2661" spans="1:14" ht="31.5" customHeight="1" x14ac:dyDescent="0.45">
      <c r="A2661" s="6" t="str">
        <f t="shared" si="205"/>
        <v>280-5</v>
      </c>
      <c r="B2661" s="6" t="str">
        <f t="shared" si="206"/>
        <v>280-5</v>
      </c>
      <c r="C2661" s="21">
        <f>原本!A2660</f>
        <v>280</v>
      </c>
      <c r="D2661" s="22" t="s">
        <v>9</v>
      </c>
      <c r="E2661" s="23">
        <f>原本!B2660</f>
        <v>5</v>
      </c>
      <c r="F2661" s="21">
        <f>原本!C2660</f>
        <v>0</v>
      </c>
      <c r="G2661" s="21" t="str">
        <f t="shared" si="207"/>
        <v>280-5</v>
      </c>
      <c r="H2661" s="44"/>
      <c r="I2661" s="24" t="str">
        <f>原本!D2660</f>
        <v>LOUIS VUITTON</v>
      </c>
      <c r="J2661" s="25" t="str">
        <f>原本!E2660</f>
        <v>バッグ</v>
      </c>
      <c r="K2661" s="25" t="str">
        <f>原本!G2660</f>
        <v>トータリーPM</v>
      </c>
      <c r="L2661" s="26">
        <f t="shared" si="208"/>
        <v>280</v>
      </c>
      <c r="M2661" s="26" t="s">
        <v>0</v>
      </c>
      <c r="N2661" s="26">
        <f t="shared" si="209"/>
        <v>5</v>
      </c>
    </row>
    <row r="2662" spans="1:14" ht="31.5" customHeight="1" x14ac:dyDescent="0.45">
      <c r="A2662" s="6" t="str">
        <f t="shared" si="205"/>
        <v>280-6</v>
      </c>
      <c r="B2662" s="6" t="str">
        <f t="shared" si="206"/>
        <v>280-6</v>
      </c>
      <c r="C2662" s="21">
        <f>原本!A2661</f>
        <v>280</v>
      </c>
      <c r="D2662" s="22" t="s">
        <v>9</v>
      </c>
      <c r="E2662" s="23">
        <f>原本!B2661</f>
        <v>6</v>
      </c>
      <c r="F2662" s="21">
        <f>原本!C2661</f>
        <v>0</v>
      </c>
      <c r="G2662" s="21" t="str">
        <f t="shared" si="207"/>
        <v>280-6</v>
      </c>
      <c r="H2662" s="44"/>
      <c r="I2662" s="24" t="str">
        <f>原本!D2661</f>
        <v>FENDI</v>
      </c>
      <c r="J2662" s="25" t="str">
        <f>原本!E2661</f>
        <v>バッグ</v>
      </c>
      <c r="K2662" s="25" t="str">
        <f>原本!G2661</f>
        <v>ハンドバッグ</v>
      </c>
      <c r="L2662" s="26">
        <f t="shared" si="208"/>
        <v>280</v>
      </c>
      <c r="M2662" s="26" t="s">
        <v>0</v>
      </c>
      <c r="N2662" s="26">
        <f t="shared" si="209"/>
        <v>6</v>
      </c>
    </row>
    <row r="2663" spans="1:14" ht="31.5" customHeight="1" x14ac:dyDescent="0.45">
      <c r="A2663" s="6" t="str">
        <f t="shared" si="205"/>
        <v>280-7</v>
      </c>
      <c r="B2663" s="6" t="str">
        <f t="shared" si="206"/>
        <v>280-7</v>
      </c>
      <c r="C2663" s="21">
        <f>原本!A2662</f>
        <v>280</v>
      </c>
      <c r="D2663" s="22" t="s">
        <v>9</v>
      </c>
      <c r="E2663" s="23">
        <f>原本!B2662</f>
        <v>7</v>
      </c>
      <c r="F2663" s="21">
        <f>原本!C2662</f>
        <v>0</v>
      </c>
      <c r="G2663" s="21" t="str">
        <f t="shared" si="207"/>
        <v>280-7</v>
      </c>
      <c r="H2663" s="44"/>
      <c r="I2663" s="24" t="str">
        <f>原本!D2662</f>
        <v>LOEWE</v>
      </c>
      <c r="J2663" s="25" t="str">
        <f>原本!E2662</f>
        <v>バッグ</v>
      </c>
      <c r="K2663" s="25" t="str">
        <f>原本!G2662</f>
        <v>【別展】フラメンコパース ミニ/付属品:保存袋</v>
      </c>
      <c r="L2663" s="26">
        <f t="shared" si="208"/>
        <v>280</v>
      </c>
      <c r="M2663" s="26" t="s">
        <v>0</v>
      </c>
      <c r="N2663" s="26">
        <f t="shared" si="209"/>
        <v>7</v>
      </c>
    </row>
    <row r="2664" spans="1:14" ht="31.5" customHeight="1" x14ac:dyDescent="0.45">
      <c r="A2664" s="6" t="str">
        <f t="shared" si="205"/>
        <v>280-8</v>
      </c>
      <c r="B2664" s="6" t="str">
        <f t="shared" si="206"/>
        <v>280-8</v>
      </c>
      <c r="C2664" s="21">
        <f>原本!A2663</f>
        <v>280</v>
      </c>
      <c r="D2664" s="22" t="s">
        <v>9</v>
      </c>
      <c r="E2664" s="23">
        <f>原本!B2663</f>
        <v>8</v>
      </c>
      <c r="F2664" s="21">
        <f>原本!C2663</f>
        <v>0</v>
      </c>
      <c r="G2664" s="21" t="str">
        <f t="shared" si="207"/>
        <v>280-8</v>
      </c>
      <c r="H2664" s="44"/>
      <c r="I2664" s="24" t="str">
        <f>原本!D2663</f>
        <v>Salvatore Ferragamo</v>
      </c>
      <c r="J2664" s="25" t="str">
        <f>原本!E2663</f>
        <v>バッグ</v>
      </c>
      <c r="K2664" s="25" t="str">
        <f>原本!G2663</f>
        <v>ショルダーバッグ/付属品:保存袋</v>
      </c>
      <c r="L2664" s="26">
        <f t="shared" si="208"/>
        <v>280</v>
      </c>
      <c r="M2664" s="26" t="s">
        <v>0</v>
      </c>
      <c r="N2664" s="26">
        <f t="shared" si="209"/>
        <v>8</v>
      </c>
    </row>
    <row r="2665" spans="1:14" ht="31.5" customHeight="1" x14ac:dyDescent="0.45">
      <c r="A2665" s="6" t="str">
        <f t="shared" si="205"/>
        <v>280-9</v>
      </c>
      <c r="B2665" s="6" t="str">
        <f t="shared" si="206"/>
        <v>280-9</v>
      </c>
      <c r="C2665" s="21">
        <f>原本!A2664</f>
        <v>280</v>
      </c>
      <c r="D2665" s="22" t="s">
        <v>9</v>
      </c>
      <c r="E2665" s="23">
        <f>原本!B2664</f>
        <v>9</v>
      </c>
      <c r="F2665" s="21">
        <f>原本!C2664</f>
        <v>0</v>
      </c>
      <c r="G2665" s="21" t="str">
        <f t="shared" si="207"/>
        <v>280-9</v>
      </c>
      <c r="H2665" s="44"/>
      <c r="I2665" s="24" t="str">
        <f>原本!D2664</f>
        <v>LOEWE</v>
      </c>
      <c r="J2665" s="25" t="str">
        <f>原本!E2664</f>
        <v>バッグ</v>
      </c>
      <c r="K2665" s="25" t="str">
        <f>原本!G2664</f>
        <v>レザーバッグ/付属品:ストラップ</v>
      </c>
      <c r="L2665" s="26">
        <f t="shared" si="208"/>
        <v>280</v>
      </c>
      <c r="M2665" s="26" t="s">
        <v>0</v>
      </c>
      <c r="N2665" s="26">
        <f t="shared" si="209"/>
        <v>9</v>
      </c>
    </row>
    <row r="2666" spans="1:14" ht="31.5" customHeight="1" x14ac:dyDescent="0.45">
      <c r="A2666" s="6" t="str">
        <f t="shared" si="205"/>
        <v>280-10</v>
      </c>
      <c r="B2666" s="6" t="str">
        <f t="shared" si="206"/>
        <v>280-10</v>
      </c>
      <c r="C2666" s="21">
        <f>原本!A2665</f>
        <v>280</v>
      </c>
      <c r="D2666" s="22" t="s">
        <v>9</v>
      </c>
      <c r="E2666" s="23">
        <f>原本!B2665</f>
        <v>10</v>
      </c>
      <c r="F2666" s="21">
        <f>原本!C2665</f>
        <v>0</v>
      </c>
      <c r="G2666" s="21" t="str">
        <f t="shared" si="207"/>
        <v>280-10</v>
      </c>
      <c r="H2666" s="44"/>
      <c r="I2666" s="24" t="str">
        <f>原本!D2665</f>
        <v>Salvatore Ferragamo</v>
      </c>
      <c r="J2666" s="25" t="str">
        <f>原本!E2665</f>
        <v>バッグ</v>
      </c>
      <c r="K2666" s="25" t="str">
        <f>原本!G2665</f>
        <v>トートバッグ/付属品:保存袋</v>
      </c>
      <c r="L2666" s="26">
        <f t="shared" si="208"/>
        <v>280</v>
      </c>
      <c r="M2666" s="26" t="s">
        <v>0</v>
      </c>
      <c r="N2666" s="26">
        <f t="shared" si="209"/>
        <v>10</v>
      </c>
    </row>
    <row r="2667" spans="1:14" ht="31.5" customHeight="1" x14ac:dyDescent="0.45">
      <c r="A2667" s="6" t="str">
        <f t="shared" si="205"/>
        <v>281-1</v>
      </c>
      <c r="B2667" s="6" t="str">
        <f t="shared" si="206"/>
        <v>281-1</v>
      </c>
      <c r="C2667" s="21">
        <f>原本!A2666</f>
        <v>281</v>
      </c>
      <c r="D2667" s="22" t="s">
        <v>9</v>
      </c>
      <c r="E2667" s="23">
        <f>原本!B2666</f>
        <v>1</v>
      </c>
      <c r="F2667" s="21">
        <f>原本!C2666</f>
        <v>0</v>
      </c>
      <c r="G2667" s="21" t="str">
        <f t="shared" si="207"/>
        <v>281-1</v>
      </c>
      <c r="H2667" s="44"/>
      <c r="I2667" s="24" t="str">
        <f>原本!D2666</f>
        <v>PRADA</v>
      </c>
      <c r="J2667" s="25" t="str">
        <f>原本!E2666</f>
        <v>バッグ</v>
      </c>
      <c r="K2667" s="25" t="str">
        <f>原本!G2666</f>
        <v>エンボスロゴレザーワンショルダー/付属品:袋　カード</v>
      </c>
      <c r="L2667" s="26">
        <f t="shared" si="208"/>
        <v>281</v>
      </c>
      <c r="M2667" s="26" t="s">
        <v>0</v>
      </c>
      <c r="N2667" s="26">
        <f t="shared" si="209"/>
        <v>1</v>
      </c>
    </row>
    <row r="2668" spans="1:14" ht="31.5" customHeight="1" x14ac:dyDescent="0.45">
      <c r="A2668" s="6" t="str">
        <f t="shared" si="205"/>
        <v>281-2</v>
      </c>
      <c r="B2668" s="6" t="str">
        <f t="shared" si="206"/>
        <v>281-2</v>
      </c>
      <c r="C2668" s="21">
        <f>原本!A2667</f>
        <v>281</v>
      </c>
      <c r="D2668" s="22" t="s">
        <v>9</v>
      </c>
      <c r="E2668" s="23">
        <f>原本!B2667</f>
        <v>2</v>
      </c>
      <c r="F2668" s="21">
        <f>原本!C2667</f>
        <v>0</v>
      </c>
      <c r="G2668" s="21" t="str">
        <f t="shared" si="207"/>
        <v>281-2</v>
      </c>
      <c r="H2668" s="44"/>
      <c r="I2668" s="24" t="str">
        <f>原本!D2667</f>
        <v>PRADA</v>
      </c>
      <c r="J2668" s="25" t="str">
        <f>原本!E2667</f>
        <v>バッグ</v>
      </c>
      <c r="K2668" s="25" t="str">
        <f>原本!G2667</f>
        <v>レザー2way/付属品:ショルダーストラップ　袋</v>
      </c>
      <c r="L2668" s="26">
        <f t="shared" si="208"/>
        <v>281</v>
      </c>
      <c r="M2668" s="26" t="s">
        <v>0</v>
      </c>
      <c r="N2668" s="26">
        <f t="shared" si="209"/>
        <v>2</v>
      </c>
    </row>
    <row r="2669" spans="1:14" ht="31.5" customHeight="1" x14ac:dyDescent="0.45">
      <c r="A2669" s="6" t="str">
        <f t="shared" si="205"/>
        <v>281-3</v>
      </c>
      <c r="B2669" s="6" t="str">
        <f t="shared" si="206"/>
        <v>281-3</v>
      </c>
      <c r="C2669" s="21">
        <f>原本!A2668</f>
        <v>281</v>
      </c>
      <c r="D2669" s="22" t="s">
        <v>9</v>
      </c>
      <c r="E2669" s="23">
        <f>原本!B2668</f>
        <v>3</v>
      </c>
      <c r="F2669" s="21">
        <f>原本!C2668</f>
        <v>0</v>
      </c>
      <c r="G2669" s="21" t="str">
        <f t="shared" si="207"/>
        <v>281-3</v>
      </c>
      <c r="H2669" s="44"/>
      <c r="I2669" s="24" t="str">
        <f>原本!D2668</f>
        <v>PRADA</v>
      </c>
      <c r="J2669" s="25" t="str">
        <f>原本!E2668</f>
        <v>バッグ</v>
      </c>
      <c r="K2669" s="25" t="str">
        <f>原本!G2668</f>
        <v>レザー2way/付属品:ショルダーストラップ</v>
      </c>
      <c r="L2669" s="26">
        <f t="shared" si="208"/>
        <v>281</v>
      </c>
      <c r="M2669" s="26" t="s">
        <v>0</v>
      </c>
      <c r="N2669" s="26">
        <f t="shared" si="209"/>
        <v>3</v>
      </c>
    </row>
    <row r="2670" spans="1:14" ht="31.5" customHeight="1" x14ac:dyDescent="0.45">
      <c r="A2670" s="6" t="str">
        <f t="shared" si="205"/>
        <v>281-4</v>
      </c>
      <c r="B2670" s="6" t="str">
        <f t="shared" si="206"/>
        <v>281-4</v>
      </c>
      <c r="C2670" s="21">
        <f>原本!A2669</f>
        <v>281</v>
      </c>
      <c r="D2670" s="22" t="s">
        <v>9</v>
      </c>
      <c r="E2670" s="23">
        <f>原本!B2669</f>
        <v>4</v>
      </c>
      <c r="F2670" s="21">
        <f>原本!C2669</f>
        <v>0</v>
      </c>
      <c r="G2670" s="21" t="str">
        <f t="shared" si="207"/>
        <v>281-4</v>
      </c>
      <c r="H2670" s="44"/>
      <c r="I2670" s="24" t="str">
        <f>原本!D2669</f>
        <v>PRADA</v>
      </c>
      <c r="J2670" s="25" t="str">
        <f>原本!E2669</f>
        <v>バッグ</v>
      </c>
      <c r="K2670" s="25" t="str">
        <f>原本!G2669</f>
        <v>レザー2way/付属品:ショルダーストラップ　カード</v>
      </c>
      <c r="L2670" s="26">
        <f t="shared" si="208"/>
        <v>281</v>
      </c>
      <c r="M2670" s="26" t="s">
        <v>0</v>
      </c>
      <c r="N2670" s="26">
        <f t="shared" si="209"/>
        <v>4</v>
      </c>
    </row>
    <row r="2671" spans="1:14" ht="31.5" customHeight="1" x14ac:dyDescent="0.45">
      <c r="A2671" s="6" t="str">
        <f t="shared" si="205"/>
        <v>281-5</v>
      </c>
      <c r="B2671" s="6" t="str">
        <f t="shared" si="206"/>
        <v>281-5</v>
      </c>
      <c r="C2671" s="21">
        <f>原本!A2670</f>
        <v>281</v>
      </c>
      <c r="D2671" s="22" t="s">
        <v>9</v>
      </c>
      <c r="E2671" s="23">
        <f>原本!B2670</f>
        <v>5</v>
      </c>
      <c r="F2671" s="21">
        <f>原本!C2670</f>
        <v>0</v>
      </c>
      <c r="G2671" s="21" t="str">
        <f t="shared" si="207"/>
        <v>281-5</v>
      </c>
      <c r="H2671" s="44"/>
      <c r="I2671" s="24" t="str">
        <f>原本!D2670</f>
        <v>PRADA</v>
      </c>
      <c r="J2671" s="25" t="str">
        <f>原本!E2670</f>
        <v>バッグ</v>
      </c>
      <c r="K2671" s="25" t="str">
        <f>原本!G2670</f>
        <v>レザートート/付属品:袋</v>
      </c>
      <c r="L2671" s="26">
        <f t="shared" si="208"/>
        <v>281</v>
      </c>
      <c r="M2671" s="26" t="s">
        <v>0</v>
      </c>
      <c r="N2671" s="26">
        <f t="shared" si="209"/>
        <v>5</v>
      </c>
    </row>
    <row r="2672" spans="1:14" ht="31.5" customHeight="1" x14ac:dyDescent="0.45">
      <c r="A2672" s="6" t="str">
        <f t="shared" si="205"/>
        <v>281-6</v>
      </c>
      <c r="B2672" s="6" t="str">
        <f t="shared" si="206"/>
        <v>281-6</v>
      </c>
      <c r="C2672" s="21">
        <f>原本!A2671</f>
        <v>281</v>
      </c>
      <c r="D2672" s="22" t="s">
        <v>9</v>
      </c>
      <c r="E2672" s="23">
        <f>原本!B2671</f>
        <v>6</v>
      </c>
      <c r="F2672" s="21">
        <f>原本!C2671</f>
        <v>0</v>
      </c>
      <c r="G2672" s="21" t="str">
        <f t="shared" si="207"/>
        <v>281-6</v>
      </c>
      <c r="H2672" s="44"/>
      <c r="I2672" s="24" t="str">
        <f>原本!D2671</f>
        <v>PRADA</v>
      </c>
      <c r="J2672" s="25" t="str">
        <f>原本!E2671</f>
        <v>バッグ</v>
      </c>
      <c r="K2672" s="25" t="str">
        <f>原本!G2671</f>
        <v>レザーボストン</v>
      </c>
      <c r="L2672" s="26">
        <f t="shared" si="208"/>
        <v>281</v>
      </c>
      <c r="M2672" s="26" t="s">
        <v>0</v>
      </c>
      <c r="N2672" s="26">
        <f t="shared" si="209"/>
        <v>6</v>
      </c>
    </row>
    <row r="2673" spans="1:14" ht="31.5" customHeight="1" x14ac:dyDescent="0.45">
      <c r="A2673" s="6" t="str">
        <f t="shared" si="205"/>
        <v>281-7</v>
      </c>
      <c r="B2673" s="6" t="str">
        <f t="shared" si="206"/>
        <v>281-7</v>
      </c>
      <c r="C2673" s="21">
        <f>原本!A2672</f>
        <v>281</v>
      </c>
      <c r="D2673" s="22" t="s">
        <v>9</v>
      </c>
      <c r="E2673" s="23">
        <f>原本!B2672</f>
        <v>7</v>
      </c>
      <c r="F2673" s="21">
        <f>原本!C2672</f>
        <v>0</v>
      </c>
      <c r="G2673" s="21" t="str">
        <f t="shared" si="207"/>
        <v>281-7</v>
      </c>
      <c r="H2673" s="44"/>
      <c r="I2673" s="24" t="str">
        <f>原本!D2672</f>
        <v>PRADA</v>
      </c>
      <c r="J2673" s="25" t="str">
        <f>原本!E2672</f>
        <v>バッグ</v>
      </c>
      <c r="K2673" s="25" t="str">
        <f>原本!G2672</f>
        <v>ナイロンレザー2way/付属品:ショルダーストラップ</v>
      </c>
      <c r="L2673" s="26">
        <f t="shared" si="208"/>
        <v>281</v>
      </c>
      <c r="M2673" s="26" t="s">
        <v>0</v>
      </c>
      <c r="N2673" s="26">
        <f t="shared" si="209"/>
        <v>7</v>
      </c>
    </row>
    <row r="2674" spans="1:14" ht="31.5" customHeight="1" x14ac:dyDescent="0.45">
      <c r="A2674" s="6" t="str">
        <f t="shared" si="205"/>
        <v>281-8</v>
      </c>
      <c r="B2674" s="6" t="str">
        <f t="shared" si="206"/>
        <v>281-8</v>
      </c>
      <c r="C2674" s="21">
        <f>原本!A2673</f>
        <v>281</v>
      </c>
      <c r="D2674" s="22" t="s">
        <v>9</v>
      </c>
      <c r="E2674" s="23">
        <f>原本!B2673</f>
        <v>8</v>
      </c>
      <c r="F2674" s="21">
        <f>原本!C2673</f>
        <v>0</v>
      </c>
      <c r="G2674" s="21" t="str">
        <f t="shared" si="207"/>
        <v>281-8</v>
      </c>
      <c r="H2674" s="44"/>
      <c r="I2674" s="24" t="str">
        <f>原本!D2673</f>
        <v>PRADA</v>
      </c>
      <c r="J2674" s="25" t="str">
        <f>原本!E2673</f>
        <v>バッグ</v>
      </c>
      <c r="K2674" s="25" t="str">
        <f>原本!G2673</f>
        <v>ナイロンレザー2way/付属品:ショルダーストラップ</v>
      </c>
      <c r="L2674" s="26">
        <f t="shared" si="208"/>
        <v>281</v>
      </c>
      <c r="M2674" s="26" t="s">
        <v>0</v>
      </c>
      <c r="N2674" s="26">
        <f t="shared" si="209"/>
        <v>8</v>
      </c>
    </row>
    <row r="2675" spans="1:14" ht="31.5" customHeight="1" x14ac:dyDescent="0.45">
      <c r="A2675" s="6" t="str">
        <f t="shared" si="205"/>
        <v>281-9</v>
      </c>
      <c r="B2675" s="6" t="str">
        <f t="shared" si="206"/>
        <v>281-9</v>
      </c>
      <c r="C2675" s="21">
        <f>原本!A2674</f>
        <v>281</v>
      </c>
      <c r="D2675" s="22" t="s">
        <v>9</v>
      </c>
      <c r="E2675" s="23">
        <f>原本!B2674</f>
        <v>9</v>
      </c>
      <c r="F2675" s="21">
        <f>原本!C2674</f>
        <v>0</v>
      </c>
      <c r="G2675" s="21" t="str">
        <f t="shared" si="207"/>
        <v>281-9</v>
      </c>
      <c r="H2675" s="44"/>
      <c r="I2675" s="24" t="str">
        <f>原本!D2674</f>
        <v>GUCCI</v>
      </c>
      <c r="J2675" s="25" t="str">
        <f>原本!E2674</f>
        <v>バッグ</v>
      </c>
      <c r="K2675" s="25" t="str">
        <f>原本!G2674</f>
        <v>GGリュック</v>
      </c>
      <c r="L2675" s="26">
        <f t="shared" si="208"/>
        <v>281</v>
      </c>
      <c r="M2675" s="26" t="s">
        <v>0</v>
      </c>
      <c r="N2675" s="26">
        <f t="shared" si="209"/>
        <v>9</v>
      </c>
    </row>
    <row r="2676" spans="1:14" ht="31.5" customHeight="1" x14ac:dyDescent="0.45">
      <c r="A2676" s="6" t="str">
        <f t="shared" si="205"/>
        <v>281-10</v>
      </c>
      <c r="B2676" s="6" t="str">
        <f t="shared" si="206"/>
        <v>281-10</v>
      </c>
      <c r="C2676" s="21">
        <f>原本!A2675</f>
        <v>281</v>
      </c>
      <c r="D2676" s="22" t="s">
        <v>9</v>
      </c>
      <c r="E2676" s="23">
        <f>原本!B2675</f>
        <v>10</v>
      </c>
      <c r="F2676" s="21">
        <f>原本!C2675</f>
        <v>0</v>
      </c>
      <c r="G2676" s="21" t="str">
        <f t="shared" si="207"/>
        <v>281-10</v>
      </c>
      <c r="H2676" s="44"/>
      <c r="I2676" s="24" t="str">
        <f>原本!D2675</f>
        <v>GUCCI</v>
      </c>
      <c r="J2676" s="25" t="str">
        <f>原本!E2675</f>
        <v>バッグ</v>
      </c>
      <c r="K2676" s="25" t="str">
        <f>原本!G2675</f>
        <v>GGナイロンリュック</v>
      </c>
      <c r="L2676" s="26">
        <f t="shared" si="208"/>
        <v>281</v>
      </c>
      <c r="M2676" s="26" t="s">
        <v>0</v>
      </c>
      <c r="N2676" s="26">
        <f t="shared" si="209"/>
        <v>10</v>
      </c>
    </row>
    <row r="2677" spans="1:14" ht="31.5" customHeight="1" x14ac:dyDescent="0.45">
      <c r="A2677" s="6" t="str">
        <f t="shared" si="205"/>
        <v>282-1</v>
      </c>
      <c r="B2677" s="6" t="str">
        <f t="shared" si="206"/>
        <v>282-1</v>
      </c>
      <c r="C2677" s="21">
        <f>原本!A2676</f>
        <v>282</v>
      </c>
      <c r="D2677" s="22" t="s">
        <v>9</v>
      </c>
      <c r="E2677" s="23">
        <f>原本!B2676</f>
        <v>1</v>
      </c>
      <c r="F2677" s="21">
        <f>原本!C2676</f>
        <v>0</v>
      </c>
      <c r="G2677" s="21" t="str">
        <f t="shared" si="207"/>
        <v>282-1</v>
      </c>
      <c r="H2677" s="44"/>
      <c r="I2677" s="24" t="str">
        <f>原本!D2676</f>
        <v>LOUIS VUITTON</v>
      </c>
      <c r="J2677" s="25" t="str">
        <f>原本!E2676</f>
        <v>バッグ</v>
      </c>
      <c r="K2677" s="25" t="str">
        <f>原本!G2676</f>
        <v xml:space="preserve">モノ　シテMM/ 22 </v>
      </c>
      <c r="L2677" s="26">
        <f t="shared" si="208"/>
        <v>282</v>
      </c>
      <c r="M2677" s="26" t="s">
        <v>0</v>
      </c>
      <c r="N2677" s="26">
        <f t="shared" si="209"/>
        <v>1</v>
      </c>
    </row>
    <row r="2678" spans="1:14" ht="31.5" customHeight="1" x14ac:dyDescent="0.45">
      <c r="A2678" s="6" t="str">
        <f t="shared" si="205"/>
        <v>282-2</v>
      </c>
      <c r="B2678" s="6" t="str">
        <f t="shared" si="206"/>
        <v>282-2</v>
      </c>
      <c r="C2678" s="21">
        <f>原本!A2677</f>
        <v>282</v>
      </c>
      <c r="D2678" s="22" t="s">
        <v>9</v>
      </c>
      <c r="E2678" s="23">
        <f>原本!B2677</f>
        <v>2</v>
      </c>
      <c r="F2678" s="21">
        <f>原本!C2677</f>
        <v>0</v>
      </c>
      <c r="G2678" s="21" t="str">
        <f t="shared" si="207"/>
        <v>282-2</v>
      </c>
      <c r="H2678" s="44"/>
      <c r="I2678" s="24" t="str">
        <f>原本!D2677</f>
        <v>LOUIS VUITTON</v>
      </c>
      <c r="J2678" s="25" t="str">
        <f>原本!E2677</f>
        <v>バッグ</v>
      </c>
      <c r="K2678" s="25" t="str">
        <f>原本!G2677</f>
        <v>モノ　カルトシエールGM</v>
      </c>
      <c r="L2678" s="26">
        <f t="shared" si="208"/>
        <v>282</v>
      </c>
      <c r="M2678" s="26" t="s">
        <v>0</v>
      </c>
      <c r="N2678" s="26">
        <f t="shared" si="209"/>
        <v>2</v>
      </c>
    </row>
    <row r="2679" spans="1:14" ht="31.5" customHeight="1" x14ac:dyDescent="0.45">
      <c r="A2679" s="6" t="str">
        <f t="shared" si="205"/>
        <v>282-3</v>
      </c>
      <c r="B2679" s="6" t="str">
        <f t="shared" si="206"/>
        <v>282-3</v>
      </c>
      <c r="C2679" s="21">
        <f>原本!A2678</f>
        <v>282</v>
      </c>
      <c r="D2679" s="22" t="s">
        <v>9</v>
      </c>
      <c r="E2679" s="23">
        <f>原本!B2678</f>
        <v>3</v>
      </c>
      <c r="F2679" s="21">
        <f>原本!C2678</f>
        <v>0</v>
      </c>
      <c r="G2679" s="21" t="str">
        <f t="shared" si="207"/>
        <v>282-3</v>
      </c>
      <c r="H2679" s="44"/>
      <c r="I2679" s="24" t="str">
        <f>原本!D2678</f>
        <v>LOUIS VUITTON</v>
      </c>
      <c r="J2679" s="25" t="str">
        <f>原本!E2678</f>
        <v>バッグ</v>
      </c>
      <c r="K2679" s="25" t="str">
        <f>原本!G2678</f>
        <v>モノ　スピーディ30</v>
      </c>
      <c r="L2679" s="26">
        <f t="shared" si="208"/>
        <v>282</v>
      </c>
      <c r="M2679" s="26" t="s">
        <v>0</v>
      </c>
      <c r="N2679" s="26">
        <f t="shared" si="209"/>
        <v>3</v>
      </c>
    </row>
    <row r="2680" spans="1:14" ht="31.5" customHeight="1" x14ac:dyDescent="0.45">
      <c r="A2680" s="6" t="str">
        <f t="shared" si="205"/>
        <v>282-4</v>
      </c>
      <c r="B2680" s="6" t="str">
        <f t="shared" si="206"/>
        <v>282-4</v>
      </c>
      <c r="C2680" s="21">
        <f>原本!A2679</f>
        <v>282</v>
      </c>
      <c r="D2680" s="22" t="s">
        <v>9</v>
      </c>
      <c r="E2680" s="23">
        <f>原本!B2679</f>
        <v>4</v>
      </c>
      <c r="F2680" s="21">
        <f>原本!C2679</f>
        <v>0</v>
      </c>
      <c r="G2680" s="21" t="str">
        <f t="shared" si="207"/>
        <v>282-4</v>
      </c>
      <c r="H2680" s="44"/>
      <c r="I2680" s="24" t="str">
        <f>原本!D2679</f>
        <v>LOUIS VUITTON</v>
      </c>
      <c r="J2680" s="25" t="str">
        <f>原本!E2679</f>
        <v>バッグ</v>
      </c>
      <c r="K2680" s="25" t="str">
        <f>原本!G2679</f>
        <v>モノ　コンピエーニュ23</v>
      </c>
      <c r="L2680" s="26">
        <f t="shared" si="208"/>
        <v>282</v>
      </c>
      <c r="M2680" s="26" t="s">
        <v>0</v>
      </c>
      <c r="N2680" s="26">
        <f t="shared" si="209"/>
        <v>4</v>
      </c>
    </row>
    <row r="2681" spans="1:14" ht="31.5" customHeight="1" x14ac:dyDescent="0.45">
      <c r="A2681" s="6" t="str">
        <f t="shared" si="205"/>
        <v>282-5</v>
      </c>
      <c r="B2681" s="6" t="str">
        <f t="shared" si="206"/>
        <v>282-5</v>
      </c>
      <c r="C2681" s="21">
        <f>原本!A2680</f>
        <v>282</v>
      </c>
      <c r="D2681" s="22" t="s">
        <v>9</v>
      </c>
      <c r="E2681" s="23">
        <f>原本!B2680</f>
        <v>5</v>
      </c>
      <c r="F2681" s="21">
        <f>原本!C2680</f>
        <v>0</v>
      </c>
      <c r="G2681" s="21" t="str">
        <f t="shared" si="207"/>
        <v>282-5</v>
      </c>
      <c r="H2681" s="44"/>
      <c r="I2681" s="24" t="str">
        <f>原本!D2680</f>
        <v>LOUIS VUITTON</v>
      </c>
      <c r="J2681" s="25" t="str">
        <f>原本!E2680</f>
        <v>バッグ</v>
      </c>
      <c r="K2681" s="25" t="str">
        <f>原本!G2680</f>
        <v>モノ　ミュゼットタンゴ</v>
      </c>
      <c r="L2681" s="26">
        <f t="shared" si="208"/>
        <v>282</v>
      </c>
      <c r="M2681" s="26" t="s">
        <v>0</v>
      </c>
      <c r="N2681" s="26">
        <f t="shared" si="209"/>
        <v>5</v>
      </c>
    </row>
    <row r="2682" spans="1:14" ht="31.5" customHeight="1" x14ac:dyDescent="0.45">
      <c r="A2682" s="6" t="str">
        <f t="shared" si="205"/>
        <v>282-6</v>
      </c>
      <c r="B2682" s="6" t="str">
        <f t="shared" si="206"/>
        <v>282-6</v>
      </c>
      <c r="C2682" s="21">
        <f>原本!A2681</f>
        <v>282</v>
      </c>
      <c r="D2682" s="22" t="s">
        <v>9</v>
      </c>
      <c r="E2682" s="23">
        <f>原本!B2681</f>
        <v>6</v>
      </c>
      <c r="F2682" s="21">
        <f>原本!C2681</f>
        <v>0</v>
      </c>
      <c r="G2682" s="21" t="str">
        <f t="shared" si="207"/>
        <v>282-6</v>
      </c>
      <c r="H2682" s="44"/>
      <c r="I2682" s="24" t="str">
        <f>原本!D2681</f>
        <v>LOUIS VUITTON</v>
      </c>
      <c r="J2682" s="25" t="str">
        <f>原本!E2681</f>
        <v>バッグ</v>
      </c>
      <c r="K2682" s="25" t="str">
        <f>原本!G2681</f>
        <v>モノ　ワピティ</v>
      </c>
      <c r="L2682" s="26">
        <f t="shared" si="208"/>
        <v>282</v>
      </c>
      <c r="M2682" s="26" t="s">
        <v>0</v>
      </c>
      <c r="N2682" s="26">
        <f t="shared" si="209"/>
        <v>6</v>
      </c>
    </row>
    <row r="2683" spans="1:14" ht="31.5" customHeight="1" x14ac:dyDescent="0.45">
      <c r="A2683" s="6" t="str">
        <f t="shared" si="205"/>
        <v>282-7</v>
      </c>
      <c r="B2683" s="6" t="str">
        <f t="shared" si="206"/>
        <v>282-7</v>
      </c>
      <c r="C2683" s="21">
        <f>原本!A2682</f>
        <v>282</v>
      </c>
      <c r="D2683" s="22" t="s">
        <v>9</v>
      </c>
      <c r="E2683" s="23">
        <f>原本!B2682</f>
        <v>7</v>
      </c>
      <c r="F2683" s="21">
        <f>原本!C2682</f>
        <v>0</v>
      </c>
      <c r="G2683" s="21" t="str">
        <f t="shared" si="207"/>
        <v>282-7</v>
      </c>
      <c r="H2683" s="44"/>
      <c r="I2683" s="24" t="str">
        <f>原本!D2682</f>
        <v>LOUIS VUITTON</v>
      </c>
      <c r="J2683" s="25" t="str">
        <f>原本!E2682</f>
        <v>バッグ</v>
      </c>
      <c r="K2683" s="25" t="str">
        <f>原本!G2682</f>
        <v>ダミエ　ジェロニモス</v>
      </c>
      <c r="L2683" s="26">
        <f t="shared" si="208"/>
        <v>282</v>
      </c>
      <c r="M2683" s="26" t="s">
        <v>0</v>
      </c>
      <c r="N2683" s="26">
        <f t="shared" si="209"/>
        <v>7</v>
      </c>
    </row>
    <row r="2684" spans="1:14" ht="31.5" customHeight="1" x14ac:dyDescent="0.45">
      <c r="A2684" s="6" t="str">
        <f t="shared" si="205"/>
        <v>282-8</v>
      </c>
      <c r="B2684" s="6" t="str">
        <f t="shared" si="206"/>
        <v>282-8</v>
      </c>
      <c r="C2684" s="21">
        <f>原本!A2683</f>
        <v>282</v>
      </c>
      <c r="D2684" s="22" t="s">
        <v>9</v>
      </c>
      <c r="E2684" s="23">
        <f>原本!B2683</f>
        <v>8</v>
      </c>
      <c r="F2684" s="21">
        <f>原本!C2683</f>
        <v>0</v>
      </c>
      <c r="G2684" s="21" t="str">
        <f t="shared" si="207"/>
        <v>282-8</v>
      </c>
      <c r="H2684" s="44"/>
      <c r="I2684" s="24" t="str">
        <f>原本!D2683</f>
        <v>LOUIS VUITTON</v>
      </c>
      <c r="J2684" s="25" t="str">
        <f>原本!E2683</f>
        <v>バッグ</v>
      </c>
      <c r="K2684" s="25" t="str">
        <f>原本!G2683</f>
        <v>ダミエ　マレ/付属品:ポーチ</v>
      </c>
      <c r="L2684" s="26">
        <f t="shared" si="208"/>
        <v>282</v>
      </c>
      <c r="M2684" s="26" t="s">
        <v>0</v>
      </c>
      <c r="N2684" s="26">
        <f t="shared" si="209"/>
        <v>8</v>
      </c>
    </row>
    <row r="2685" spans="1:14" ht="31.5" customHeight="1" x14ac:dyDescent="0.45">
      <c r="A2685" s="6" t="str">
        <f t="shared" si="205"/>
        <v>282-9</v>
      </c>
      <c r="B2685" s="6" t="str">
        <f t="shared" si="206"/>
        <v>282-9</v>
      </c>
      <c r="C2685" s="21">
        <f>原本!A2684</f>
        <v>282</v>
      </c>
      <c r="D2685" s="22" t="s">
        <v>9</v>
      </c>
      <c r="E2685" s="23">
        <f>原本!B2684</f>
        <v>9</v>
      </c>
      <c r="F2685" s="21">
        <f>原本!C2684</f>
        <v>0</v>
      </c>
      <c r="G2685" s="21" t="str">
        <f t="shared" si="207"/>
        <v>282-9</v>
      </c>
      <c r="H2685" s="44"/>
      <c r="I2685" s="24" t="str">
        <f>原本!D2684</f>
        <v>LOUIS VUITTON</v>
      </c>
      <c r="J2685" s="25" t="str">
        <f>原本!E2684</f>
        <v>バッグ</v>
      </c>
      <c r="K2685" s="25" t="str">
        <f>原本!G2684</f>
        <v>ダミエ　アベス</v>
      </c>
      <c r="L2685" s="26">
        <f t="shared" si="208"/>
        <v>282</v>
      </c>
      <c r="M2685" s="26" t="s">
        <v>0</v>
      </c>
      <c r="N2685" s="26">
        <f t="shared" si="209"/>
        <v>9</v>
      </c>
    </row>
    <row r="2686" spans="1:14" ht="31.5" customHeight="1" x14ac:dyDescent="0.45">
      <c r="A2686" s="6" t="str">
        <f t="shared" si="205"/>
        <v>282-10</v>
      </c>
      <c r="B2686" s="6" t="str">
        <f t="shared" si="206"/>
        <v>282-10</v>
      </c>
      <c r="C2686" s="21">
        <f>原本!A2685</f>
        <v>282</v>
      </c>
      <c r="D2686" s="22" t="s">
        <v>9</v>
      </c>
      <c r="E2686" s="23">
        <f>原本!B2685</f>
        <v>10</v>
      </c>
      <c r="F2686" s="21">
        <f>原本!C2685</f>
        <v>0</v>
      </c>
      <c r="G2686" s="21" t="str">
        <f t="shared" si="207"/>
        <v>282-10</v>
      </c>
      <c r="H2686" s="44"/>
      <c r="I2686" s="24" t="str">
        <f>原本!D2685</f>
        <v>LOUIS VUITTON</v>
      </c>
      <c r="J2686" s="25" t="str">
        <f>原本!E2685</f>
        <v>バッグ</v>
      </c>
      <c r="K2686" s="25" t="str">
        <f>原本!G2685</f>
        <v>ダミエ　ナヴィグリオ</v>
      </c>
      <c r="L2686" s="26">
        <f t="shared" si="208"/>
        <v>282</v>
      </c>
      <c r="M2686" s="26" t="s">
        <v>0</v>
      </c>
      <c r="N2686" s="26">
        <f t="shared" si="209"/>
        <v>10</v>
      </c>
    </row>
    <row r="2687" spans="1:14" ht="31.5" customHeight="1" x14ac:dyDescent="0.45">
      <c r="A2687" s="6" t="str">
        <f t="shared" si="205"/>
        <v>283-1</v>
      </c>
      <c r="B2687" s="6" t="str">
        <f t="shared" si="206"/>
        <v>283-1</v>
      </c>
      <c r="C2687" s="21">
        <f>原本!A2686</f>
        <v>283</v>
      </c>
      <c r="D2687" s="22" t="s">
        <v>9</v>
      </c>
      <c r="E2687" s="23">
        <f>原本!B2686</f>
        <v>1</v>
      </c>
      <c r="F2687" s="21">
        <f>原本!C2686</f>
        <v>0</v>
      </c>
      <c r="G2687" s="21" t="str">
        <f t="shared" si="207"/>
        <v>283-1</v>
      </c>
      <c r="H2687" s="44"/>
      <c r="I2687" s="24" t="str">
        <f>原本!D2686</f>
        <v>HERMES</v>
      </c>
      <c r="J2687" s="25" t="str">
        <f>原本!E2686</f>
        <v>バッグ</v>
      </c>
      <c r="K2687" s="25" t="str">
        <f>原本!G2686</f>
        <v>【別展】バーキン35　トゴ　ブラック　SV金具/ □R /付属品:鍵２・カデナ・クロシェット</v>
      </c>
      <c r="L2687" s="26">
        <f t="shared" si="208"/>
        <v>283</v>
      </c>
      <c r="M2687" s="26" t="s">
        <v>0</v>
      </c>
      <c r="N2687" s="26">
        <f t="shared" si="209"/>
        <v>1</v>
      </c>
    </row>
    <row r="2688" spans="1:14" ht="31.5" customHeight="1" x14ac:dyDescent="0.45">
      <c r="A2688" s="6" t="str">
        <f t="shared" si="205"/>
        <v>283-2</v>
      </c>
      <c r="B2688" s="6" t="str">
        <f t="shared" si="206"/>
        <v>283-2</v>
      </c>
      <c r="C2688" s="21">
        <f>原本!A2687</f>
        <v>283</v>
      </c>
      <c r="D2688" s="22" t="s">
        <v>9</v>
      </c>
      <c r="E2688" s="23">
        <f>原本!B2687</f>
        <v>2</v>
      </c>
      <c r="F2688" s="21">
        <f>原本!C2687</f>
        <v>0</v>
      </c>
      <c r="G2688" s="21" t="str">
        <f t="shared" si="207"/>
        <v>283-2</v>
      </c>
      <c r="H2688" s="44"/>
      <c r="I2688" s="24" t="str">
        <f>原本!D2687</f>
        <v>HERMES</v>
      </c>
      <c r="J2688" s="25" t="str">
        <f>原本!E2687</f>
        <v>バッグ</v>
      </c>
      <c r="K2688" s="25" t="str">
        <f>原本!G2687</f>
        <v>【別展】バーキン35　トゴ　
ブルージーン　SV金具/ □P /付属品:クロシェット</v>
      </c>
      <c r="L2688" s="26">
        <f t="shared" si="208"/>
        <v>283</v>
      </c>
      <c r="M2688" s="26" t="s">
        <v>0</v>
      </c>
      <c r="N2688" s="26">
        <f t="shared" si="209"/>
        <v>2</v>
      </c>
    </row>
    <row r="2689" spans="1:14" ht="31.5" customHeight="1" x14ac:dyDescent="0.45">
      <c r="A2689" s="6" t="str">
        <f t="shared" si="205"/>
        <v>283-3</v>
      </c>
      <c r="B2689" s="6" t="str">
        <f t="shared" si="206"/>
        <v>283-3</v>
      </c>
      <c r="C2689" s="21">
        <f>原本!A2688</f>
        <v>283</v>
      </c>
      <c r="D2689" s="22" t="s">
        <v>9</v>
      </c>
      <c r="E2689" s="23">
        <f>原本!B2688</f>
        <v>3</v>
      </c>
      <c r="F2689" s="21">
        <f>原本!C2688</f>
        <v>0</v>
      </c>
      <c r="G2689" s="21" t="str">
        <f t="shared" si="207"/>
        <v>283-3</v>
      </c>
      <c r="H2689" s="44"/>
      <c r="I2689" s="24" t="str">
        <f>原本!D2688</f>
        <v>HERMES</v>
      </c>
      <c r="J2689" s="25" t="str">
        <f>原本!E2688</f>
        <v>バッグ</v>
      </c>
      <c r="K2689" s="25" t="str">
        <f>原本!G2688</f>
        <v xml:space="preserve">【別展】ガーデンパーティ30　フィヨルド　
ローズエクストリーム　SV金具/ Y </v>
      </c>
      <c r="L2689" s="26">
        <f t="shared" si="208"/>
        <v>283</v>
      </c>
      <c r="M2689" s="26" t="s">
        <v>0</v>
      </c>
      <c r="N2689" s="26">
        <f t="shared" si="209"/>
        <v>3</v>
      </c>
    </row>
    <row r="2690" spans="1:14" ht="31.5" customHeight="1" x14ac:dyDescent="0.45">
      <c r="A2690" s="6" t="str">
        <f t="shared" si="205"/>
        <v>283-4</v>
      </c>
      <c r="B2690" s="6" t="str">
        <f t="shared" si="206"/>
        <v>283-4</v>
      </c>
      <c r="C2690" s="21">
        <f>原本!A2689</f>
        <v>283</v>
      </c>
      <c r="D2690" s="22" t="s">
        <v>9</v>
      </c>
      <c r="E2690" s="23">
        <f>原本!B2689</f>
        <v>4</v>
      </c>
      <c r="F2690" s="21">
        <f>原本!C2689</f>
        <v>0</v>
      </c>
      <c r="G2690" s="21" t="str">
        <f t="shared" si="207"/>
        <v>283-4</v>
      </c>
      <c r="H2690" s="44"/>
      <c r="I2690" s="24" t="str">
        <f>原本!D2689</f>
        <v>HERMES</v>
      </c>
      <c r="J2690" s="25" t="str">
        <f>原本!E2689</f>
        <v>バッグ</v>
      </c>
      <c r="K2690" s="25" t="str">
        <f>原本!G2689</f>
        <v>【別展】バーキン30 アルルカン トリヨン オレンジ×エタン×サンギーヌ×ブルーイドラ×ゴールド×ブ/ □P /付属品:鍵２・カデナ・クロシェット</v>
      </c>
      <c r="L2690" s="26">
        <f t="shared" si="208"/>
        <v>283</v>
      </c>
      <c r="M2690" s="26" t="s">
        <v>0</v>
      </c>
      <c r="N2690" s="26">
        <f t="shared" si="209"/>
        <v>4</v>
      </c>
    </row>
    <row r="2691" spans="1:14" ht="31.5" customHeight="1" x14ac:dyDescent="0.45">
      <c r="A2691" s="6" t="str">
        <f t="shared" si="205"/>
        <v>283-5</v>
      </c>
      <c r="B2691" s="6" t="str">
        <f t="shared" si="206"/>
        <v>283-5</v>
      </c>
      <c r="C2691" s="21">
        <f>原本!A2690</f>
        <v>283</v>
      </c>
      <c r="D2691" s="22" t="s">
        <v>9</v>
      </c>
      <c r="E2691" s="23">
        <f>原本!B2690</f>
        <v>5</v>
      </c>
      <c r="F2691" s="21">
        <f>原本!C2690</f>
        <v>0</v>
      </c>
      <c r="G2691" s="21" t="str">
        <f t="shared" si="207"/>
        <v>283-5</v>
      </c>
      <c r="H2691" s="44"/>
      <c r="I2691" s="24" t="str">
        <f>原本!D2690</f>
        <v>HERMES</v>
      </c>
      <c r="J2691" s="25" t="str">
        <f>原本!E2690</f>
        <v>バッグ</v>
      </c>
      <c r="K2691" s="25" t="str">
        <f>原本!G2690</f>
        <v>【別展】24/24(ヴァンキャトルヴァンキャトル)
 29cm　トリヨン テールバテュー　SV金具/ Y /付属品:ストラップ</v>
      </c>
      <c r="L2691" s="26">
        <f t="shared" si="208"/>
        <v>283</v>
      </c>
      <c r="M2691" s="26" t="s">
        <v>0</v>
      </c>
      <c r="N2691" s="26">
        <f t="shared" si="209"/>
        <v>5</v>
      </c>
    </row>
    <row r="2692" spans="1:14" ht="31.5" customHeight="1" x14ac:dyDescent="0.45">
      <c r="A2692" s="6" t="str">
        <f t="shared" si="205"/>
        <v>283-6</v>
      </c>
      <c r="B2692" s="6" t="str">
        <f t="shared" si="206"/>
        <v>283-6</v>
      </c>
      <c r="C2692" s="21">
        <f>原本!A2691</f>
        <v>283</v>
      </c>
      <c r="D2692" s="22" t="s">
        <v>9</v>
      </c>
      <c r="E2692" s="23">
        <f>原本!B2691</f>
        <v>6</v>
      </c>
      <c r="F2692" s="21">
        <f>原本!C2691</f>
        <v>0</v>
      </c>
      <c r="G2692" s="21" t="str">
        <f t="shared" si="207"/>
        <v>283-6</v>
      </c>
      <c r="H2692" s="44"/>
      <c r="I2692" s="24" t="str">
        <f>原本!D2691</f>
        <v>HERMES</v>
      </c>
      <c r="J2692" s="25" t="str">
        <f>原本!E2691</f>
        <v>バッグ</v>
      </c>
      <c r="K2692" s="25" t="str">
        <f>原本!G2691</f>
        <v>【別展】ピコタンロック18　エプソン　
アプリコット　SV金具/ D /付属品:鍵２・カデナ</v>
      </c>
      <c r="L2692" s="26">
        <f t="shared" si="208"/>
        <v>283</v>
      </c>
      <c r="M2692" s="26" t="s">
        <v>0</v>
      </c>
      <c r="N2692" s="26">
        <f t="shared" si="209"/>
        <v>6</v>
      </c>
    </row>
    <row r="2693" spans="1:14" ht="31.5" customHeight="1" x14ac:dyDescent="0.45">
      <c r="A2693" s="6" t="str">
        <f t="shared" si="205"/>
        <v>283-7</v>
      </c>
      <c r="B2693" s="6" t="str">
        <f t="shared" si="206"/>
        <v>283-7</v>
      </c>
      <c r="C2693" s="21">
        <f>原本!A2692</f>
        <v>283</v>
      </c>
      <c r="D2693" s="22" t="s">
        <v>9</v>
      </c>
      <c r="E2693" s="23">
        <f>原本!B2692</f>
        <v>7</v>
      </c>
      <c r="F2693" s="21">
        <f>原本!C2692</f>
        <v>0</v>
      </c>
      <c r="G2693" s="21" t="str">
        <f t="shared" si="207"/>
        <v>283-7</v>
      </c>
      <c r="H2693" s="44"/>
      <c r="I2693" s="24" t="str">
        <f>原本!D2692</f>
        <v>HERMES</v>
      </c>
      <c r="J2693" s="25" t="str">
        <f>原本!E2692</f>
        <v>バッグ</v>
      </c>
      <c r="K2693" s="25" t="str">
        <f>原本!G2692</f>
        <v>【別展】ピコタンロック22　トリヨン　
エトゥープ　SV金具/ B /付属品:鍵２・カデナ</v>
      </c>
      <c r="L2693" s="26">
        <f t="shared" si="208"/>
        <v>283</v>
      </c>
      <c r="M2693" s="26" t="s">
        <v>0</v>
      </c>
      <c r="N2693" s="26">
        <f t="shared" si="209"/>
        <v>7</v>
      </c>
    </row>
    <row r="2694" spans="1:14" ht="31.5" customHeight="1" x14ac:dyDescent="0.45">
      <c r="A2694" s="6" t="str">
        <f t="shared" ref="A2694:A2757" si="210">$C$3&amp;B2694</f>
        <v>284-1</v>
      </c>
      <c r="B2694" s="6" t="str">
        <f t="shared" ref="B2694:B2757" si="211">C2694&amp;-E2694</f>
        <v>284-1</v>
      </c>
      <c r="C2694" s="21">
        <f>原本!A2693</f>
        <v>284</v>
      </c>
      <c r="D2694" s="22" t="s">
        <v>9</v>
      </c>
      <c r="E2694" s="23">
        <f>原本!B2693</f>
        <v>1</v>
      </c>
      <c r="F2694" s="21">
        <f>原本!C2693</f>
        <v>0</v>
      </c>
      <c r="G2694" s="21" t="str">
        <f t="shared" ref="G2694:G2757" si="212">C2694&amp;-E2694</f>
        <v>284-1</v>
      </c>
      <c r="H2694" s="44"/>
      <c r="I2694" s="24" t="str">
        <f>原本!D2693</f>
        <v>LOUIS VUITTON</v>
      </c>
      <c r="J2694" s="25" t="str">
        <f>原本!E2693</f>
        <v>バッグ</v>
      </c>
      <c r="K2694" s="25" t="str">
        <f>原本!G2693</f>
        <v>モノグラム　ショルダー/付属品:箱、袋</v>
      </c>
      <c r="L2694" s="26">
        <f t="shared" ref="L2694:L2757" si="213">C2694</f>
        <v>284</v>
      </c>
      <c r="M2694" s="26" t="s">
        <v>0</v>
      </c>
      <c r="N2694" s="26">
        <f t="shared" ref="N2694:N2757" si="214">E2694</f>
        <v>1</v>
      </c>
    </row>
    <row r="2695" spans="1:14" ht="31.5" customHeight="1" x14ac:dyDescent="0.45">
      <c r="A2695" s="6" t="str">
        <f t="shared" si="210"/>
        <v>284-2</v>
      </c>
      <c r="B2695" s="6" t="str">
        <f t="shared" si="211"/>
        <v>284-2</v>
      </c>
      <c r="C2695" s="21">
        <f>原本!A2694</f>
        <v>284</v>
      </c>
      <c r="D2695" s="22" t="s">
        <v>9</v>
      </c>
      <c r="E2695" s="23">
        <f>原本!B2694</f>
        <v>2</v>
      </c>
      <c r="F2695" s="21">
        <f>原本!C2694</f>
        <v>0</v>
      </c>
      <c r="G2695" s="21" t="str">
        <f t="shared" si="212"/>
        <v>284-2</v>
      </c>
      <c r="H2695" s="44"/>
      <c r="I2695" s="24" t="str">
        <f>原本!D2694</f>
        <v>LOUIS VUITTON</v>
      </c>
      <c r="J2695" s="25" t="str">
        <f>原本!E2694</f>
        <v>バッグ</v>
      </c>
      <c r="K2695" s="25" t="str">
        <f>原本!G2694</f>
        <v>モンスリ　バックパック</v>
      </c>
      <c r="L2695" s="26">
        <f t="shared" si="213"/>
        <v>284</v>
      </c>
      <c r="M2695" s="26" t="s">
        <v>0</v>
      </c>
      <c r="N2695" s="26">
        <f t="shared" si="214"/>
        <v>2</v>
      </c>
    </row>
    <row r="2696" spans="1:14" ht="31.5" customHeight="1" x14ac:dyDescent="0.45">
      <c r="A2696" s="6" t="str">
        <f t="shared" si="210"/>
        <v>284-3</v>
      </c>
      <c r="B2696" s="6" t="str">
        <f t="shared" si="211"/>
        <v>284-3</v>
      </c>
      <c r="C2696" s="21">
        <f>原本!A2695</f>
        <v>284</v>
      </c>
      <c r="D2696" s="22" t="s">
        <v>9</v>
      </c>
      <c r="E2696" s="23">
        <f>原本!B2695</f>
        <v>3</v>
      </c>
      <c r="F2696" s="21">
        <f>原本!C2695</f>
        <v>0</v>
      </c>
      <c r="G2696" s="21" t="str">
        <f t="shared" si="212"/>
        <v>284-3</v>
      </c>
      <c r="H2696" s="44"/>
      <c r="I2696" s="24" t="str">
        <f>原本!D2695</f>
        <v>LOUIS VUITTON</v>
      </c>
      <c r="J2696" s="25" t="str">
        <f>原本!E2695</f>
        <v>バッグ</v>
      </c>
      <c r="K2696" s="25" t="str">
        <f>原本!G2695</f>
        <v>ソローニュ　ショルダー</v>
      </c>
      <c r="L2696" s="26">
        <f t="shared" si="213"/>
        <v>284</v>
      </c>
      <c r="M2696" s="26" t="s">
        <v>0</v>
      </c>
      <c r="N2696" s="26">
        <f t="shared" si="214"/>
        <v>3</v>
      </c>
    </row>
    <row r="2697" spans="1:14" ht="31.5" customHeight="1" x14ac:dyDescent="0.45">
      <c r="A2697" s="6" t="str">
        <f t="shared" si="210"/>
        <v>284-4</v>
      </c>
      <c r="B2697" s="6" t="str">
        <f t="shared" si="211"/>
        <v>284-4</v>
      </c>
      <c r="C2697" s="21">
        <f>原本!A2696</f>
        <v>284</v>
      </c>
      <c r="D2697" s="22" t="s">
        <v>9</v>
      </c>
      <c r="E2697" s="23">
        <f>原本!B2696</f>
        <v>4</v>
      </c>
      <c r="F2697" s="21">
        <f>原本!C2696</f>
        <v>0</v>
      </c>
      <c r="G2697" s="21" t="str">
        <f t="shared" si="212"/>
        <v>284-4</v>
      </c>
      <c r="H2697" s="44"/>
      <c r="I2697" s="24" t="str">
        <f>原本!D2696</f>
        <v>LOUIS VUITTON</v>
      </c>
      <c r="J2697" s="25" t="str">
        <f>原本!E2696</f>
        <v>バッグ</v>
      </c>
      <c r="K2697" s="25" t="str">
        <f>原本!G2696</f>
        <v>ヴィヴァシテ　ショルダー</v>
      </c>
      <c r="L2697" s="26">
        <f t="shared" si="213"/>
        <v>284</v>
      </c>
      <c r="M2697" s="26" t="s">
        <v>0</v>
      </c>
      <c r="N2697" s="26">
        <f t="shared" si="214"/>
        <v>4</v>
      </c>
    </row>
    <row r="2698" spans="1:14" ht="31.5" customHeight="1" x14ac:dyDescent="0.45">
      <c r="A2698" s="6" t="str">
        <f t="shared" si="210"/>
        <v>284-5</v>
      </c>
      <c r="B2698" s="6" t="str">
        <f t="shared" si="211"/>
        <v>284-5</v>
      </c>
      <c r="C2698" s="21">
        <f>原本!A2697</f>
        <v>284</v>
      </c>
      <c r="D2698" s="22" t="s">
        <v>9</v>
      </c>
      <c r="E2698" s="23">
        <f>原本!B2697</f>
        <v>5</v>
      </c>
      <c r="F2698" s="21">
        <f>原本!C2697</f>
        <v>0</v>
      </c>
      <c r="G2698" s="21" t="str">
        <f t="shared" si="212"/>
        <v>284-5</v>
      </c>
      <c r="H2698" s="44"/>
      <c r="I2698" s="24" t="str">
        <f>原本!D2697</f>
        <v>LOUIS VUITTON</v>
      </c>
      <c r="J2698" s="25" t="str">
        <f>原本!E2697</f>
        <v>バッグ</v>
      </c>
      <c r="K2698" s="25" t="str">
        <f>原本!G2697</f>
        <v>モノグラム　クラッチ</v>
      </c>
      <c r="L2698" s="26">
        <f t="shared" si="213"/>
        <v>284</v>
      </c>
      <c r="M2698" s="26" t="s">
        <v>0</v>
      </c>
      <c r="N2698" s="26">
        <f t="shared" si="214"/>
        <v>5</v>
      </c>
    </row>
    <row r="2699" spans="1:14" ht="31.5" customHeight="1" x14ac:dyDescent="0.45">
      <c r="A2699" s="6" t="str">
        <f t="shared" si="210"/>
        <v>284-6</v>
      </c>
      <c r="B2699" s="6" t="str">
        <f t="shared" si="211"/>
        <v>284-6</v>
      </c>
      <c r="C2699" s="21">
        <f>原本!A2698</f>
        <v>284</v>
      </c>
      <c r="D2699" s="22" t="s">
        <v>9</v>
      </c>
      <c r="E2699" s="23">
        <f>原本!B2698</f>
        <v>6</v>
      </c>
      <c r="F2699" s="21">
        <f>原本!C2698</f>
        <v>0</v>
      </c>
      <c r="G2699" s="21" t="str">
        <f t="shared" si="212"/>
        <v>284-6</v>
      </c>
      <c r="H2699" s="44"/>
      <c r="I2699" s="24" t="str">
        <f>原本!D2698</f>
        <v>LOUIS VUITTON</v>
      </c>
      <c r="J2699" s="25" t="str">
        <f>原本!E2698</f>
        <v>バッグ</v>
      </c>
      <c r="K2699" s="25" t="str">
        <f>原本!G2698</f>
        <v>タイガレザー　クラッチ/付属品:箱、袋</v>
      </c>
      <c r="L2699" s="26">
        <f t="shared" si="213"/>
        <v>284</v>
      </c>
      <c r="M2699" s="26" t="s">
        <v>0</v>
      </c>
      <c r="N2699" s="26">
        <f t="shared" si="214"/>
        <v>6</v>
      </c>
    </row>
    <row r="2700" spans="1:14" ht="31.5" customHeight="1" x14ac:dyDescent="0.45">
      <c r="A2700" s="6" t="str">
        <f t="shared" si="210"/>
        <v>284-7</v>
      </c>
      <c r="B2700" s="6" t="str">
        <f t="shared" si="211"/>
        <v>284-7</v>
      </c>
      <c r="C2700" s="21">
        <f>原本!A2699</f>
        <v>284</v>
      </c>
      <c r="D2700" s="22" t="s">
        <v>9</v>
      </c>
      <c r="E2700" s="23">
        <f>原本!B2699</f>
        <v>7</v>
      </c>
      <c r="F2700" s="21">
        <f>原本!C2699</f>
        <v>0</v>
      </c>
      <c r="G2700" s="21" t="str">
        <f t="shared" si="212"/>
        <v>284-7</v>
      </c>
      <c r="H2700" s="44"/>
      <c r="I2700" s="24" t="str">
        <f>原本!D2699</f>
        <v>LOUIS VUITTON</v>
      </c>
      <c r="J2700" s="25" t="str">
        <f>原本!E2699</f>
        <v>バッグ</v>
      </c>
      <c r="K2700" s="25" t="str">
        <f>原本!G2699</f>
        <v>ヴェルニ　アルマ/付属品:袋</v>
      </c>
      <c r="L2700" s="26">
        <f t="shared" si="213"/>
        <v>284</v>
      </c>
      <c r="M2700" s="26" t="s">
        <v>0</v>
      </c>
      <c r="N2700" s="26">
        <f t="shared" si="214"/>
        <v>7</v>
      </c>
    </row>
    <row r="2701" spans="1:14" ht="31.5" customHeight="1" x14ac:dyDescent="0.45">
      <c r="A2701" s="6" t="str">
        <f t="shared" si="210"/>
        <v>284-8</v>
      </c>
      <c r="B2701" s="6" t="str">
        <f t="shared" si="211"/>
        <v>284-8</v>
      </c>
      <c r="C2701" s="21">
        <f>原本!A2700</f>
        <v>284</v>
      </c>
      <c r="D2701" s="22" t="s">
        <v>9</v>
      </c>
      <c r="E2701" s="23">
        <f>原本!B2700</f>
        <v>8</v>
      </c>
      <c r="F2701" s="21">
        <f>原本!C2700</f>
        <v>0</v>
      </c>
      <c r="G2701" s="21" t="str">
        <f t="shared" si="212"/>
        <v>284-8</v>
      </c>
      <c r="H2701" s="44"/>
      <c r="I2701" s="24" t="str">
        <f>原本!D2700</f>
        <v>LOUIS VUITTON</v>
      </c>
      <c r="J2701" s="25" t="str">
        <f>原本!E2700</f>
        <v>バッグ</v>
      </c>
      <c r="K2701" s="25" t="str">
        <f>原本!G2700</f>
        <v>ウィルシャーPM</v>
      </c>
      <c r="L2701" s="26">
        <f t="shared" si="213"/>
        <v>284</v>
      </c>
      <c r="M2701" s="26" t="s">
        <v>0</v>
      </c>
      <c r="N2701" s="26">
        <f t="shared" si="214"/>
        <v>8</v>
      </c>
    </row>
    <row r="2702" spans="1:14" ht="31.5" customHeight="1" x14ac:dyDescent="0.45">
      <c r="A2702" s="6" t="str">
        <f t="shared" si="210"/>
        <v>284-9</v>
      </c>
      <c r="B2702" s="6" t="str">
        <f t="shared" si="211"/>
        <v>284-9</v>
      </c>
      <c r="C2702" s="21">
        <f>原本!A2701</f>
        <v>284</v>
      </c>
      <c r="D2702" s="22" t="s">
        <v>9</v>
      </c>
      <c r="E2702" s="23">
        <f>原本!B2701</f>
        <v>9</v>
      </c>
      <c r="F2702" s="21">
        <f>原本!C2701</f>
        <v>0</v>
      </c>
      <c r="G2702" s="21" t="str">
        <f t="shared" si="212"/>
        <v>284-9</v>
      </c>
      <c r="H2702" s="44"/>
      <c r="I2702" s="24" t="str">
        <f>原本!D2701</f>
        <v>LOUIS VUITTON</v>
      </c>
      <c r="J2702" s="25" t="str">
        <f>原本!E2701</f>
        <v>バッグ</v>
      </c>
      <c r="K2702" s="25" t="str">
        <f>原本!G2701</f>
        <v>ウィルシャーPM</v>
      </c>
      <c r="L2702" s="26">
        <f t="shared" si="213"/>
        <v>284</v>
      </c>
      <c r="M2702" s="26" t="s">
        <v>0</v>
      </c>
      <c r="N2702" s="26">
        <f t="shared" si="214"/>
        <v>9</v>
      </c>
    </row>
    <row r="2703" spans="1:14" ht="31.5" customHeight="1" x14ac:dyDescent="0.45">
      <c r="A2703" s="6" t="str">
        <f t="shared" si="210"/>
        <v>284-10</v>
      </c>
      <c r="B2703" s="6" t="str">
        <f t="shared" si="211"/>
        <v>284-10</v>
      </c>
      <c r="C2703" s="21">
        <f>原本!A2702</f>
        <v>284</v>
      </c>
      <c r="D2703" s="22" t="s">
        <v>9</v>
      </c>
      <c r="E2703" s="23">
        <f>原本!B2702</f>
        <v>10</v>
      </c>
      <c r="F2703" s="21">
        <f>原本!C2702</f>
        <v>0</v>
      </c>
      <c r="G2703" s="21" t="str">
        <f t="shared" si="212"/>
        <v>284-10</v>
      </c>
      <c r="H2703" s="44"/>
      <c r="I2703" s="24" t="str">
        <f>原本!D2702</f>
        <v>CHANEL</v>
      </c>
      <c r="J2703" s="25" t="str">
        <f>原本!E2702</f>
        <v>バッグ</v>
      </c>
      <c r="K2703" s="25" t="str">
        <f>原本!G2702</f>
        <v>ナイロン　アクセサリーポーチ</v>
      </c>
      <c r="L2703" s="26">
        <f t="shared" si="213"/>
        <v>284</v>
      </c>
      <c r="M2703" s="26" t="s">
        <v>0</v>
      </c>
      <c r="N2703" s="26">
        <f t="shared" si="214"/>
        <v>10</v>
      </c>
    </row>
    <row r="2704" spans="1:14" ht="31.5" customHeight="1" x14ac:dyDescent="0.45">
      <c r="A2704" s="6" t="str">
        <f t="shared" si="210"/>
        <v>286-1</v>
      </c>
      <c r="B2704" s="6" t="str">
        <f t="shared" si="211"/>
        <v>286-1</v>
      </c>
      <c r="C2704" s="21">
        <f>原本!A2703</f>
        <v>286</v>
      </c>
      <c r="D2704" s="22" t="s">
        <v>9</v>
      </c>
      <c r="E2704" s="23">
        <f>原本!B2703</f>
        <v>1</v>
      </c>
      <c r="F2704" s="21">
        <f>原本!C2703</f>
        <v>0</v>
      </c>
      <c r="G2704" s="21" t="str">
        <f t="shared" si="212"/>
        <v>286-1</v>
      </c>
      <c r="H2704" s="44"/>
      <c r="I2704" s="24" t="str">
        <f>原本!D2703</f>
        <v>GUCCI</v>
      </c>
      <c r="J2704" s="25" t="str">
        <f>原本!E2703</f>
        <v>小物</v>
      </c>
      <c r="K2704" s="25" t="str">
        <f>原本!G2703</f>
        <v>コンチネンタルウォレット/354498  /付属品:箱　袋</v>
      </c>
      <c r="L2704" s="26">
        <f t="shared" si="213"/>
        <v>286</v>
      </c>
      <c r="M2704" s="26" t="s">
        <v>0</v>
      </c>
      <c r="N2704" s="26">
        <f t="shared" si="214"/>
        <v>1</v>
      </c>
    </row>
    <row r="2705" spans="1:14" ht="31.5" customHeight="1" x14ac:dyDescent="0.45">
      <c r="A2705" s="6" t="str">
        <f t="shared" si="210"/>
        <v>286-2</v>
      </c>
      <c r="B2705" s="6" t="str">
        <f t="shared" si="211"/>
        <v>286-2</v>
      </c>
      <c r="C2705" s="21">
        <f>原本!A2704</f>
        <v>286</v>
      </c>
      <c r="D2705" s="22" t="s">
        <v>9</v>
      </c>
      <c r="E2705" s="23">
        <f>原本!B2704</f>
        <v>2</v>
      </c>
      <c r="F2705" s="21">
        <f>原本!C2704</f>
        <v>0</v>
      </c>
      <c r="G2705" s="21" t="str">
        <f t="shared" si="212"/>
        <v>286-2</v>
      </c>
      <c r="H2705" s="44"/>
      <c r="I2705" s="24" t="str">
        <f>原本!D2704</f>
        <v>GUCCI</v>
      </c>
      <c r="J2705" s="25" t="str">
        <f>原本!E2704</f>
        <v>小物</v>
      </c>
      <c r="K2705" s="25" t="str">
        <f>原本!G2704</f>
        <v>GGマーモントラウンドファスナー/443123  /付属品:箱　袋</v>
      </c>
      <c r="L2705" s="26">
        <f t="shared" si="213"/>
        <v>286</v>
      </c>
      <c r="M2705" s="26" t="s">
        <v>0</v>
      </c>
      <c r="N2705" s="26">
        <f t="shared" si="214"/>
        <v>2</v>
      </c>
    </row>
    <row r="2706" spans="1:14" ht="31.5" customHeight="1" x14ac:dyDescent="0.45">
      <c r="A2706" s="6" t="str">
        <f t="shared" si="210"/>
        <v>286-3</v>
      </c>
      <c r="B2706" s="6" t="str">
        <f t="shared" si="211"/>
        <v>286-3</v>
      </c>
      <c r="C2706" s="21">
        <f>原本!A2705</f>
        <v>286</v>
      </c>
      <c r="D2706" s="22" t="s">
        <v>9</v>
      </c>
      <c r="E2706" s="23">
        <f>原本!B2705</f>
        <v>3</v>
      </c>
      <c r="F2706" s="21">
        <f>原本!C2705</f>
        <v>0</v>
      </c>
      <c r="G2706" s="21" t="str">
        <f t="shared" si="212"/>
        <v>286-3</v>
      </c>
      <c r="H2706" s="44"/>
      <c r="I2706" s="24" t="str">
        <f>原本!D2705</f>
        <v>GUCCI</v>
      </c>
      <c r="J2706" s="25" t="str">
        <f>原本!E2705</f>
        <v>小物</v>
      </c>
      <c r="K2706" s="25" t="str">
        <f>原本!G2705</f>
        <v>GGマーモントラウンドファスナー/443123  /付属品:箱　袋</v>
      </c>
      <c r="L2706" s="26">
        <f t="shared" si="213"/>
        <v>286</v>
      </c>
      <c r="M2706" s="26" t="s">
        <v>0</v>
      </c>
      <c r="N2706" s="26">
        <f t="shared" si="214"/>
        <v>3</v>
      </c>
    </row>
    <row r="2707" spans="1:14" ht="31.5" customHeight="1" x14ac:dyDescent="0.45">
      <c r="A2707" s="6" t="str">
        <f t="shared" si="210"/>
        <v>286-4</v>
      </c>
      <c r="B2707" s="6" t="str">
        <f t="shared" si="211"/>
        <v>286-4</v>
      </c>
      <c r="C2707" s="21">
        <f>原本!A2706</f>
        <v>286</v>
      </c>
      <c r="D2707" s="22" t="s">
        <v>9</v>
      </c>
      <c r="E2707" s="23">
        <f>原本!B2706</f>
        <v>4</v>
      </c>
      <c r="F2707" s="21">
        <f>原本!C2706</f>
        <v>0</v>
      </c>
      <c r="G2707" s="21" t="str">
        <f t="shared" si="212"/>
        <v>286-4</v>
      </c>
      <c r="H2707" s="44"/>
      <c r="I2707" s="24" t="str">
        <f>原本!D2706</f>
        <v>GUCCI</v>
      </c>
      <c r="J2707" s="25" t="str">
        <f>原本!E2706</f>
        <v>小物</v>
      </c>
      <c r="K2707" s="25" t="str">
        <f>原本!G2706</f>
        <v>オフディアGGカードケースウォレット/523155  /付属品:箱　袋</v>
      </c>
      <c r="L2707" s="26">
        <f t="shared" si="213"/>
        <v>286</v>
      </c>
      <c r="M2707" s="26" t="s">
        <v>0</v>
      </c>
      <c r="N2707" s="26">
        <f t="shared" si="214"/>
        <v>4</v>
      </c>
    </row>
    <row r="2708" spans="1:14" ht="31.5" customHeight="1" x14ac:dyDescent="0.45">
      <c r="A2708" s="6" t="str">
        <f t="shared" si="210"/>
        <v>286-5</v>
      </c>
      <c r="B2708" s="6" t="str">
        <f t="shared" si="211"/>
        <v>286-5</v>
      </c>
      <c r="C2708" s="21">
        <f>原本!A2707</f>
        <v>286</v>
      </c>
      <c r="D2708" s="22" t="s">
        <v>9</v>
      </c>
      <c r="E2708" s="23">
        <f>原本!B2707</f>
        <v>5</v>
      </c>
      <c r="F2708" s="21">
        <f>原本!C2707</f>
        <v>0</v>
      </c>
      <c r="G2708" s="21" t="str">
        <f t="shared" si="212"/>
        <v>286-5</v>
      </c>
      <c r="H2708" s="44"/>
      <c r="I2708" s="24" t="str">
        <f>原本!D2707</f>
        <v>GUCCI</v>
      </c>
      <c r="J2708" s="25" t="str">
        <f>原本!E2707</f>
        <v>小物</v>
      </c>
      <c r="K2708" s="25" t="str">
        <f>原本!G2707</f>
        <v>カードケース/547072  /付属品:箱</v>
      </c>
      <c r="L2708" s="26">
        <f t="shared" si="213"/>
        <v>286</v>
      </c>
      <c r="M2708" s="26" t="s">
        <v>0</v>
      </c>
      <c r="N2708" s="26">
        <f t="shared" si="214"/>
        <v>5</v>
      </c>
    </row>
    <row r="2709" spans="1:14" ht="31.5" customHeight="1" x14ac:dyDescent="0.45">
      <c r="A2709" s="6" t="str">
        <f t="shared" si="210"/>
        <v>286-6</v>
      </c>
      <c r="B2709" s="6" t="str">
        <f t="shared" si="211"/>
        <v>286-6</v>
      </c>
      <c r="C2709" s="21">
        <f>原本!A2708</f>
        <v>286</v>
      </c>
      <c r="D2709" s="22" t="s">
        <v>9</v>
      </c>
      <c r="E2709" s="23">
        <f>原本!B2708</f>
        <v>6</v>
      </c>
      <c r="F2709" s="21">
        <f>原本!C2708</f>
        <v>0</v>
      </c>
      <c r="G2709" s="21" t="str">
        <f t="shared" si="212"/>
        <v>286-6</v>
      </c>
      <c r="H2709" s="44"/>
      <c r="I2709" s="24" t="str">
        <f>原本!D2708</f>
        <v>GUCCI</v>
      </c>
      <c r="J2709" s="25" t="str">
        <f>原本!E2708</f>
        <v>小物</v>
      </c>
      <c r="K2709" s="25" t="str">
        <f>原本!G2708</f>
        <v xml:space="preserve">ラウンドジップ/420113  </v>
      </c>
      <c r="L2709" s="26">
        <f t="shared" si="213"/>
        <v>286</v>
      </c>
      <c r="M2709" s="26" t="s">
        <v>0</v>
      </c>
      <c r="N2709" s="26">
        <f t="shared" si="214"/>
        <v>6</v>
      </c>
    </row>
    <row r="2710" spans="1:14" ht="31.5" customHeight="1" x14ac:dyDescent="0.45">
      <c r="A2710" s="6" t="str">
        <f t="shared" si="210"/>
        <v>286-7</v>
      </c>
      <c r="B2710" s="6" t="str">
        <f t="shared" si="211"/>
        <v>286-7</v>
      </c>
      <c r="C2710" s="21">
        <f>原本!A2709</f>
        <v>286</v>
      </c>
      <c r="D2710" s="22" t="s">
        <v>9</v>
      </c>
      <c r="E2710" s="23">
        <f>原本!B2709</f>
        <v>7</v>
      </c>
      <c r="F2710" s="21">
        <f>原本!C2709</f>
        <v>0</v>
      </c>
      <c r="G2710" s="21" t="str">
        <f t="shared" si="212"/>
        <v>286-7</v>
      </c>
      <c r="H2710" s="44"/>
      <c r="I2710" s="24" t="str">
        <f>原本!D2709</f>
        <v>GUCCI</v>
      </c>
      <c r="J2710" s="25" t="str">
        <f>原本!E2709</f>
        <v>小物</v>
      </c>
      <c r="K2710" s="25" t="str">
        <f>原本!G2709</f>
        <v>GGマーモントベルト/406831  /付属品:袋</v>
      </c>
      <c r="L2710" s="26">
        <f t="shared" si="213"/>
        <v>286</v>
      </c>
      <c r="M2710" s="26" t="s">
        <v>0</v>
      </c>
      <c r="N2710" s="26">
        <f t="shared" si="214"/>
        <v>7</v>
      </c>
    </row>
    <row r="2711" spans="1:14" ht="31.5" customHeight="1" x14ac:dyDescent="0.45">
      <c r="A2711" s="6" t="str">
        <f t="shared" si="210"/>
        <v>286-8</v>
      </c>
      <c r="B2711" s="6" t="str">
        <f t="shared" si="211"/>
        <v>286-8</v>
      </c>
      <c r="C2711" s="21">
        <f>原本!A2710</f>
        <v>286</v>
      </c>
      <c r="D2711" s="22" t="s">
        <v>9</v>
      </c>
      <c r="E2711" s="23">
        <f>原本!B2710</f>
        <v>8</v>
      </c>
      <c r="F2711" s="21">
        <f>原本!C2710</f>
        <v>0</v>
      </c>
      <c r="G2711" s="21" t="str">
        <f t="shared" si="212"/>
        <v>286-8</v>
      </c>
      <c r="H2711" s="44"/>
      <c r="I2711" s="24" t="str">
        <f>原本!D2710</f>
        <v>GUCCI</v>
      </c>
      <c r="J2711" s="25" t="str">
        <f>原本!E2710</f>
        <v>小物</v>
      </c>
      <c r="K2711" s="25" t="str">
        <f>原本!G2710</f>
        <v>GGベルト/546389  /付属品:袋</v>
      </c>
      <c r="L2711" s="26">
        <f t="shared" si="213"/>
        <v>286</v>
      </c>
      <c r="M2711" s="26" t="s">
        <v>0</v>
      </c>
      <c r="N2711" s="26">
        <f t="shared" si="214"/>
        <v>8</v>
      </c>
    </row>
    <row r="2712" spans="1:14" ht="31.5" customHeight="1" x14ac:dyDescent="0.45">
      <c r="A2712" s="6" t="str">
        <f t="shared" si="210"/>
        <v>286-9</v>
      </c>
      <c r="B2712" s="6" t="str">
        <f t="shared" si="211"/>
        <v>286-9</v>
      </c>
      <c r="C2712" s="21">
        <f>原本!A2711</f>
        <v>286</v>
      </c>
      <c r="D2712" s="22" t="s">
        <v>9</v>
      </c>
      <c r="E2712" s="23">
        <f>原本!B2711</f>
        <v>9</v>
      </c>
      <c r="F2712" s="21">
        <f>原本!C2711</f>
        <v>0</v>
      </c>
      <c r="G2712" s="21" t="str">
        <f t="shared" si="212"/>
        <v>286-9</v>
      </c>
      <c r="H2712" s="44"/>
      <c r="I2712" s="24" t="str">
        <f>原本!D2711</f>
        <v>GUCCI</v>
      </c>
      <c r="J2712" s="25" t="str">
        <f>原本!E2711</f>
        <v>小物</v>
      </c>
      <c r="K2712" s="25" t="str">
        <f>原本!G2711</f>
        <v>GGベルト</v>
      </c>
      <c r="L2712" s="26">
        <f t="shared" si="213"/>
        <v>286</v>
      </c>
      <c r="M2712" s="26" t="s">
        <v>0</v>
      </c>
      <c r="N2712" s="26">
        <f t="shared" si="214"/>
        <v>9</v>
      </c>
    </row>
    <row r="2713" spans="1:14" ht="31.5" customHeight="1" x14ac:dyDescent="0.45">
      <c r="A2713" s="6" t="str">
        <f t="shared" si="210"/>
        <v>286-10</v>
      </c>
      <c r="B2713" s="6" t="str">
        <f t="shared" si="211"/>
        <v>286-10</v>
      </c>
      <c r="C2713" s="21">
        <f>原本!A2712</f>
        <v>286</v>
      </c>
      <c r="D2713" s="22" t="s">
        <v>9</v>
      </c>
      <c r="E2713" s="23">
        <f>原本!B2712</f>
        <v>10</v>
      </c>
      <c r="F2713" s="21">
        <f>原本!C2712</f>
        <v>0</v>
      </c>
      <c r="G2713" s="21" t="str">
        <f t="shared" si="212"/>
        <v>286-10</v>
      </c>
      <c r="H2713" s="44"/>
      <c r="I2713" s="24" t="str">
        <f>原本!D2712</f>
        <v>HERMES</v>
      </c>
      <c r="J2713" s="25" t="str">
        <f>原本!E2712</f>
        <v>小物</v>
      </c>
      <c r="K2713" s="25" t="str">
        <f>原本!G2712</f>
        <v>カレ90　シュバル・ドゥ・キャラクデール/付属品:箱</v>
      </c>
      <c r="L2713" s="26">
        <f t="shared" si="213"/>
        <v>286</v>
      </c>
      <c r="M2713" s="26" t="s">
        <v>0</v>
      </c>
      <c r="N2713" s="26">
        <f t="shared" si="214"/>
        <v>10</v>
      </c>
    </row>
    <row r="2714" spans="1:14" ht="31.5" customHeight="1" x14ac:dyDescent="0.45">
      <c r="A2714" s="6" t="str">
        <f t="shared" si="210"/>
        <v>287-1</v>
      </c>
      <c r="B2714" s="6" t="str">
        <f t="shared" si="211"/>
        <v>287-1</v>
      </c>
      <c r="C2714" s="21">
        <f>原本!A2713</f>
        <v>287</v>
      </c>
      <c r="D2714" s="22" t="s">
        <v>9</v>
      </c>
      <c r="E2714" s="23">
        <f>原本!B2713</f>
        <v>1</v>
      </c>
      <c r="F2714" s="21">
        <f>原本!C2713</f>
        <v>0</v>
      </c>
      <c r="G2714" s="21" t="str">
        <f t="shared" si="212"/>
        <v>287-1</v>
      </c>
      <c r="H2714" s="44"/>
      <c r="I2714" s="24" t="str">
        <f>原本!D2713</f>
        <v>LOUIS VUITTON</v>
      </c>
      <c r="J2714" s="25" t="str">
        <f>原本!E2713</f>
        <v>小物</v>
      </c>
      <c r="K2714" s="25" t="str">
        <f>原本!G2713</f>
        <v>ジッピーウォレット　ダミエ/付属品:箱</v>
      </c>
      <c r="L2714" s="26">
        <f t="shared" si="213"/>
        <v>287</v>
      </c>
      <c r="M2714" s="26" t="s">
        <v>0</v>
      </c>
      <c r="N2714" s="26">
        <f t="shared" si="214"/>
        <v>1</v>
      </c>
    </row>
    <row r="2715" spans="1:14" ht="31.5" customHeight="1" x14ac:dyDescent="0.45">
      <c r="A2715" s="6" t="str">
        <f t="shared" si="210"/>
        <v>287-2</v>
      </c>
      <c r="B2715" s="6" t="str">
        <f t="shared" si="211"/>
        <v>287-2</v>
      </c>
      <c r="C2715" s="21">
        <f>原本!A2714</f>
        <v>287</v>
      </c>
      <c r="D2715" s="22" t="s">
        <v>9</v>
      </c>
      <c r="E2715" s="23">
        <f>原本!B2714</f>
        <v>2</v>
      </c>
      <c r="F2715" s="21">
        <f>原本!C2714</f>
        <v>0</v>
      </c>
      <c r="G2715" s="21" t="str">
        <f t="shared" si="212"/>
        <v>287-2</v>
      </c>
      <c r="H2715" s="44"/>
      <c r="I2715" s="24" t="str">
        <f>原本!D2714</f>
        <v>LOUIS VUITTON</v>
      </c>
      <c r="J2715" s="25" t="str">
        <f>原本!E2714</f>
        <v>小物</v>
      </c>
      <c r="K2715" s="25" t="str">
        <f>原本!G2714</f>
        <v>ポルトモネ・ロザリ　フューシャ/付属品:箱　袋</v>
      </c>
      <c r="L2715" s="26">
        <f t="shared" si="213"/>
        <v>287</v>
      </c>
      <c r="M2715" s="26" t="s">
        <v>0</v>
      </c>
      <c r="N2715" s="26">
        <f t="shared" si="214"/>
        <v>2</v>
      </c>
    </row>
    <row r="2716" spans="1:14" ht="31.5" customHeight="1" x14ac:dyDescent="0.45">
      <c r="A2716" s="6" t="str">
        <f t="shared" si="210"/>
        <v>287-3</v>
      </c>
      <c r="B2716" s="6" t="str">
        <f t="shared" si="211"/>
        <v>287-3</v>
      </c>
      <c r="C2716" s="21">
        <f>原本!A2715</f>
        <v>287</v>
      </c>
      <c r="D2716" s="22" t="s">
        <v>9</v>
      </c>
      <c r="E2716" s="23">
        <f>原本!B2715</f>
        <v>3</v>
      </c>
      <c r="F2716" s="21">
        <f>原本!C2715</f>
        <v>0</v>
      </c>
      <c r="G2716" s="21" t="str">
        <f t="shared" si="212"/>
        <v>287-3</v>
      </c>
      <c r="H2716" s="44"/>
      <c r="I2716" s="24" t="str">
        <f>原本!D2715</f>
        <v>LOUIS VUITTON</v>
      </c>
      <c r="J2716" s="25" t="str">
        <f>原本!E2715</f>
        <v>小物</v>
      </c>
      <c r="K2716" s="25" t="str">
        <f>原本!G2715</f>
        <v>ポシェット・クレNM　アマラント/付属品:箱</v>
      </c>
      <c r="L2716" s="26">
        <f t="shared" si="213"/>
        <v>287</v>
      </c>
      <c r="M2716" s="26" t="s">
        <v>0</v>
      </c>
      <c r="N2716" s="26">
        <f t="shared" si="214"/>
        <v>3</v>
      </c>
    </row>
    <row r="2717" spans="1:14" ht="31.5" customHeight="1" x14ac:dyDescent="0.45">
      <c r="A2717" s="6" t="str">
        <f t="shared" si="210"/>
        <v>287-4</v>
      </c>
      <c r="B2717" s="6" t="str">
        <f t="shared" si="211"/>
        <v>287-4</v>
      </c>
      <c r="C2717" s="21">
        <f>原本!A2716</f>
        <v>287</v>
      </c>
      <c r="D2717" s="22" t="s">
        <v>9</v>
      </c>
      <c r="E2717" s="23">
        <f>原本!B2716</f>
        <v>4</v>
      </c>
      <c r="F2717" s="21">
        <f>原本!C2716</f>
        <v>0</v>
      </c>
      <c r="G2717" s="21" t="str">
        <f t="shared" si="212"/>
        <v>287-4</v>
      </c>
      <c r="H2717" s="44"/>
      <c r="I2717" s="24" t="str">
        <f>原本!D2716</f>
        <v>FENDI</v>
      </c>
      <c r="J2717" s="25" t="str">
        <f>原本!E2716</f>
        <v>小物</v>
      </c>
      <c r="K2717" s="25" t="str">
        <f>原本!G2716</f>
        <v>ズッカ柄　マンマバゲット型三つ折り財布　ジャガードキャンバス　レザー　ベージュ　ブラック　ダークブラ</v>
      </c>
      <c r="L2717" s="26">
        <f t="shared" si="213"/>
        <v>287</v>
      </c>
      <c r="M2717" s="26" t="s">
        <v>0</v>
      </c>
      <c r="N2717" s="26">
        <f t="shared" si="214"/>
        <v>4</v>
      </c>
    </row>
    <row r="2718" spans="1:14" ht="31.5" customHeight="1" x14ac:dyDescent="0.45">
      <c r="A2718" s="6" t="str">
        <f t="shared" si="210"/>
        <v>287-5</v>
      </c>
      <c r="B2718" s="6" t="str">
        <f t="shared" si="211"/>
        <v>287-5</v>
      </c>
      <c r="C2718" s="21">
        <f>原本!A2717</f>
        <v>287</v>
      </c>
      <c r="D2718" s="22" t="s">
        <v>9</v>
      </c>
      <c r="E2718" s="23">
        <f>原本!B2717</f>
        <v>5</v>
      </c>
      <c r="F2718" s="21">
        <f>原本!C2717</f>
        <v>0</v>
      </c>
      <c r="G2718" s="21" t="str">
        <f t="shared" si="212"/>
        <v>287-5</v>
      </c>
      <c r="H2718" s="44"/>
      <c r="I2718" s="24" t="str">
        <f>原本!D2717</f>
        <v>FENDI</v>
      </c>
      <c r="J2718" s="25" t="str">
        <f>原本!E2717</f>
        <v>小物</v>
      </c>
      <c r="K2718" s="25" t="str">
        <f>原本!G2717</f>
        <v>ズッカ柄　ハーフムーン二つ折り財布　ジャガードキャンバス　レザー　ベージュ　ブラック　ダークブラウン</v>
      </c>
      <c r="L2718" s="26">
        <f t="shared" si="213"/>
        <v>287</v>
      </c>
      <c r="M2718" s="26" t="s">
        <v>0</v>
      </c>
      <c r="N2718" s="26">
        <f t="shared" si="214"/>
        <v>5</v>
      </c>
    </row>
    <row r="2719" spans="1:14" ht="31.5" customHeight="1" x14ac:dyDescent="0.45">
      <c r="A2719" s="6" t="str">
        <f t="shared" si="210"/>
        <v>287-6</v>
      </c>
      <c r="B2719" s="6" t="str">
        <f t="shared" si="211"/>
        <v>287-6</v>
      </c>
      <c r="C2719" s="21">
        <f>原本!A2718</f>
        <v>287</v>
      </c>
      <c r="D2719" s="22" t="s">
        <v>9</v>
      </c>
      <c r="E2719" s="23">
        <f>原本!B2718</f>
        <v>6</v>
      </c>
      <c r="F2719" s="21">
        <f>原本!C2718</f>
        <v>0</v>
      </c>
      <c r="G2719" s="21" t="str">
        <f t="shared" si="212"/>
        <v>287-6</v>
      </c>
      <c r="H2719" s="44"/>
      <c r="I2719" s="24" t="str">
        <f>原本!D2718</f>
        <v>GUCCI</v>
      </c>
      <c r="J2719" s="25" t="str">
        <f>原本!E2718</f>
        <v>小物</v>
      </c>
      <c r="K2719" s="25" t="str">
        <f>原本!G2718</f>
        <v>アラウンドジップ長財布　GGマトラッセ　ブラック/723784  /付属品:袋</v>
      </c>
      <c r="L2719" s="26">
        <f t="shared" si="213"/>
        <v>287</v>
      </c>
      <c r="M2719" s="26" t="s">
        <v>0</v>
      </c>
      <c r="N2719" s="26">
        <f t="shared" si="214"/>
        <v>6</v>
      </c>
    </row>
    <row r="2720" spans="1:14" ht="31.5" customHeight="1" x14ac:dyDescent="0.45">
      <c r="A2720" s="6" t="str">
        <f t="shared" si="210"/>
        <v>287-7</v>
      </c>
      <c r="B2720" s="6" t="str">
        <f t="shared" si="211"/>
        <v>287-7</v>
      </c>
      <c r="C2720" s="21">
        <f>原本!A2719</f>
        <v>287</v>
      </c>
      <c r="D2720" s="22" t="s">
        <v>9</v>
      </c>
      <c r="E2720" s="23">
        <f>原本!B2719</f>
        <v>7</v>
      </c>
      <c r="F2720" s="21">
        <f>原本!C2719</f>
        <v>0</v>
      </c>
      <c r="G2720" s="21" t="str">
        <f t="shared" si="212"/>
        <v>287-7</v>
      </c>
      <c r="H2720" s="44"/>
      <c r="I2720" s="24" t="str">
        <f>原本!D2719</f>
        <v>GUCCI</v>
      </c>
      <c r="J2720" s="25" t="str">
        <f>原本!E2719</f>
        <v>小物</v>
      </c>
      <c r="K2720" s="25" t="str">
        <f>原本!G2719</f>
        <v>GGマーモント　フラップ長財布　レザー　ハイビスカスレッド/456116  /付属品:箱　袋</v>
      </c>
      <c r="L2720" s="26">
        <f t="shared" si="213"/>
        <v>287</v>
      </c>
      <c r="M2720" s="26" t="s">
        <v>0</v>
      </c>
      <c r="N2720" s="26">
        <f t="shared" si="214"/>
        <v>7</v>
      </c>
    </row>
    <row r="2721" spans="1:14" ht="31.5" customHeight="1" x14ac:dyDescent="0.45">
      <c r="A2721" s="6" t="str">
        <f t="shared" si="210"/>
        <v>287-8</v>
      </c>
      <c r="B2721" s="6" t="str">
        <f t="shared" si="211"/>
        <v>287-8</v>
      </c>
      <c r="C2721" s="21">
        <f>原本!A2720</f>
        <v>287</v>
      </c>
      <c r="D2721" s="22" t="s">
        <v>9</v>
      </c>
      <c r="E2721" s="23">
        <f>原本!B2720</f>
        <v>8</v>
      </c>
      <c r="F2721" s="21">
        <f>原本!C2720</f>
        <v>0</v>
      </c>
      <c r="G2721" s="21" t="str">
        <f t="shared" si="212"/>
        <v>287-8</v>
      </c>
      <c r="H2721" s="44"/>
      <c r="I2721" s="24" t="str">
        <f>原本!D2720</f>
        <v>GUCCI</v>
      </c>
      <c r="J2721" s="25" t="str">
        <f>原本!E2720</f>
        <v>小物</v>
      </c>
      <c r="K2721" s="25" t="str">
        <f>原本!G2720</f>
        <v>ジャッキー　二つ折り財布　レザー　ブラック/3527782131  /付属品:箱</v>
      </c>
      <c r="L2721" s="26">
        <f t="shared" si="213"/>
        <v>287</v>
      </c>
      <c r="M2721" s="26" t="s">
        <v>0</v>
      </c>
      <c r="N2721" s="26">
        <f t="shared" si="214"/>
        <v>8</v>
      </c>
    </row>
    <row r="2722" spans="1:14" ht="31.5" customHeight="1" x14ac:dyDescent="0.45">
      <c r="A2722" s="6" t="str">
        <f t="shared" si="210"/>
        <v>287-9</v>
      </c>
      <c r="B2722" s="6" t="str">
        <f t="shared" si="211"/>
        <v>287-9</v>
      </c>
      <c r="C2722" s="21">
        <f>原本!A2721</f>
        <v>287</v>
      </c>
      <c r="D2722" s="22" t="s">
        <v>9</v>
      </c>
      <c r="E2722" s="23">
        <f>原本!B2721</f>
        <v>9</v>
      </c>
      <c r="F2722" s="21">
        <f>原本!C2721</f>
        <v>0</v>
      </c>
      <c r="G2722" s="21" t="str">
        <f t="shared" si="212"/>
        <v>287-9</v>
      </c>
      <c r="H2722" s="44"/>
      <c r="I2722" s="24" t="str">
        <f>原本!D2721</f>
        <v>GUCCI</v>
      </c>
      <c r="J2722" s="25" t="str">
        <f>原本!E2721</f>
        <v>小物</v>
      </c>
      <c r="K2722" s="25" t="str">
        <f>原本!G2721</f>
        <v xml:space="preserve">スクエアGロゴ　二つ折り財布　レザー　ブラック/233141  </v>
      </c>
      <c r="L2722" s="26">
        <f t="shared" si="213"/>
        <v>287</v>
      </c>
      <c r="M2722" s="26" t="s">
        <v>0</v>
      </c>
      <c r="N2722" s="26">
        <f t="shared" si="214"/>
        <v>9</v>
      </c>
    </row>
    <row r="2723" spans="1:14" ht="31.5" customHeight="1" x14ac:dyDescent="0.45">
      <c r="A2723" s="6" t="str">
        <f t="shared" si="210"/>
        <v>287-10</v>
      </c>
      <c r="B2723" s="6" t="str">
        <f t="shared" si="211"/>
        <v>287-10</v>
      </c>
      <c r="C2723" s="21">
        <f>原本!A2722</f>
        <v>287</v>
      </c>
      <c r="D2723" s="22" t="s">
        <v>9</v>
      </c>
      <c r="E2723" s="23">
        <f>原本!B2722</f>
        <v>10</v>
      </c>
      <c r="F2723" s="21">
        <f>原本!C2722</f>
        <v>0</v>
      </c>
      <c r="G2723" s="21" t="str">
        <f t="shared" si="212"/>
        <v>287-10</v>
      </c>
      <c r="H2723" s="44"/>
      <c r="I2723" s="24" t="str">
        <f>原本!D2722</f>
        <v>GUCCI</v>
      </c>
      <c r="J2723" s="25" t="str">
        <f>原本!E2722</f>
        <v>小物</v>
      </c>
      <c r="K2723" s="25" t="str">
        <f>原本!G2722</f>
        <v>二つ折り財布　GGキャンバス　レザー　金糸ピンクベージュ　ベージュ/155173  /付属品:箱</v>
      </c>
      <c r="L2723" s="26">
        <f t="shared" si="213"/>
        <v>287</v>
      </c>
      <c r="M2723" s="26" t="s">
        <v>0</v>
      </c>
      <c r="N2723" s="26">
        <f t="shared" si="214"/>
        <v>10</v>
      </c>
    </row>
    <row r="2724" spans="1:14" ht="31.5" customHeight="1" x14ac:dyDescent="0.45">
      <c r="A2724" s="6" t="str">
        <f t="shared" si="210"/>
        <v>288-1</v>
      </c>
      <c r="B2724" s="6" t="str">
        <f t="shared" si="211"/>
        <v>288-1</v>
      </c>
      <c r="C2724" s="21">
        <f>原本!A2723</f>
        <v>288</v>
      </c>
      <c r="D2724" s="22" t="s">
        <v>9</v>
      </c>
      <c r="E2724" s="23">
        <f>原本!B2723</f>
        <v>1</v>
      </c>
      <c r="F2724" s="21">
        <f>原本!C2723</f>
        <v>0</v>
      </c>
      <c r="G2724" s="21" t="str">
        <f t="shared" si="212"/>
        <v>288-1</v>
      </c>
      <c r="H2724" s="44"/>
      <c r="I2724" s="24" t="str">
        <f>原本!D2723</f>
        <v>CHANEL</v>
      </c>
      <c r="J2724" s="25" t="str">
        <f>原本!E2723</f>
        <v>バッグ</v>
      </c>
      <c r="K2724" s="25" t="str">
        <f>原本!G2723</f>
        <v>キャビアスキン・トリプルココマークショルダー・ベージュ/ ３番台 /付属品:☆シール・カード</v>
      </c>
      <c r="L2724" s="26">
        <f t="shared" si="213"/>
        <v>288</v>
      </c>
      <c r="M2724" s="26" t="s">
        <v>0</v>
      </c>
      <c r="N2724" s="26">
        <f t="shared" si="214"/>
        <v>1</v>
      </c>
    </row>
    <row r="2725" spans="1:14" ht="31.5" customHeight="1" x14ac:dyDescent="0.45">
      <c r="A2725" s="6" t="str">
        <f t="shared" si="210"/>
        <v>288-2</v>
      </c>
      <c r="B2725" s="6" t="str">
        <f t="shared" si="211"/>
        <v>288-2</v>
      </c>
      <c r="C2725" s="21">
        <f>原本!A2724</f>
        <v>288</v>
      </c>
      <c r="D2725" s="22" t="s">
        <v>9</v>
      </c>
      <c r="E2725" s="23">
        <f>原本!B2724</f>
        <v>2</v>
      </c>
      <c r="F2725" s="21">
        <f>原本!C2724</f>
        <v>0</v>
      </c>
      <c r="G2725" s="21" t="str">
        <f t="shared" si="212"/>
        <v>288-2</v>
      </c>
      <c r="H2725" s="44"/>
      <c r="I2725" s="24" t="str">
        <f>原本!D2724</f>
        <v>CHANEL</v>
      </c>
      <c r="J2725" s="25" t="str">
        <f>原本!E2724</f>
        <v>バッグ</v>
      </c>
      <c r="K2725" s="25" t="str">
        <f>原本!G2724</f>
        <v>復刻キャビアトート/ ６番台 /付属品:☆シール</v>
      </c>
      <c r="L2725" s="26">
        <f t="shared" si="213"/>
        <v>288</v>
      </c>
      <c r="M2725" s="26" t="s">
        <v>0</v>
      </c>
      <c r="N2725" s="26">
        <f t="shared" si="214"/>
        <v>2</v>
      </c>
    </row>
    <row r="2726" spans="1:14" ht="31.5" customHeight="1" x14ac:dyDescent="0.45">
      <c r="A2726" s="6" t="str">
        <f t="shared" si="210"/>
        <v>288-3</v>
      </c>
      <c r="B2726" s="6" t="str">
        <f t="shared" si="211"/>
        <v>288-3</v>
      </c>
      <c r="C2726" s="21">
        <f>原本!A2725</f>
        <v>288</v>
      </c>
      <c r="D2726" s="22" t="s">
        <v>9</v>
      </c>
      <c r="E2726" s="23">
        <f>原本!B2725</f>
        <v>3</v>
      </c>
      <c r="F2726" s="21">
        <f>原本!C2725</f>
        <v>0</v>
      </c>
      <c r="G2726" s="21" t="str">
        <f t="shared" si="212"/>
        <v>288-3</v>
      </c>
      <c r="H2726" s="44"/>
      <c r="I2726" s="24" t="str">
        <f>原本!D2725</f>
        <v>CHANEL</v>
      </c>
      <c r="J2726" s="25" t="str">
        <f>原本!E2725</f>
        <v>バッグ</v>
      </c>
      <c r="K2726" s="25" t="str">
        <f>原本!G2725</f>
        <v>ココトラベルトート/ １１番台 /付属品:☆シール・ポーチ</v>
      </c>
      <c r="L2726" s="26">
        <f t="shared" si="213"/>
        <v>288</v>
      </c>
      <c r="M2726" s="26" t="s">
        <v>0</v>
      </c>
      <c r="N2726" s="26">
        <f t="shared" si="214"/>
        <v>3</v>
      </c>
    </row>
    <row r="2727" spans="1:14" ht="31.5" customHeight="1" x14ac:dyDescent="0.45">
      <c r="A2727" s="6" t="str">
        <f t="shared" si="210"/>
        <v>288-4</v>
      </c>
      <c r="B2727" s="6" t="str">
        <f t="shared" si="211"/>
        <v>288-4</v>
      </c>
      <c r="C2727" s="21">
        <f>原本!A2726</f>
        <v>288</v>
      </c>
      <c r="D2727" s="22" t="s">
        <v>9</v>
      </c>
      <c r="E2727" s="23">
        <f>原本!B2726</f>
        <v>4</v>
      </c>
      <c r="F2727" s="21">
        <f>原本!C2726</f>
        <v>0</v>
      </c>
      <c r="G2727" s="21" t="str">
        <f t="shared" si="212"/>
        <v>288-4</v>
      </c>
      <c r="H2727" s="44"/>
      <c r="I2727" s="24" t="str">
        <f>原本!D2726</f>
        <v>CHANEL</v>
      </c>
      <c r="J2727" s="25" t="str">
        <f>原本!E2726</f>
        <v>バッグ</v>
      </c>
      <c r="K2727" s="25" t="str">
        <f>原本!G2726</f>
        <v>キャビアスキン・ウッドワンショルダー・イエロー/ ７番台 /付属品:☆シール</v>
      </c>
      <c r="L2727" s="26">
        <f t="shared" si="213"/>
        <v>288</v>
      </c>
      <c r="M2727" s="26" t="s">
        <v>0</v>
      </c>
      <c r="N2727" s="26">
        <f t="shared" si="214"/>
        <v>4</v>
      </c>
    </row>
    <row r="2728" spans="1:14" ht="31.5" customHeight="1" x14ac:dyDescent="0.45">
      <c r="A2728" s="6" t="str">
        <f t="shared" si="210"/>
        <v>288-5</v>
      </c>
      <c r="B2728" s="6" t="str">
        <f t="shared" si="211"/>
        <v>288-5</v>
      </c>
      <c r="C2728" s="21">
        <f>原本!A2727</f>
        <v>288</v>
      </c>
      <c r="D2728" s="22" t="s">
        <v>9</v>
      </c>
      <c r="E2728" s="23">
        <f>原本!B2727</f>
        <v>5</v>
      </c>
      <c r="F2728" s="21">
        <f>原本!C2727</f>
        <v>0</v>
      </c>
      <c r="G2728" s="21" t="str">
        <f t="shared" si="212"/>
        <v>288-5</v>
      </c>
      <c r="H2728" s="44"/>
      <c r="I2728" s="24" t="str">
        <f>原本!D2727</f>
        <v>CHANEL</v>
      </c>
      <c r="J2728" s="25" t="str">
        <f>原本!E2727</f>
        <v>バッグ</v>
      </c>
      <c r="K2728" s="25" t="str">
        <f>原本!G2727</f>
        <v>マトラッセステッチ・CHANELロゴハンドバッグ/ １１番台 /付属品:☆シール</v>
      </c>
      <c r="L2728" s="26">
        <f t="shared" si="213"/>
        <v>288</v>
      </c>
      <c r="M2728" s="26" t="s">
        <v>0</v>
      </c>
      <c r="N2728" s="26">
        <f t="shared" si="214"/>
        <v>5</v>
      </c>
    </row>
    <row r="2729" spans="1:14" ht="31.5" customHeight="1" x14ac:dyDescent="0.45">
      <c r="A2729" s="6" t="str">
        <f t="shared" si="210"/>
        <v>288-6</v>
      </c>
      <c r="B2729" s="6" t="str">
        <f t="shared" si="211"/>
        <v>288-6</v>
      </c>
      <c r="C2729" s="21">
        <f>原本!A2728</f>
        <v>288</v>
      </c>
      <c r="D2729" s="22" t="s">
        <v>9</v>
      </c>
      <c r="E2729" s="23">
        <f>原本!B2728</f>
        <v>6</v>
      </c>
      <c r="F2729" s="21">
        <f>原本!C2728</f>
        <v>0</v>
      </c>
      <c r="G2729" s="21" t="str">
        <f t="shared" si="212"/>
        <v>288-6</v>
      </c>
      <c r="H2729" s="44"/>
      <c r="I2729" s="24" t="str">
        <f>原本!D2728</f>
        <v>CHANEL</v>
      </c>
      <c r="J2729" s="25" t="str">
        <f>原本!E2728</f>
        <v>バッグ</v>
      </c>
      <c r="K2729" s="25" t="str">
        <f>原本!G2728</f>
        <v>チョコバー・トート/ ６番台 /付属品:☆シール・カード・袋</v>
      </c>
      <c r="L2729" s="26">
        <f t="shared" si="213"/>
        <v>288</v>
      </c>
      <c r="M2729" s="26" t="s">
        <v>0</v>
      </c>
      <c r="N2729" s="26">
        <f t="shared" si="214"/>
        <v>6</v>
      </c>
    </row>
    <row r="2730" spans="1:14" ht="31.5" customHeight="1" x14ac:dyDescent="0.45">
      <c r="A2730" s="6" t="str">
        <f t="shared" si="210"/>
        <v>288-7</v>
      </c>
      <c r="B2730" s="6" t="str">
        <f t="shared" si="211"/>
        <v>288-7</v>
      </c>
      <c r="C2730" s="21">
        <f>原本!A2729</f>
        <v>288</v>
      </c>
      <c r="D2730" s="22" t="s">
        <v>9</v>
      </c>
      <c r="E2730" s="23">
        <f>原本!B2729</f>
        <v>7</v>
      </c>
      <c r="F2730" s="21">
        <f>原本!C2729</f>
        <v>0</v>
      </c>
      <c r="G2730" s="21" t="str">
        <f t="shared" si="212"/>
        <v>288-7</v>
      </c>
      <c r="H2730" s="44"/>
      <c r="I2730" s="24" t="str">
        <f>原本!D2729</f>
        <v>CHANEL</v>
      </c>
      <c r="J2730" s="25" t="str">
        <f>原本!E2729</f>
        <v>バッグ</v>
      </c>
      <c r="K2730" s="25" t="str">
        <f>原本!G2729</f>
        <v>マトラッセ・ココマーク・プスチックチェーントート/ ６番台 /付属品:☆シール・袋</v>
      </c>
      <c r="L2730" s="26">
        <f t="shared" si="213"/>
        <v>288</v>
      </c>
      <c r="M2730" s="26" t="s">
        <v>0</v>
      </c>
      <c r="N2730" s="26">
        <f t="shared" si="214"/>
        <v>7</v>
      </c>
    </row>
    <row r="2731" spans="1:14" ht="31.5" customHeight="1" x14ac:dyDescent="0.45">
      <c r="A2731" s="6" t="str">
        <f t="shared" si="210"/>
        <v>288-8</v>
      </c>
      <c r="B2731" s="6" t="str">
        <f t="shared" si="211"/>
        <v>288-8</v>
      </c>
      <c r="C2731" s="21">
        <f>原本!A2730</f>
        <v>288</v>
      </c>
      <c r="D2731" s="22" t="s">
        <v>9</v>
      </c>
      <c r="E2731" s="23">
        <f>原本!B2730</f>
        <v>8</v>
      </c>
      <c r="F2731" s="21">
        <f>原本!C2730</f>
        <v>0</v>
      </c>
      <c r="G2731" s="21" t="str">
        <f t="shared" si="212"/>
        <v>288-8</v>
      </c>
      <c r="H2731" s="44"/>
      <c r="I2731" s="24" t="str">
        <f>原本!D2730</f>
        <v>CHANEL</v>
      </c>
      <c r="J2731" s="25" t="str">
        <f>原本!E2730</f>
        <v>バッグ</v>
      </c>
      <c r="K2731" s="25" t="str">
        <f>原本!G2730</f>
        <v>スポーツライン・ココマークショルダー/ １０番台 /付属品:☆シール</v>
      </c>
      <c r="L2731" s="26">
        <f t="shared" si="213"/>
        <v>288</v>
      </c>
      <c r="M2731" s="26" t="s">
        <v>0</v>
      </c>
      <c r="N2731" s="26">
        <f t="shared" si="214"/>
        <v>8</v>
      </c>
    </row>
    <row r="2732" spans="1:14" ht="31.5" customHeight="1" x14ac:dyDescent="0.45">
      <c r="A2732" s="6" t="str">
        <f t="shared" si="210"/>
        <v>288-9</v>
      </c>
      <c r="B2732" s="6" t="str">
        <f t="shared" si="211"/>
        <v>288-9</v>
      </c>
      <c r="C2732" s="21">
        <f>原本!A2731</f>
        <v>288</v>
      </c>
      <c r="D2732" s="22" t="s">
        <v>9</v>
      </c>
      <c r="E2732" s="23">
        <f>原本!B2731</f>
        <v>9</v>
      </c>
      <c r="F2732" s="21">
        <f>原本!C2731</f>
        <v>0</v>
      </c>
      <c r="G2732" s="21" t="str">
        <f t="shared" si="212"/>
        <v>288-9</v>
      </c>
      <c r="H2732" s="44"/>
      <c r="I2732" s="24" t="str">
        <f>原本!D2731</f>
        <v>CHANEL</v>
      </c>
      <c r="J2732" s="25" t="str">
        <f>原本!E2731</f>
        <v>バッグ</v>
      </c>
      <c r="K2732" s="25" t="str">
        <f>原本!G2731</f>
        <v>スポーツライン・ココマークショルダー/ １２番台 /付属品:☆シール・カード・袋</v>
      </c>
      <c r="L2732" s="26">
        <f t="shared" si="213"/>
        <v>288</v>
      </c>
      <c r="M2732" s="26" t="s">
        <v>0</v>
      </c>
      <c r="N2732" s="26">
        <f t="shared" si="214"/>
        <v>9</v>
      </c>
    </row>
    <row r="2733" spans="1:14" ht="31.5" customHeight="1" x14ac:dyDescent="0.45">
      <c r="A2733" s="6" t="str">
        <f t="shared" si="210"/>
        <v>288-10</v>
      </c>
      <c r="B2733" s="6" t="str">
        <f t="shared" si="211"/>
        <v>288-10</v>
      </c>
      <c r="C2733" s="21">
        <f>原本!A2732</f>
        <v>288</v>
      </c>
      <c r="D2733" s="22" t="s">
        <v>9</v>
      </c>
      <c r="E2733" s="23">
        <f>原本!B2732</f>
        <v>10</v>
      </c>
      <c r="F2733" s="21">
        <f>原本!C2732</f>
        <v>0</v>
      </c>
      <c r="G2733" s="21" t="str">
        <f t="shared" si="212"/>
        <v>288-10</v>
      </c>
      <c r="H2733" s="44"/>
      <c r="I2733" s="24" t="str">
        <f>原本!D2732</f>
        <v>CHANEL</v>
      </c>
      <c r="J2733" s="25" t="str">
        <f>原本!E2732</f>
        <v>バッグ</v>
      </c>
      <c r="K2733" s="25" t="str">
        <f>原本!G2732</f>
        <v>ニュートラベルライン・ラージショルダー/ ８番台 /付属品:☆シール</v>
      </c>
      <c r="L2733" s="26">
        <f t="shared" si="213"/>
        <v>288</v>
      </c>
      <c r="M2733" s="26" t="s">
        <v>0</v>
      </c>
      <c r="N2733" s="26">
        <f t="shared" si="214"/>
        <v>10</v>
      </c>
    </row>
    <row r="2734" spans="1:14" ht="31.5" customHeight="1" x14ac:dyDescent="0.45">
      <c r="A2734" s="6" t="str">
        <f t="shared" si="210"/>
        <v>289-1</v>
      </c>
      <c r="B2734" s="6" t="str">
        <f t="shared" si="211"/>
        <v>289-1</v>
      </c>
      <c r="C2734" s="21">
        <f>原本!A2733</f>
        <v>289</v>
      </c>
      <c r="D2734" s="22" t="s">
        <v>9</v>
      </c>
      <c r="E2734" s="23">
        <f>原本!B2733</f>
        <v>1</v>
      </c>
      <c r="F2734" s="21">
        <f>原本!C2733</f>
        <v>0</v>
      </c>
      <c r="G2734" s="21" t="str">
        <f t="shared" si="212"/>
        <v>289-1</v>
      </c>
      <c r="H2734" s="44"/>
      <c r="I2734" s="24" t="str">
        <f>原本!D2733</f>
        <v>BALENCIAGA</v>
      </c>
      <c r="J2734" s="25" t="str">
        <f>原本!E2733</f>
        <v>バッグ</v>
      </c>
      <c r="K2734" s="25" t="str">
        <f>原本!G2733</f>
        <v>バザールショッパー XXS/レザー/付属品:保存袋,ショルダーストラップ</v>
      </c>
      <c r="L2734" s="26">
        <f t="shared" si="213"/>
        <v>289</v>
      </c>
      <c r="M2734" s="26" t="s">
        <v>0</v>
      </c>
      <c r="N2734" s="26">
        <f t="shared" si="214"/>
        <v>1</v>
      </c>
    </row>
    <row r="2735" spans="1:14" ht="31.5" customHeight="1" x14ac:dyDescent="0.45">
      <c r="A2735" s="6" t="str">
        <f t="shared" si="210"/>
        <v>289-2</v>
      </c>
      <c r="B2735" s="6" t="str">
        <f t="shared" si="211"/>
        <v>289-2</v>
      </c>
      <c r="C2735" s="21">
        <f>原本!A2734</f>
        <v>289</v>
      </c>
      <c r="D2735" s="22" t="s">
        <v>9</v>
      </c>
      <c r="E2735" s="23">
        <f>原本!B2734</f>
        <v>2</v>
      </c>
      <c r="F2735" s="21">
        <f>原本!C2734</f>
        <v>0</v>
      </c>
      <c r="G2735" s="21" t="str">
        <f t="shared" si="212"/>
        <v>289-2</v>
      </c>
      <c r="H2735" s="44"/>
      <c r="I2735" s="24" t="str">
        <f>原本!D2734</f>
        <v>LOUIS VUITTON</v>
      </c>
      <c r="J2735" s="25" t="str">
        <f>原本!E2734</f>
        <v>バッグ</v>
      </c>
      <c r="K2735" s="25" t="str">
        <f>原本!G2734</f>
        <v>N51994 ジェロニモス/ダミエ/CA1015</v>
      </c>
      <c r="L2735" s="26">
        <f t="shared" si="213"/>
        <v>289</v>
      </c>
      <c r="M2735" s="26" t="s">
        <v>0</v>
      </c>
      <c r="N2735" s="26">
        <f t="shared" si="214"/>
        <v>2</v>
      </c>
    </row>
    <row r="2736" spans="1:14" ht="31.5" customHeight="1" x14ac:dyDescent="0.45">
      <c r="A2736" s="6" t="str">
        <f t="shared" si="210"/>
        <v>289-3</v>
      </c>
      <c r="B2736" s="6" t="str">
        <f t="shared" si="211"/>
        <v>289-3</v>
      </c>
      <c r="C2736" s="21">
        <f>原本!A2735</f>
        <v>289</v>
      </c>
      <c r="D2736" s="22" t="s">
        <v>9</v>
      </c>
      <c r="E2736" s="23">
        <f>原本!B2735</f>
        <v>3</v>
      </c>
      <c r="F2736" s="21">
        <f>原本!C2735</f>
        <v>0</v>
      </c>
      <c r="G2736" s="21" t="str">
        <f t="shared" si="212"/>
        <v>289-3</v>
      </c>
      <c r="H2736" s="44"/>
      <c r="I2736" s="24" t="str">
        <f>原本!D2735</f>
        <v>PRADA</v>
      </c>
      <c r="J2736" s="25" t="str">
        <f>原本!E2735</f>
        <v>小物</v>
      </c>
      <c r="K2736" s="25" t="str">
        <f>原本!G2735</f>
        <v>1MH523 2つ折り財布/ナイロン×レザー/付属品:箱,カード</v>
      </c>
      <c r="L2736" s="26">
        <f t="shared" si="213"/>
        <v>289</v>
      </c>
      <c r="M2736" s="26" t="s">
        <v>0</v>
      </c>
      <c r="N2736" s="26">
        <f t="shared" si="214"/>
        <v>3</v>
      </c>
    </row>
    <row r="2737" spans="1:14" ht="31.5" customHeight="1" x14ac:dyDescent="0.45">
      <c r="A2737" s="6" t="str">
        <f t="shared" si="210"/>
        <v>289-4</v>
      </c>
      <c r="B2737" s="6" t="str">
        <f t="shared" si="211"/>
        <v>289-4</v>
      </c>
      <c r="C2737" s="21">
        <f>原本!A2736</f>
        <v>289</v>
      </c>
      <c r="D2737" s="22" t="s">
        <v>9</v>
      </c>
      <c r="E2737" s="23">
        <f>原本!B2736</f>
        <v>4</v>
      </c>
      <c r="F2737" s="21">
        <f>原本!C2736</f>
        <v>0</v>
      </c>
      <c r="G2737" s="21" t="str">
        <f t="shared" si="212"/>
        <v>289-4</v>
      </c>
      <c r="H2737" s="44"/>
      <c r="I2737" s="24" t="str">
        <f>原本!D2736</f>
        <v>GUCCI</v>
      </c>
      <c r="J2737" s="25" t="str">
        <f>原本!E2736</f>
        <v>バッグ</v>
      </c>
      <c r="K2737" s="25" t="str">
        <f>原本!G2736</f>
        <v>247902 2WAYバッグ/キャンバス/付属品:ストラップ,チャーム,保存袋</v>
      </c>
      <c r="L2737" s="26">
        <f t="shared" si="213"/>
        <v>289</v>
      </c>
      <c r="M2737" s="26" t="s">
        <v>0</v>
      </c>
      <c r="N2737" s="26">
        <f t="shared" si="214"/>
        <v>4</v>
      </c>
    </row>
    <row r="2738" spans="1:14" ht="31.5" customHeight="1" x14ac:dyDescent="0.45">
      <c r="A2738" s="6" t="str">
        <f t="shared" si="210"/>
        <v>289-5</v>
      </c>
      <c r="B2738" s="6" t="str">
        <f t="shared" si="211"/>
        <v>289-5</v>
      </c>
      <c r="C2738" s="21">
        <f>原本!A2737</f>
        <v>289</v>
      </c>
      <c r="D2738" s="22" t="s">
        <v>9</v>
      </c>
      <c r="E2738" s="23">
        <f>原本!B2737</f>
        <v>5</v>
      </c>
      <c r="F2738" s="21">
        <f>原本!C2737</f>
        <v>0</v>
      </c>
      <c r="G2738" s="21" t="str">
        <f t="shared" si="212"/>
        <v>289-5</v>
      </c>
      <c r="H2738" s="44"/>
      <c r="I2738" s="24" t="str">
        <f>原本!D2737</f>
        <v>HERMES</v>
      </c>
      <c r="J2738" s="25" t="str">
        <f>原本!E2737</f>
        <v>小物</v>
      </c>
      <c r="K2738" s="25" t="str">
        <f>原本!G2737</f>
        <v>カレ90 MORS et Gourmettes　馬銜と鎖/シルク/付属品:箱</v>
      </c>
      <c r="L2738" s="26">
        <f t="shared" si="213"/>
        <v>289</v>
      </c>
      <c r="M2738" s="26" t="s">
        <v>0</v>
      </c>
      <c r="N2738" s="26">
        <f t="shared" si="214"/>
        <v>5</v>
      </c>
    </row>
    <row r="2739" spans="1:14" ht="31.5" customHeight="1" x14ac:dyDescent="0.45">
      <c r="A2739" s="6" t="str">
        <f t="shared" si="210"/>
        <v>289-6</v>
      </c>
      <c r="B2739" s="6" t="str">
        <f t="shared" si="211"/>
        <v>289-6</v>
      </c>
      <c r="C2739" s="21">
        <f>原本!A2738</f>
        <v>289</v>
      </c>
      <c r="D2739" s="22" t="s">
        <v>9</v>
      </c>
      <c r="E2739" s="23">
        <f>原本!B2738</f>
        <v>6</v>
      </c>
      <c r="F2739" s="21">
        <f>原本!C2738</f>
        <v>0</v>
      </c>
      <c r="G2739" s="21" t="str">
        <f t="shared" si="212"/>
        <v>289-6</v>
      </c>
      <c r="H2739" s="44"/>
      <c r="I2739" s="24" t="str">
        <f>原本!D2738</f>
        <v>LOUIS VUITTON</v>
      </c>
      <c r="J2739" s="25" t="str">
        <f>原本!E2738</f>
        <v>小物</v>
      </c>
      <c r="K2739" s="25" t="str">
        <f>原本!G2738</f>
        <v>M60701 ミュルティクレ6/モノグラム/付属品:箱,保存袋</v>
      </c>
      <c r="L2739" s="26">
        <f t="shared" si="213"/>
        <v>289</v>
      </c>
      <c r="M2739" s="26" t="s">
        <v>0</v>
      </c>
      <c r="N2739" s="26">
        <f t="shared" si="214"/>
        <v>6</v>
      </c>
    </row>
    <row r="2740" spans="1:14" ht="31.5" customHeight="1" x14ac:dyDescent="0.45">
      <c r="A2740" s="6" t="str">
        <f t="shared" si="210"/>
        <v>289-7</v>
      </c>
      <c r="B2740" s="6" t="str">
        <f t="shared" si="211"/>
        <v>289-7</v>
      </c>
      <c r="C2740" s="21">
        <f>原本!A2739</f>
        <v>289</v>
      </c>
      <c r="D2740" s="22" t="s">
        <v>9</v>
      </c>
      <c r="E2740" s="23">
        <f>原本!B2739</f>
        <v>7</v>
      </c>
      <c r="F2740" s="21">
        <f>原本!C2739</f>
        <v>0</v>
      </c>
      <c r="G2740" s="21" t="str">
        <f t="shared" si="212"/>
        <v>289-7</v>
      </c>
      <c r="H2740" s="44"/>
      <c r="I2740" s="24" t="str">
        <f>原本!D2739</f>
        <v>COACH</v>
      </c>
      <c r="J2740" s="25" t="str">
        <f>原本!E2739</f>
        <v>バッグ</v>
      </c>
      <c r="K2740" s="25" t="str">
        <f>原本!G2739</f>
        <v>2WAYショルダーバッグ/キャンバス/付属品:保存袋,ショルダーストラップ</v>
      </c>
      <c r="L2740" s="26">
        <f t="shared" si="213"/>
        <v>289</v>
      </c>
      <c r="M2740" s="26" t="s">
        <v>0</v>
      </c>
      <c r="N2740" s="26">
        <f t="shared" si="214"/>
        <v>7</v>
      </c>
    </row>
    <row r="2741" spans="1:14" ht="31.5" customHeight="1" x14ac:dyDescent="0.45">
      <c r="A2741" s="6" t="str">
        <f t="shared" si="210"/>
        <v>289-8</v>
      </c>
      <c r="B2741" s="6" t="str">
        <f t="shared" si="211"/>
        <v>289-8</v>
      </c>
      <c r="C2741" s="21">
        <f>原本!A2740</f>
        <v>289</v>
      </c>
      <c r="D2741" s="22" t="s">
        <v>9</v>
      </c>
      <c r="E2741" s="23">
        <f>原本!B2740</f>
        <v>8</v>
      </c>
      <c r="F2741" s="21">
        <f>原本!C2740</f>
        <v>0</v>
      </c>
      <c r="G2741" s="21" t="str">
        <f t="shared" si="212"/>
        <v>289-8</v>
      </c>
      <c r="H2741" s="44"/>
      <c r="I2741" s="24" t="str">
        <f>原本!D2740</f>
        <v>LOUIS VUITTON</v>
      </c>
      <c r="J2741" s="25" t="str">
        <f>原本!E2740</f>
        <v>小物</v>
      </c>
      <c r="K2741" s="25" t="str">
        <f>原本!G2740</f>
        <v>M67629 ディスカバリーコンパクトウォレット/タイガラマ/UB4159</v>
      </c>
      <c r="L2741" s="26">
        <f t="shared" si="213"/>
        <v>289</v>
      </c>
      <c r="M2741" s="26" t="s">
        <v>0</v>
      </c>
      <c r="N2741" s="26">
        <f t="shared" si="214"/>
        <v>8</v>
      </c>
    </row>
    <row r="2742" spans="1:14" ht="31.5" customHeight="1" x14ac:dyDescent="0.45">
      <c r="A2742" s="6" t="str">
        <f t="shared" si="210"/>
        <v>289-9</v>
      </c>
      <c r="B2742" s="6" t="str">
        <f t="shared" si="211"/>
        <v>289-9</v>
      </c>
      <c r="C2742" s="21">
        <f>原本!A2741</f>
        <v>289</v>
      </c>
      <c r="D2742" s="22" t="s">
        <v>9</v>
      </c>
      <c r="E2742" s="23">
        <f>原本!B2741</f>
        <v>9</v>
      </c>
      <c r="F2742" s="21">
        <f>原本!C2741</f>
        <v>0</v>
      </c>
      <c r="G2742" s="21" t="str">
        <f t="shared" si="212"/>
        <v>289-9</v>
      </c>
      <c r="H2742" s="44"/>
      <c r="I2742" s="24" t="str">
        <f>原本!D2741</f>
        <v>Serengeti</v>
      </c>
      <c r="J2742" s="25" t="str">
        <f>原本!E2741</f>
        <v>小物</v>
      </c>
      <c r="K2742" s="25" t="str">
        <f>原本!G2741</f>
        <v>サングラス/プラスチック/付属品:ケース</v>
      </c>
      <c r="L2742" s="26">
        <f t="shared" si="213"/>
        <v>289</v>
      </c>
      <c r="M2742" s="26" t="s">
        <v>0</v>
      </c>
      <c r="N2742" s="26">
        <f t="shared" si="214"/>
        <v>9</v>
      </c>
    </row>
    <row r="2743" spans="1:14" ht="31.5" customHeight="1" x14ac:dyDescent="0.45">
      <c r="A2743" s="6" t="str">
        <f t="shared" si="210"/>
        <v>289-10</v>
      </c>
      <c r="B2743" s="6" t="str">
        <f t="shared" si="211"/>
        <v>289-10</v>
      </c>
      <c r="C2743" s="21">
        <f>原本!A2742</f>
        <v>289</v>
      </c>
      <c r="D2743" s="22" t="s">
        <v>9</v>
      </c>
      <c r="E2743" s="23">
        <f>原本!B2742</f>
        <v>10</v>
      </c>
      <c r="F2743" s="21">
        <f>原本!C2742</f>
        <v>0</v>
      </c>
      <c r="G2743" s="21" t="str">
        <f t="shared" si="212"/>
        <v>289-10</v>
      </c>
      <c r="H2743" s="44"/>
      <c r="I2743" s="24" t="str">
        <f>原本!D2742</f>
        <v>Cartier</v>
      </c>
      <c r="J2743" s="25" t="str">
        <f>原本!E2742</f>
        <v>その他</v>
      </c>
      <c r="K2743" s="25" t="str">
        <f>原本!G2742</f>
        <v>ケアセット/付属品:箱</v>
      </c>
      <c r="L2743" s="26">
        <f t="shared" si="213"/>
        <v>289</v>
      </c>
      <c r="M2743" s="26" t="s">
        <v>0</v>
      </c>
      <c r="N2743" s="26">
        <f t="shared" si="214"/>
        <v>10</v>
      </c>
    </row>
    <row r="2744" spans="1:14" ht="31.5" customHeight="1" x14ac:dyDescent="0.45">
      <c r="A2744" s="6" t="str">
        <f t="shared" si="210"/>
        <v>290-1</v>
      </c>
      <c r="B2744" s="6" t="str">
        <f t="shared" si="211"/>
        <v>290-1</v>
      </c>
      <c r="C2744" s="21">
        <f>原本!A2743</f>
        <v>290</v>
      </c>
      <c r="D2744" s="22" t="s">
        <v>9</v>
      </c>
      <c r="E2744" s="23">
        <f>原本!B2743</f>
        <v>1</v>
      </c>
      <c r="F2744" s="21">
        <f>原本!C2743</f>
        <v>0</v>
      </c>
      <c r="G2744" s="21" t="str">
        <f t="shared" si="212"/>
        <v>290-1</v>
      </c>
      <c r="H2744" s="44"/>
      <c r="I2744" s="24" t="str">
        <f>原本!D2743</f>
        <v>LOEWE</v>
      </c>
      <c r="J2744" s="25" t="str">
        <f>原本!E2743</f>
        <v>バッグ</v>
      </c>
      <c r="K2744" s="25" t="str">
        <f>原本!G2743</f>
        <v>アマソナ28/付属品:保存袋</v>
      </c>
      <c r="L2744" s="26">
        <f t="shared" si="213"/>
        <v>290</v>
      </c>
      <c r="M2744" s="26" t="s">
        <v>0</v>
      </c>
      <c r="N2744" s="26">
        <f t="shared" si="214"/>
        <v>1</v>
      </c>
    </row>
    <row r="2745" spans="1:14" ht="31.5" customHeight="1" x14ac:dyDescent="0.45">
      <c r="A2745" s="6" t="str">
        <f t="shared" si="210"/>
        <v>290-2</v>
      </c>
      <c r="B2745" s="6" t="str">
        <f t="shared" si="211"/>
        <v>290-2</v>
      </c>
      <c r="C2745" s="21">
        <f>原本!A2744</f>
        <v>290</v>
      </c>
      <c r="D2745" s="22" t="s">
        <v>9</v>
      </c>
      <c r="E2745" s="23">
        <f>原本!B2744</f>
        <v>2</v>
      </c>
      <c r="F2745" s="21">
        <f>原本!C2744</f>
        <v>0</v>
      </c>
      <c r="G2745" s="21" t="str">
        <f t="shared" si="212"/>
        <v>290-2</v>
      </c>
      <c r="H2745" s="44"/>
      <c r="I2745" s="24" t="str">
        <f>原本!D2744</f>
        <v>LOUIS VUITTON</v>
      </c>
      <c r="J2745" s="25" t="str">
        <f>原本!E2744</f>
        <v>バッグ</v>
      </c>
      <c r="K2745" s="25" t="str">
        <f>原本!G2744</f>
        <v>ノリータ</v>
      </c>
      <c r="L2745" s="26">
        <f t="shared" si="213"/>
        <v>290</v>
      </c>
      <c r="M2745" s="26" t="s">
        <v>0</v>
      </c>
      <c r="N2745" s="26">
        <f t="shared" si="214"/>
        <v>2</v>
      </c>
    </row>
    <row r="2746" spans="1:14" ht="31.5" customHeight="1" x14ac:dyDescent="0.45">
      <c r="A2746" s="6" t="str">
        <f t="shared" si="210"/>
        <v>290-3</v>
      </c>
      <c r="B2746" s="6" t="str">
        <f t="shared" si="211"/>
        <v>290-3</v>
      </c>
      <c r="C2746" s="21">
        <f>原本!A2745</f>
        <v>290</v>
      </c>
      <c r="D2746" s="22" t="s">
        <v>9</v>
      </c>
      <c r="E2746" s="23">
        <f>原本!B2745</f>
        <v>3</v>
      </c>
      <c r="F2746" s="21">
        <f>原本!C2745</f>
        <v>0</v>
      </c>
      <c r="G2746" s="21" t="str">
        <f t="shared" si="212"/>
        <v>290-3</v>
      </c>
      <c r="H2746" s="44"/>
      <c r="I2746" s="24" t="str">
        <f>原本!D2745</f>
        <v>LOUIS VUITTON</v>
      </c>
      <c r="J2746" s="25" t="str">
        <f>原本!E2745</f>
        <v>バッグ</v>
      </c>
      <c r="K2746" s="25" t="str">
        <f>原本!G2745</f>
        <v>メニルモンタンPM</v>
      </c>
      <c r="L2746" s="26">
        <f t="shared" si="213"/>
        <v>290</v>
      </c>
      <c r="M2746" s="26" t="s">
        <v>0</v>
      </c>
      <c r="N2746" s="26">
        <f t="shared" si="214"/>
        <v>3</v>
      </c>
    </row>
    <row r="2747" spans="1:14" ht="31.5" customHeight="1" x14ac:dyDescent="0.45">
      <c r="A2747" s="6" t="str">
        <f t="shared" si="210"/>
        <v>290-4</v>
      </c>
      <c r="B2747" s="6" t="str">
        <f t="shared" si="211"/>
        <v>290-4</v>
      </c>
      <c r="C2747" s="21">
        <f>原本!A2746</f>
        <v>290</v>
      </c>
      <c r="D2747" s="22" t="s">
        <v>9</v>
      </c>
      <c r="E2747" s="23">
        <f>原本!B2746</f>
        <v>4</v>
      </c>
      <c r="F2747" s="21">
        <f>原本!C2746</f>
        <v>0</v>
      </c>
      <c r="G2747" s="21" t="str">
        <f t="shared" si="212"/>
        <v>290-4</v>
      </c>
      <c r="H2747" s="44"/>
      <c r="I2747" s="24" t="str">
        <f>原本!D2746</f>
        <v>LOUIS VUITTON</v>
      </c>
      <c r="J2747" s="25" t="str">
        <f>原本!E2746</f>
        <v>バッグ</v>
      </c>
      <c r="K2747" s="25" t="str">
        <f>原本!G2746</f>
        <v>ショルダーバッグ/付属品:保存袋</v>
      </c>
      <c r="L2747" s="26">
        <f t="shared" si="213"/>
        <v>290</v>
      </c>
      <c r="M2747" s="26" t="s">
        <v>0</v>
      </c>
      <c r="N2747" s="26">
        <f t="shared" si="214"/>
        <v>4</v>
      </c>
    </row>
    <row r="2748" spans="1:14" ht="31.5" customHeight="1" x14ac:dyDescent="0.45">
      <c r="A2748" s="6" t="str">
        <f t="shared" si="210"/>
        <v>290-5</v>
      </c>
      <c r="B2748" s="6" t="str">
        <f t="shared" si="211"/>
        <v>290-5</v>
      </c>
      <c r="C2748" s="21">
        <f>原本!A2747</f>
        <v>290</v>
      </c>
      <c r="D2748" s="22" t="s">
        <v>9</v>
      </c>
      <c r="E2748" s="23">
        <f>原本!B2747</f>
        <v>5</v>
      </c>
      <c r="F2748" s="21">
        <f>原本!C2747</f>
        <v>0</v>
      </c>
      <c r="G2748" s="21" t="str">
        <f t="shared" si="212"/>
        <v>290-5</v>
      </c>
      <c r="H2748" s="44"/>
      <c r="I2748" s="24" t="str">
        <f>原本!D2747</f>
        <v>HERMES</v>
      </c>
      <c r="J2748" s="25" t="str">
        <f>原本!E2747</f>
        <v>バッグ</v>
      </c>
      <c r="K2748" s="25" t="str">
        <f>原本!G2747</f>
        <v>【別展】エールMM/付属品:保存袋,クロシェット,カデナ,鍵×2,替えバッグ</v>
      </c>
      <c r="L2748" s="26">
        <f t="shared" si="213"/>
        <v>290</v>
      </c>
      <c r="M2748" s="26" t="s">
        <v>0</v>
      </c>
      <c r="N2748" s="26">
        <f t="shared" si="214"/>
        <v>5</v>
      </c>
    </row>
    <row r="2749" spans="1:14" ht="31.5" customHeight="1" x14ac:dyDescent="0.45">
      <c r="A2749" s="6" t="str">
        <f t="shared" si="210"/>
        <v>290-6</v>
      </c>
      <c r="B2749" s="6" t="str">
        <f t="shared" si="211"/>
        <v>290-6</v>
      </c>
      <c r="C2749" s="21">
        <f>原本!A2748</f>
        <v>290</v>
      </c>
      <c r="D2749" s="22" t="s">
        <v>9</v>
      </c>
      <c r="E2749" s="23">
        <f>原本!B2748</f>
        <v>6</v>
      </c>
      <c r="F2749" s="21">
        <f>原本!C2748</f>
        <v>0</v>
      </c>
      <c r="G2749" s="21" t="str">
        <f t="shared" si="212"/>
        <v>290-6</v>
      </c>
      <c r="H2749" s="44"/>
      <c r="I2749" s="24" t="str">
        <f>原本!D2748</f>
        <v>HERMES</v>
      </c>
      <c r="J2749" s="25" t="str">
        <f>原本!E2748</f>
        <v>バッグ</v>
      </c>
      <c r="K2749" s="25" t="str">
        <f>原本!G2748</f>
        <v>【別展】プリュムミニ/T刻/付属品:箱,保存袋</v>
      </c>
      <c r="L2749" s="26">
        <f t="shared" si="213"/>
        <v>290</v>
      </c>
      <c r="M2749" s="26" t="s">
        <v>0</v>
      </c>
      <c r="N2749" s="26">
        <f t="shared" si="214"/>
        <v>6</v>
      </c>
    </row>
    <row r="2750" spans="1:14" ht="31.5" customHeight="1" x14ac:dyDescent="0.45">
      <c r="A2750" s="6" t="str">
        <f t="shared" si="210"/>
        <v>290-7</v>
      </c>
      <c r="B2750" s="6" t="str">
        <f t="shared" si="211"/>
        <v>290-7</v>
      </c>
      <c r="C2750" s="21">
        <f>原本!A2749</f>
        <v>290</v>
      </c>
      <c r="D2750" s="22" t="s">
        <v>9</v>
      </c>
      <c r="E2750" s="23">
        <f>原本!B2749</f>
        <v>7</v>
      </c>
      <c r="F2750" s="21">
        <f>原本!C2749</f>
        <v>0</v>
      </c>
      <c r="G2750" s="21" t="str">
        <f t="shared" si="212"/>
        <v>290-7</v>
      </c>
      <c r="H2750" s="44"/>
      <c r="I2750" s="24" t="str">
        <f>原本!D2749</f>
        <v>HERMES</v>
      </c>
      <c r="J2750" s="25" t="str">
        <f>原本!E2749</f>
        <v>バッグ</v>
      </c>
      <c r="K2750" s="25" t="str">
        <f>原本!G2749</f>
        <v>ハンドバッグ</v>
      </c>
      <c r="L2750" s="26">
        <f t="shared" si="213"/>
        <v>290</v>
      </c>
      <c r="M2750" s="26" t="s">
        <v>0</v>
      </c>
      <c r="N2750" s="26">
        <f t="shared" si="214"/>
        <v>7</v>
      </c>
    </row>
    <row r="2751" spans="1:14" ht="31.5" customHeight="1" x14ac:dyDescent="0.45">
      <c r="A2751" s="6" t="str">
        <f t="shared" si="210"/>
        <v>290-8</v>
      </c>
      <c r="B2751" s="6" t="str">
        <f t="shared" si="211"/>
        <v>290-8</v>
      </c>
      <c r="C2751" s="21">
        <f>原本!A2750</f>
        <v>290</v>
      </c>
      <c r="D2751" s="22" t="s">
        <v>9</v>
      </c>
      <c r="E2751" s="23">
        <f>原本!B2750</f>
        <v>8</v>
      </c>
      <c r="F2751" s="21">
        <f>原本!C2750</f>
        <v>0</v>
      </c>
      <c r="G2751" s="21" t="str">
        <f t="shared" si="212"/>
        <v>290-8</v>
      </c>
      <c r="H2751" s="44"/>
      <c r="I2751" s="24" t="str">
        <f>原本!D2750</f>
        <v>HERMES</v>
      </c>
      <c r="J2751" s="25" t="str">
        <f>原本!E2750</f>
        <v>バッグ</v>
      </c>
      <c r="K2751" s="25" t="str">
        <f>原本!G2750</f>
        <v>【別展】エヴリン1/付属品:保存袋</v>
      </c>
      <c r="L2751" s="26">
        <f t="shared" si="213"/>
        <v>290</v>
      </c>
      <c r="M2751" s="26" t="s">
        <v>0</v>
      </c>
      <c r="N2751" s="26">
        <f t="shared" si="214"/>
        <v>8</v>
      </c>
    </row>
    <row r="2752" spans="1:14" ht="31.5" customHeight="1" x14ac:dyDescent="0.45">
      <c r="A2752" s="6" t="str">
        <f t="shared" si="210"/>
        <v>290-9</v>
      </c>
      <c r="B2752" s="6" t="str">
        <f t="shared" si="211"/>
        <v>290-9</v>
      </c>
      <c r="C2752" s="21">
        <f>原本!A2751</f>
        <v>290</v>
      </c>
      <c r="D2752" s="22" t="s">
        <v>9</v>
      </c>
      <c r="E2752" s="23">
        <f>原本!B2751</f>
        <v>9</v>
      </c>
      <c r="F2752" s="21">
        <f>原本!C2751</f>
        <v>0</v>
      </c>
      <c r="G2752" s="21" t="str">
        <f t="shared" si="212"/>
        <v>290-9</v>
      </c>
      <c r="H2752" s="44"/>
      <c r="I2752" s="24" t="str">
        <f>原本!D2751</f>
        <v>HERMES</v>
      </c>
      <c r="J2752" s="25" t="str">
        <f>原本!E2751</f>
        <v>バッグ</v>
      </c>
      <c r="K2752" s="25" t="str">
        <f>原本!G2751</f>
        <v>ヴァルパライソ/付属品:保存袋,ポーチ</v>
      </c>
      <c r="L2752" s="26">
        <f t="shared" si="213"/>
        <v>290</v>
      </c>
      <c r="M2752" s="26" t="s">
        <v>0</v>
      </c>
      <c r="N2752" s="26">
        <f t="shared" si="214"/>
        <v>9</v>
      </c>
    </row>
    <row r="2753" spans="1:14" ht="31.5" customHeight="1" x14ac:dyDescent="0.45">
      <c r="A2753" s="6" t="str">
        <f t="shared" si="210"/>
        <v>290-10</v>
      </c>
      <c r="B2753" s="6" t="str">
        <f t="shared" si="211"/>
        <v>290-10</v>
      </c>
      <c r="C2753" s="21">
        <f>原本!A2752</f>
        <v>290</v>
      </c>
      <c r="D2753" s="22" t="s">
        <v>9</v>
      </c>
      <c r="E2753" s="23">
        <f>原本!B2752</f>
        <v>10</v>
      </c>
      <c r="F2753" s="21">
        <f>原本!C2752</f>
        <v>0</v>
      </c>
      <c r="G2753" s="21" t="str">
        <f t="shared" si="212"/>
        <v>290-10</v>
      </c>
      <c r="H2753" s="44"/>
      <c r="I2753" s="24" t="str">
        <f>原本!D2752</f>
        <v>HERMES</v>
      </c>
      <c r="J2753" s="25" t="str">
        <f>原本!E2752</f>
        <v>バッグ</v>
      </c>
      <c r="K2753" s="25" t="str">
        <f>原本!G2752</f>
        <v>【別展】ガーデンパーティＰＭ/T刻</v>
      </c>
      <c r="L2753" s="26">
        <f t="shared" si="213"/>
        <v>290</v>
      </c>
      <c r="M2753" s="26" t="s">
        <v>0</v>
      </c>
      <c r="N2753" s="26">
        <f t="shared" si="214"/>
        <v>10</v>
      </c>
    </row>
    <row r="2754" spans="1:14" ht="31.5" customHeight="1" x14ac:dyDescent="0.45">
      <c r="A2754" s="6" t="str">
        <f t="shared" si="210"/>
        <v>291-1</v>
      </c>
      <c r="B2754" s="6" t="str">
        <f t="shared" si="211"/>
        <v>291-1</v>
      </c>
      <c r="C2754" s="21">
        <f>原本!A2753</f>
        <v>291</v>
      </c>
      <c r="D2754" s="22" t="s">
        <v>9</v>
      </c>
      <c r="E2754" s="23">
        <f>原本!B2753</f>
        <v>1</v>
      </c>
      <c r="F2754" s="21">
        <f>原本!C2753</f>
        <v>0</v>
      </c>
      <c r="G2754" s="21" t="str">
        <f t="shared" si="212"/>
        <v>291-1</v>
      </c>
      <c r="H2754" s="44"/>
      <c r="I2754" s="24" t="str">
        <f>原本!D2753</f>
        <v>LOUIS VUITTON</v>
      </c>
      <c r="J2754" s="25" t="str">
        <f>原本!E2753</f>
        <v>バッグ</v>
      </c>
      <c r="K2754" s="25" t="str">
        <f>原本!G2753</f>
        <v>エデンMM/M40581 AR2172 /付属品:ストラップ</v>
      </c>
      <c r="L2754" s="26">
        <f t="shared" si="213"/>
        <v>291</v>
      </c>
      <c r="M2754" s="26" t="s">
        <v>0</v>
      </c>
      <c r="N2754" s="26">
        <f t="shared" si="214"/>
        <v>1</v>
      </c>
    </row>
    <row r="2755" spans="1:14" ht="31.5" customHeight="1" x14ac:dyDescent="0.45">
      <c r="A2755" s="6" t="str">
        <f t="shared" si="210"/>
        <v>291-2</v>
      </c>
      <c r="B2755" s="6" t="str">
        <f t="shared" si="211"/>
        <v>291-2</v>
      </c>
      <c r="C2755" s="21">
        <f>原本!A2754</f>
        <v>291</v>
      </c>
      <c r="D2755" s="22" t="s">
        <v>9</v>
      </c>
      <c r="E2755" s="23">
        <f>原本!B2754</f>
        <v>2</v>
      </c>
      <c r="F2755" s="21">
        <f>原本!C2754</f>
        <v>0</v>
      </c>
      <c r="G2755" s="21" t="str">
        <f t="shared" si="212"/>
        <v>291-2</v>
      </c>
      <c r="H2755" s="44"/>
      <c r="I2755" s="24" t="str">
        <f>原本!D2754</f>
        <v>LOUIS VUITTON</v>
      </c>
      <c r="J2755" s="25" t="str">
        <f>原本!E2754</f>
        <v>バッグ</v>
      </c>
      <c r="K2755" s="25" t="str">
        <f>原本!G2754</f>
        <v xml:space="preserve">サンジャック　エピ/M52262 AS0012 </v>
      </c>
      <c r="L2755" s="26">
        <f t="shared" si="213"/>
        <v>291</v>
      </c>
      <c r="M2755" s="26" t="s">
        <v>0</v>
      </c>
      <c r="N2755" s="26">
        <f t="shared" si="214"/>
        <v>2</v>
      </c>
    </row>
    <row r="2756" spans="1:14" ht="31.5" customHeight="1" x14ac:dyDescent="0.45">
      <c r="A2756" s="6" t="str">
        <f t="shared" si="210"/>
        <v>291-3</v>
      </c>
      <c r="B2756" s="6" t="str">
        <f t="shared" si="211"/>
        <v>291-3</v>
      </c>
      <c r="C2756" s="21">
        <f>原本!A2755</f>
        <v>291</v>
      </c>
      <c r="D2756" s="22" t="s">
        <v>9</v>
      </c>
      <c r="E2756" s="23">
        <f>原本!B2755</f>
        <v>3</v>
      </c>
      <c r="F2756" s="21">
        <f>原本!C2755</f>
        <v>0</v>
      </c>
      <c r="G2756" s="21" t="str">
        <f t="shared" si="212"/>
        <v>291-3</v>
      </c>
      <c r="H2756" s="44"/>
      <c r="I2756" s="24" t="str">
        <f>原本!D2755</f>
        <v>LOUIS VUITTON</v>
      </c>
      <c r="J2756" s="25" t="str">
        <f>原本!E2755</f>
        <v>バッグ</v>
      </c>
      <c r="K2756" s="25" t="str">
        <f>原本!G2755</f>
        <v>ジュディGM/M40253 SR0151 /付属品:ストラップ</v>
      </c>
      <c r="L2756" s="26">
        <f t="shared" si="213"/>
        <v>291</v>
      </c>
      <c r="M2756" s="26" t="s">
        <v>0</v>
      </c>
      <c r="N2756" s="26">
        <f t="shared" si="214"/>
        <v>3</v>
      </c>
    </row>
    <row r="2757" spans="1:14" ht="31.5" customHeight="1" x14ac:dyDescent="0.45">
      <c r="A2757" s="6" t="str">
        <f t="shared" si="210"/>
        <v>291-4</v>
      </c>
      <c r="B2757" s="6" t="str">
        <f t="shared" si="211"/>
        <v>291-4</v>
      </c>
      <c r="C2757" s="21">
        <f>原本!A2756</f>
        <v>291</v>
      </c>
      <c r="D2757" s="22" t="s">
        <v>9</v>
      </c>
      <c r="E2757" s="23">
        <f>原本!B2756</f>
        <v>4</v>
      </c>
      <c r="F2757" s="21">
        <f>原本!C2756</f>
        <v>0</v>
      </c>
      <c r="G2757" s="21" t="str">
        <f t="shared" si="212"/>
        <v>291-4</v>
      </c>
      <c r="H2757" s="44"/>
      <c r="I2757" s="24" t="str">
        <f>原本!D2756</f>
        <v>LOUIS VUITTON</v>
      </c>
      <c r="J2757" s="25" t="str">
        <f>原本!E2756</f>
        <v>バッグ</v>
      </c>
      <c r="K2757" s="25" t="str">
        <f>原本!G2756</f>
        <v xml:space="preserve">オンザゴーMM/M45595 ic </v>
      </c>
      <c r="L2757" s="26">
        <f t="shared" si="213"/>
        <v>291</v>
      </c>
      <c r="M2757" s="26" t="s">
        <v>0</v>
      </c>
      <c r="N2757" s="26">
        <f t="shared" si="214"/>
        <v>4</v>
      </c>
    </row>
    <row r="2758" spans="1:14" ht="31.5" customHeight="1" x14ac:dyDescent="0.45">
      <c r="A2758" s="6" t="str">
        <f t="shared" ref="A2758:A2821" si="215">$C$3&amp;B2758</f>
        <v>291-5</v>
      </c>
      <c r="B2758" s="6" t="str">
        <f t="shared" ref="B2758:B2821" si="216">C2758&amp;-E2758</f>
        <v>291-5</v>
      </c>
      <c r="C2758" s="21">
        <f>原本!A2757</f>
        <v>291</v>
      </c>
      <c r="D2758" s="22" t="s">
        <v>9</v>
      </c>
      <c r="E2758" s="23">
        <f>原本!B2757</f>
        <v>5</v>
      </c>
      <c r="F2758" s="21">
        <f>原本!C2757</f>
        <v>0</v>
      </c>
      <c r="G2758" s="21" t="str">
        <f t="shared" ref="G2758:G2821" si="217">C2758&amp;-E2758</f>
        <v>291-5</v>
      </c>
      <c r="H2758" s="44"/>
      <c r="I2758" s="24" t="str">
        <f>原本!D2757</f>
        <v>LOUIS VUITTON</v>
      </c>
      <c r="J2758" s="25" t="str">
        <f>原本!E2757</f>
        <v>バッグ</v>
      </c>
      <c r="K2758" s="25" t="str">
        <f>原本!G2757</f>
        <v xml:space="preserve">アヴァロンMM/M91567 DR2102 </v>
      </c>
      <c r="L2758" s="26">
        <f t="shared" ref="L2758:L2821" si="218">C2758</f>
        <v>291</v>
      </c>
      <c r="M2758" s="26" t="s">
        <v>0</v>
      </c>
      <c r="N2758" s="26">
        <f t="shared" ref="N2758:N2821" si="219">E2758</f>
        <v>5</v>
      </c>
    </row>
    <row r="2759" spans="1:14" ht="31.5" customHeight="1" x14ac:dyDescent="0.45">
      <c r="A2759" s="6" t="str">
        <f t="shared" si="215"/>
        <v>291-6</v>
      </c>
      <c r="B2759" s="6" t="str">
        <f t="shared" si="216"/>
        <v>291-6</v>
      </c>
      <c r="C2759" s="21">
        <f>原本!A2758</f>
        <v>291</v>
      </c>
      <c r="D2759" s="22" t="s">
        <v>9</v>
      </c>
      <c r="E2759" s="23">
        <f>原本!B2758</f>
        <v>6</v>
      </c>
      <c r="F2759" s="21">
        <f>原本!C2758</f>
        <v>0</v>
      </c>
      <c r="G2759" s="21" t="str">
        <f t="shared" si="217"/>
        <v>291-6</v>
      </c>
      <c r="H2759" s="44"/>
      <c r="I2759" s="24" t="str">
        <f>原本!D2758</f>
        <v>LOUIS VUITTON</v>
      </c>
      <c r="J2759" s="25" t="str">
        <f>原本!E2758</f>
        <v>バッグ</v>
      </c>
      <c r="K2759" s="25" t="str">
        <f>原本!G2758</f>
        <v xml:space="preserve">アルマPM/M91611 SN2240 </v>
      </c>
      <c r="L2759" s="26">
        <f t="shared" si="218"/>
        <v>291</v>
      </c>
      <c r="M2759" s="26" t="s">
        <v>0</v>
      </c>
      <c r="N2759" s="26">
        <f t="shared" si="219"/>
        <v>6</v>
      </c>
    </row>
    <row r="2760" spans="1:14" ht="31.5" customHeight="1" x14ac:dyDescent="0.45">
      <c r="A2760" s="6" t="str">
        <f t="shared" si="215"/>
        <v>291-7</v>
      </c>
      <c r="B2760" s="6" t="str">
        <f t="shared" si="216"/>
        <v>291-7</v>
      </c>
      <c r="C2760" s="21">
        <f>原本!A2759</f>
        <v>291</v>
      </c>
      <c r="D2760" s="22" t="s">
        <v>9</v>
      </c>
      <c r="E2760" s="23">
        <f>原本!B2759</f>
        <v>7</v>
      </c>
      <c r="F2760" s="21">
        <f>原本!C2759</f>
        <v>0</v>
      </c>
      <c r="G2760" s="21" t="str">
        <f t="shared" si="217"/>
        <v>291-7</v>
      </c>
      <c r="H2760" s="44"/>
      <c r="I2760" s="24" t="str">
        <f>原本!D2759</f>
        <v>LOUIS VUITTON</v>
      </c>
      <c r="J2760" s="25" t="str">
        <f>原本!E2759</f>
        <v>バッグ</v>
      </c>
      <c r="K2760" s="25" t="str">
        <f>原本!G2759</f>
        <v>クルーザーバッグ/M41137 SP0091 /付属品:ネームタグ　ポワニエ　鍵　カデナ</v>
      </c>
      <c r="L2760" s="26">
        <f t="shared" si="218"/>
        <v>291</v>
      </c>
      <c r="M2760" s="26" t="s">
        <v>0</v>
      </c>
      <c r="N2760" s="26">
        <f t="shared" si="219"/>
        <v>7</v>
      </c>
    </row>
    <row r="2761" spans="1:14" ht="31.5" customHeight="1" x14ac:dyDescent="0.45">
      <c r="A2761" s="6" t="str">
        <f t="shared" si="215"/>
        <v>291-8</v>
      </c>
      <c r="B2761" s="6" t="str">
        <f t="shared" si="216"/>
        <v>291-8</v>
      </c>
      <c r="C2761" s="21">
        <f>原本!A2760</f>
        <v>291</v>
      </c>
      <c r="D2761" s="22" t="s">
        <v>9</v>
      </c>
      <c r="E2761" s="23">
        <f>原本!B2760</f>
        <v>8</v>
      </c>
      <c r="F2761" s="21">
        <f>原本!C2760</f>
        <v>0</v>
      </c>
      <c r="G2761" s="21" t="str">
        <f t="shared" si="217"/>
        <v>291-8</v>
      </c>
      <c r="H2761" s="44"/>
      <c r="I2761" s="24" t="str">
        <f>原本!D2760</f>
        <v>LOUIS VUITTON</v>
      </c>
      <c r="J2761" s="25" t="str">
        <f>原本!E2760</f>
        <v>バッグ</v>
      </c>
      <c r="K2761" s="25" t="str">
        <f>原本!G2760</f>
        <v xml:space="preserve">トゥルーヴィル/M42228 BA0015 </v>
      </c>
      <c r="L2761" s="26">
        <f t="shared" si="218"/>
        <v>291</v>
      </c>
      <c r="M2761" s="26" t="s">
        <v>0</v>
      </c>
      <c r="N2761" s="26">
        <f t="shared" si="219"/>
        <v>8</v>
      </c>
    </row>
    <row r="2762" spans="1:14" ht="31.5" customHeight="1" x14ac:dyDescent="0.45">
      <c r="A2762" s="6" t="str">
        <f t="shared" si="215"/>
        <v>291-9</v>
      </c>
      <c r="B2762" s="6" t="str">
        <f t="shared" si="216"/>
        <v>291-9</v>
      </c>
      <c r="C2762" s="21">
        <f>原本!A2761</f>
        <v>291</v>
      </c>
      <c r="D2762" s="22" t="s">
        <v>9</v>
      </c>
      <c r="E2762" s="23">
        <f>原本!B2761</f>
        <v>9</v>
      </c>
      <c r="F2762" s="21">
        <f>原本!C2761</f>
        <v>0</v>
      </c>
      <c r="G2762" s="21" t="str">
        <f t="shared" si="217"/>
        <v>291-9</v>
      </c>
      <c r="H2762" s="44"/>
      <c r="I2762" s="24" t="str">
        <f>原本!D2761</f>
        <v>LOUIS VUITTON</v>
      </c>
      <c r="J2762" s="25" t="str">
        <f>原本!E2761</f>
        <v>バッグ</v>
      </c>
      <c r="K2762" s="25" t="str">
        <f>原本!G2761</f>
        <v xml:space="preserve">ミニルーピング/M51147 MI0053 </v>
      </c>
      <c r="L2762" s="26">
        <f t="shared" si="218"/>
        <v>291</v>
      </c>
      <c r="M2762" s="26" t="s">
        <v>0</v>
      </c>
      <c r="N2762" s="26">
        <f t="shared" si="219"/>
        <v>9</v>
      </c>
    </row>
    <row r="2763" spans="1:14" ht="31.5" customHeight="1" x14ac:dyDescent="0.45">
      <c r="A2763" s="6" t="str">
        <f t="shared" si="215"/>
        <v>291-10</v>
      </c>
      <c r="B2763" s="6" t="str">
        <f t="shared" si="216"/>
        <v>291-10</v>
      </c>
      <c r="C2763" s="21">
        <f>原本!A2762</f>
        <v>291</v>
      </c>
      <c r="D2763" s="22" t="s">
        <v>9</v>
      </c>
      <c r="E2763" s="23">
        <f>原本!B2762</f>
        <v>10</v>
      </c>
      <c r="F2763" s="21">
        <f>原本!C2762</f>
        <v>0</v>
      </c>
      <c r="G2763" s="21" t="str">
        <f t="shared" si="217"/>
        <v>291-10</v>
      </c>
      <c r="H2763" s="44"/>
      <c r="I2763" s="24" t="str">
        <f>原本!D2762</f>
        <v>LOUIS VUITTON</v>
      </c>
      <c r="J2763" s="25" t="str">
        <f>原本!E2762</f>
        <v>バッグ</v>
      </c>
      <c r="K2763" s="25" t="str">
        <f>原本!G2762</f>
        <v>パラスクラッチ/M41638 GI1106 /付属品:ストラップ</v>
      </c>
      <c r="L2763" s="26">
        <f t="shared" si="218"/>
        <v>291</v>
      </c>
      <c r="M2763" s="26" t="s">
        <v>0</v>
      </c>
      <c r="N2763" s="26">
        <f t="shared" si="219"/>
        <v>10</v>
      </c>
    </row>
    <row r="2764" spans="1:14" ht="31.5" customHeight="1" x14ac:dyDescent="0.45">
      <c r="A2764" s="6" t="str">
        <f t="shared" si="215"/>
        <v>292-1</v>
      </c>
      <c r="B2764" s="6" t="str">
        <f t="shared" si="216"/>
        <v>292-1</v>
      </c>
      <c r="C2764" s="21">
        <f>原本!A2763</f>
        <v>292</v>
      </c>
      <c r="D2764" s="22" t="s">
        <v>9</v>
      </c>
      <c r="E2764" s="23">
        <f>原本!B2763</f>
        <v>1</v>
      </c>
      <c r="F2764" s="21">
        <f>原本!C2763</f>
        <v>0</v>
      </c>
      <c r="G2764" s="21" t="str">
        <f t="shared" si="217"/>
        <v>292-1</v>
      </c>
      <c r="H2764" s="44"/>
      <c r="I2764" s="24" t="str">
        <f>原本!D2763</f>
        <v>LOUIS VUITTON</v>
      </c>
      <c r="J2764" s="25" t="str">
        <f>原本!E2763</f>
        <v>バッグ</v>
      </c>
      <c r="K2764" s="25" t="str">
        <f>原本!G2763</f>
        <v xml:space="preserve">モノグラム バティニョール ヴェルティカル/M51153 CA3058 </v>
      </c>
      <c r="L2764" s="26">
        <f t="shared" si="218"/>
        <v>292</v>
      </c>
      <c r="M2764" s="26" t="s">
        <v>0</v>
      </c>
      <c r="N2764" s="26">
        <f t="shared" si="219"/>
        <v>1</v>
      </c>
    </row>
    <row r="2765" spans="1:14" ht="31.5" customHeight="1" x14ac:dyDescent="0.45">
      <c r="A2765" s="6" t="str">
        <f t="shared" si="215"/>
        <v>292-2</v>
      </c>
      <c r="B2765" s="6" t="str">
        <f t="shared" si="216"/>
        <v>292-2</v>
      </c>
      <c r="C2765" s="21">
        <f>原本!A2764</f>
        <v>292</v>
      </c>
      <c r="D2765" s="22" t="s">
        <v>9</v>
      </c>
      <c r="E2765" s="23">
        <f>原本!B2764</f>
        <v>2</v>
      </c>
      <c r="F2765" s="21">
        <f>原本!C2764</f>
        <v>0</v>
      </c>
      <c r="G2765" s="21" t="str">
        <f t="shared" si="217"/>
        <v>292-2</v>
      </c>
      <c r="H2765" s="44"/>
      <c r="I2765" s="24" t="str">
        <f>原本!D2764</f>
        <v>LOUIS VUITTON</v>
      </c>
      <c r="J2765" s="25" t="str">
        <f>原本!E2764</f>
        <v>バッグ</v>
      </c>
      <c r="K2765" s="25" t="str">
        <f>原本!G2764</f>
        <v xml:space="preserve">モノグラム カルトシエール/M51252 8906SL </v>
      </c>
      <c r="L2765" s="26">
        <f t="shared" si="218"/>
        <v>292</v>
      </c>
      <c r="M2765" s="26" t="s">
        <v>0</v>
      </c>
      <c r="N2765" s="26">
        <f t="shared" si="219"/>
        <v>2</v>
      </c>
    </row>
    <row r="2766" spans="1:14" ht="31.5" customHeight="1" x14ac:dyDescent="0.45">
      <c r="A2766" s="6" t="str">
        <f t="shared" si="215"/>
        <v>292-3</v>
      </c>
      <c r="B2766" s="6" t="str">
        <f t="shared" si="216"/>
        <v>292-3</v>
      </c>
      <c r="C2766" s="21">
        <f>原本!A2765</f>
        <v>292</v>
      </c>
      <c r="D2766" s="22" t="s">
        <v>9</v>
      </c>
      <c r="E2766" s="23">
        <f>原本!B2765</f>
        <v>3</v>
      </c>
      <c r="F2766" s="21">
        <f>原本!C2765</f>
        <v>0</v>
      </c>
      <c r="G2766" s="21" t="str">
        <f t="shared" si="217"/>
        <v>292-3</v>
      </c>
      <c r="H2766" s="44"/>
      <c r="I2766" s="24" t="str">
        <f>原本!D2765</f>
        <v>LOUIS VUITTON</v>
      </c>
      <c r="J2766" s="25" t="str">
        <f>原本!E2765</f>
        <v>バッグ</v>
      </c>
      <c r="K2766" s="25" t="str">
        <f>原本!G2765</f>
        <v xml:space="preserve">モノグラム アマゾン/M45236 TH1000 </v>
      </c>
      <c r="L2766" s="26">
        <f t="shared" si="218"/>
        <v>292</v>
      </c>
      <c r="M2766" s="26" t="s">
        <v>0</v>
      </c>
      <c r="N2766" s="26">
        <f t="shared" si="219"/>
        <v>3</v>
      </c>
    </row>
    <row r="2767" spans="1:14" ht="31.5" customHeight="1" x14ac:dyDescent="0.45">
      <c r="A2767" s="6" t="str">
        <f t="shared" si="215"/>
        <v>292-4</v>
      </c>
      <c r="B2767" s="6" t="str">
        <f t="shared" si="216"/>
        <v>292-4</v>
      </c>
      <c r="C2767" s="21">
        <f>原本!A2766</f>
        <v>292</v>
      </c>
      <c r="D2767" s="22" t="s">
        <v>9</v>
      </c>
      <c r="E2767" s="23">
        <f>原本!B2766</f>
        <v>4</v>
      </c>
      <c r="F2767" s="21">
        <f>原本!C2766</f>
        <v>0</v>
      </c>
      <c r="G2767" s="21" t="str">
        <f t="shared" si="217"/>
        <v>292-4</v>
      </c>
      <c r="H2767" s="44"/>
      <c r="I2767" s="24" t="str">
        <f>原本!D2766</f>
        <v>LOUIS VUITTON</v>
      </c>
      <c r="J2767" s="25" t="str">
        <f>原本!E2766</f>
        <v>小物</v>
      </c>
      <c r="K2767" s="25" t="str">
        <f>原本!G2766</f>
        <v>モノグラム ポルトフォイユ サラ/M60531 CA0199 /付属品:箱 袋</v>
      </c>
      <c r="L2767" s="26">
        <f t="shared" si="218"/>
        <v>292</v>
      </c>
      <c r="M2767" s="26" t="s">
        <v>0</v>
      </c>
      <c r="N2767" s="26">
        <f t="shared" si="219"/>
        <v>4</v>
      </c>
    </row>
    <row r="2768" spans="1:14" ht="31.5" customHeight="1" x14ac:dyDescent="0.45">
      <c r="A2768" s="6" t="str">
        <f t="shared" si="215"/>
        <v>292-5</v>
      </c>
      <c r="B2768" s="6" t="str">
        <f t="shared" si="216"/>
        <v>292-5</v>
      </c>
      <c r="C2768" s="21">
        <f>原本!A2767</f>
        <v>292</v>
      </c>
      <c r="D2768" s="22" t="s">
        <v>9</v>
      </c>
      <c r="E2768" s="23">
        <f>原本!B2767</f>
        <v>5</v>
      </c>
      <c r="F2768" s="21">
        <f>原本!C2767</f>
        <v>0</v>
      </c>
      <c r="G2768" s="21" t="str">
        <f t="shared" si="217"/>
        <v>292-5</v>
      </c>
      <c r="H2768" s="44"/>
      <c r="I2768" s="24" t="str">
        <f>原本!D2767</f>
        <v>GUCCI</v>
      </c>
      <c r="J2768" s="25" t="str">
        <f>原本!E2767</f>
        <v>小物</v>
      </c>
      <c r="K2768" s="25" t="str">
        <f>原本!G2767</f>
        <v xml:space="preserve">グッチシマ アヴェル ラウンドジップ 長財布 グレー/307987  </v>
      </c>
      <c r="L2768" s="26">
        <f t="shared" si="218"/>
        <v>292</v>
      </c>
      <c r="M2768" s="26" t="s">
        <v>0</v>
      </c>
      <c r="N2768" s="26">
        <f t="shared" si="219"/>
        <v>5</v>
      </c>
    </row>
    <row r="2769" spans="1:14" ht="31.5" customHeight="1" x14ac:dyDescent="0.45">
      <c r="A2769" s="6" t="str">
        <f t="shared" si="215"/>
        <v>292-6</v>
      </c>
      <c r="B2769" s="6" t="str">
        <f t="shared" si="216"/>
        <v>292-6</v>
      </c>
      <c r="C2769" s="21">
        <f>原本!A2768</f>
        <v>292</v>
      </c>
      <c r="D2769" s="22" t="s">
        <v>9</v>
      </c>
      <c r="E2769" s="23">
        <f>原本!B2768</f>
        <v>6</v>
      </c>
      <c r="F2769" s="21">
        <f>原本!C2768</f>
        <v>0</v>
      </c>
      <c r="G2769" s="21" t="str">
        <f t="shared" si="217"/>
        <v>292-6</v>
      </c>
      <c r="H2769" s="44"/>
      <c r="I2769" s="24" t="str">
        <f>原本!D2768</f>
        <v>LOUIS VUITTON</v>
      </c>
      <c r="J2769" s="25" t="str">
        <f>原本!E2768</f>
        <v>小物</v>
      </c>
      <c r="K2769" s="25" t="str">
        <f>原本!G2768</f>
        <v xml:space="preserve">アンプラント ジッピーウォレット ブラック/M61864 SP1129 </v>
      </c>
      <c r="L2769" s="26">
        <f t="shared" si="218"/>
        <v>292</v>
      </c>
      <c r="M2769" s="26" t="s">
        <v>0</v>
      </c>
      <c r="N2769" s="26">
        <f t="shared" si="219"/>
        <v>6</v>
      </c>
    </row>
    <row r="2770" spans="1:14" ht="31.5" customHeight="1" x14ac:dyDescent="0.45">
      <c r="A2770" s="6" t="str">
        <f t="shared" si="215"/>
        <v>292-7</v>
      </c>
      <c r="B2770" s="6" t="str">
        <f t="shared" si="216"/>
        <v>292-7</v>
      </c>
      <c r="C2770" s="21">
        <f>原本!A2769</f>
        <v>292</v>
      </c>
      <c r="D2770" s="22" t="s">
        <v>9</v>
      </c>
      <c r="E2770" s="23">
        <f>原本!B2769</f>
        <v>7</v>
      </c>
      <c r="F2770" s="21">
        <f>原本!C2769</f>
        <v>0</v>
      </c>
      <c r="G2770" s="21" t="str">
        <f t="shared" si="217"/>
        <v>292-7</v>
      </c>
      <c r="H2770" s="44"/>
      <c r="I2770" s="24" t="str">
        <f>原本!D2769</f>
        <v>LOUIS VUITTON</v>
      </c>
      <c r="J2770" s="25" t="str">
        <f>原本!E2769</f>
        <v>小物</v>
      </c>
      <c r="K2770" s="25" t="str">
        <f>原本!G2769</f>
        <v xml:space="preserve">ダミエ ポルトフォイユ サラ/N61734 CA2151 </v>
      </c>
      <c r="L2770" s="26">
        <f t="shared" si="218"/>
        <v>292</v>
      </c>
      <c r="M2770" s="26" t="s">
        <v>0</v>
      </c>
      <c r="N2770" s="26">
        <f t="shared" si="219"/>
        <v>7</v>
      </c>
    </row>
    <row r="2771" spans="1:14" ht="31.5" customHeight="1" x14ac:dyDescent="0.45">
      <c r="A2771" s="6" t="str">
        <f t="shared" si="215"/>
        <v>292-8</v>
      </c>
      <c r="B2771" s="6" t="str">
        <f t="shared" si="216"/>
        <v>292-8</v>
      </c>
      <c r="C2771" s="21">
        <f>原本!A2770</f>
        <v>292</v>
      </c>
      <c r="D2771" s="22" t="s">
        <v>9</v>
      </c>
      <c r="E2771" s="23">
        <f>原本!B2770</f>
        <v>8</v>
      </c>
      <c r="F2771" s="21">
        <f>原本!C2770</f>
        <v>0</v>
      </c>
      <c r="G2771" s="21" t="str">
        <f t="shared" si="217"/>
        <v>292-8</v>
      </c>
      <c r="H2771" s="44"/>
      <c r="I2771" s="24" t="str">
        <f>原本!D2770</f>
        <v>LOUIS VUITTON</v>
      </c>
      <c r="J2771" s="25" t="str">
        <f>原本!E2770</f>
        <v>小物</v>
      </c>
      <c r="K2771" s="25" t="str">
        <f>原本!G2770</f>
        <v>マヒナ ジッピーウォレット ブラック/M61867 IC /付属品:袋</v>
      </c>
      <c r="L2771" s="26">
        <f t="shared" si="218"/>
        <v>292</v>
      </c>
      <c r="M2771" s="26" t="s">
        <v>0</v>
      </c>
      <c r="N2771" s="26">
        <f t="shared" si="219"/>
        <v>8</v>
      </c>
    </row>
    <row r="2772" spans="1:14" ht="31.5" customHeight="1" x14ac:dyDescent="0.45">
      <c r="A2772" s="6" t="str">
        <f t="shared" si="215"/>
        <v>292-9</v>
      </c>
      <c r="B2772" s="6" t="str">
        <f t="shared" si="216"/>
        <v>292-9</v>
      </c>
      <c r="C2772" s="21">
        <f>原本!A2771</f>
        <v>292</v>
      </c>
      <c r="D2772" s="22" t="s">
        <v>9</v>
      </c>
      <c r="E2772" s="23">
        <f>原本!B2771</f>
        <v>9</v>
      </c>
      <c r="F2772" s="21">
        <f>原本!C2771</f>
        <v>0</v>
      </c>
      <c r="G2772" s="21" t="str">
        <f t="shared" si="217"/>
        <v>292-9</v>
      </c>
      <c r="H2772" s="44"/>
      <c r="I2772" s="24" t="str">
        <f>原本!D2771</f>
        <v>GUCCI</v>
      </c>
      <c r="J2772" s="25" t="str">
        <f>原本!E2771</f>
        <v>小物</v>
      </c>
      <c r="K2772" s="25" t="str">
        <f>原本!G2771</f>
        <v>GGキャンバス ポーチ ブラック/115237  /付属品:箱</v>
      </c>
      <c r="L2772" s="26">
        <f t="shared" si="218"/>
        <v>292</v>
      </c>
      <c r="M2772" s="26" t="s">
        <v>0</v>
      </c>
      <c r="N2772" s="26">
        <f t="shared" si="219"/>
        <v>9</v>
      </c>
    </row>
    <row r="2773" spans="1:14" ht="31.5" customHeight="1" x14ac:dyDescent="0.45">
      <c r="A2773" s="6" t="str">
        <f t="shared" si="215"/>
        <v>292-10</v>
      </c>
      <c r="B2773" s="6" t="str">
        <f t="shared" si="216"/>
        <v>292-10</v>
      </c>
      <c r="C2773" s="21">
        <f>原本!A2772</f>
        <v>292</v>
      </c>
      <c r="D2773" s="22" t="s">
        <v>9</v>
      </c>
      <c r="E2773" s="23">
        <f>原本!B2772</f>
        <v>10</v>
      </c>
      <c r="F2773" s="21">
        <f>原本!C2772</f>
        <v>0</v>
      </c>
      <c r="G2773" s="21" t="str">
        <f t="shared" si="217"/>
        <v>292-10</v>
      </c>
      <c r="H2773" s="44"/>
      <c r="I2773" s="24" t="str">
        <f>原本!D2772</f>
        <v>LOUIS VUITTON</v>
      </c>
      <c r="J2773" s="25" t="str">
        <f>原本!E2772</f>
        <v>小物</v>
      </c>
      <c r="K2773" s="25" t="str">
        <f>原本!G2772</f>
        <v>アンプラント ポルトフォイユ サラ ベージュ/M68708 IC /付属品:箱 袋</v>
      </c>
      <c r="L2773" s="26">
        <f t="shared" si="218"/>
        <v>292</v>
      </c>
      <c r="M2773" s="26" t="s">
        <v>0</v>
      </c>
      <c r="N2773" s="26">
        <f t="shared" si="219"/>
        <v>10</v>
      </c>
    </row>
    <row r="2774" spans="1:14" ht="31.5" customHeight="1" x14ac:dyDescent="0.45">
      <c r="A2774" s="6" t="str">
        <f t="shared" si="215"/>
        <v>293-1</v>
      </c>
      <c r="B2774" s="6" t="str">
        <f t="shared" si="216"/>
        <v>293-1</v>
      </c>
      <c r="C2774" s="21">
        <f>原本!A2773</f>
        <v>293</v>
      </c>
      <c r="D2774" s="22" t="s">
        <v>9</v>
      </c>
      <c r="E2774" s="23">
        <f>原本!B2773</f>
        <v>1</v>
      </c>
      <c r="F2774" s="21">
        <f>原本!C2773</f>
        <v>0</v>
      </c>
      <c r="G2774" s="21" t="str">
        <f t="shared" si="217"/>
        <v>293-1</v>
      </c>
      <c r="H2774" s="44"/>
      <c r="I2774" s="24" t="str">
        <f>原本!D2773</f>
        <v>PRADA</v>
      </c>
      <c r="J2774" s="25" t="str">
        <f>原本!E2773</f>
        <v>バッグ</v>
      </c>
      <c r="K2774" s="25" t="str">
        <f>原本!G2773</f>
        <v>2way サフィアーノ　ハンドバック/付属品:袋、カード、ST</v>
      </c>
      <c r="L2774" s="26">
        <f t="shared" si="218"/>
        <v>293</v>
      </c>
      <c r="M2774" s="26" t="s">
        <v>0</v>
      </c>
      <c r="N2774" s="26">
        <f t="shared" si="219"/>
        <v>1</v>
      </c>
    </row>
    <row r="2775" spans="1:14" ht="31.5" customHeight="1" x14ac:dyDescent="0.45">
      <c r="A2775" s="6" t="str">
        <f t="shared" si="215"/>
        <v>293-2</v>
      </c>
      <c r="B2775" s="6" t="str">
        <f t="shared" si="216"/>
        <v>293-2</v>
      </c>
      <c r="C2775" s="21">
        <f>原本!A2774</f>
        <v>293</v>
      </c>
      <c r="D2775" s="22" t="s">
        <v>9</v>
      </c>
      <c r="E2775" s="23">
        <f>原本!B2774</f>
        <v>2</v>
      </c>
      <c r="F2775" s="21">
        <f>原本!C2774</f>
        <v>0</v>
      </c>
      <c r="G2775" s="21" t="str">
        <f t="shared" si="217"/>
        <v>293-2</v>
      </c>
      <c r="H2775" s="44"/>
      <c r="I2775" s="24" t="str">
        <f>原本!D2774</f>
        <v>PRADA</v>
      </c>
      <c r="J2775" s="25" t="str">
        <f>原本!E2774</f>
        <v>バッグ</v>
      </c>
      <c r="K2775" s="25" t="str">
        <f>原本!G2774</f>
        <v>2way サフィアーノ　ハンドバック/付属品:袋、カード、ST</v>
      </c>
      <c r="L2775" s="26">
        <f t="shared" si="218"/>
        <v>293</v>
      </c>
      <c r="M2775" s="26" t="s">
        <v>0</v>
      </c>
      <c r="N2775" s="26">
        <f t="shared" si="219"/>
        <v>2</v>
      </c>
    </row>
    <row r="2776" spans="1:14" ht="31.5" customHeight="1" x14ac:dyDescent="0.45">
      <c r="A2776" s="6" t="str">
        <f t="shared" si="215"/>
        <v>293-3</v>
      </c>
      <c r="B2776" s="6" t="str">
        <f t="shared" si="216"/>
        <v>293-3</v>
      </c>
      <c r="C2776" s="21">
        <f>原本!A2775</f>
        <v>293</v>
      </c>
      <c r="D2776" s="22" t="s">
        <v>9</v>
      </c>
      <c r="E2776" s="23">
        <f>原本!B2775</f>
        <v>3</v>
      </c>
      <c r="F2776" s="21">
        <f>原本!C2775</f>
        <v>0</v>
      </c>
      <c r="G2776" s="21" t="str">
        <f t="shared" si="217"/>
        <v>293-3</v>
      </c>
      <c r="H2776" s="44"/>
      <c r="I2776" s="24" t="str">
        <f>原本!D2775</f>
        <v>PRADA</v>
      </c>
      <c r="J2776" s="25" t="str">
        <f>原本!E2775</f>
        <v>バッグ</v>
      </c>
      <c r="K2776" s="25" t="str">
        <f>原本!G2775</f>
        <v>ギャザ　チェーンショルダーバック/付属品:袋、カード</v>
      </c>
      <c r="L2776" s="26">
        <f t="shared" si="218"/>
        <v>293</v>
      </c>
      <c r="M2776" s="26" t="s">
        <v>0</v>
      </c>
      <c r="N2776" s="26">
        <f t="shared" si="219"/>
        <v>3</v>
      </c>
    </row>
    <row r="2777" spans="1:14" ht="31.5" customHeight="1" x14ac:dyDescent="0.45">
      <c r="A2777" s="6" t="str">
        <f t="shared" si="215"/>
        <v>293-4</v>
      </c>
      <c r="B2777" s="6" t="str">
        <f t="shared" si="216"/>
        <v>293-4</v>
      </c>
      <c r="C2777" s="21">
        <f>原本!A2776</f>
        <v>293</v>
      </c>
      <c r="D2777" s="22" t="s">
        <v>9</v>
      </c>
      <c r="E2777" s="23">
        <f>原本!B2776</f>
        <v>4</v>
      </c>
      <c r="F2777" s="21">
        <f>原本!C2776</f>
        <v>0</v>
      </c>
      <c r="G2777" s="21" t="str">
        <f t="shared" si="217"/>
        <v>293-4</v>
      </c>
      <c r="H2777" s="44"/>
      <c r="I2777" s="24" t="str">
        <f>原本!D2776</f>
        <v>PRADA</v>
      </c>
      <c r="J2777" s="25" t="str">
        <f>原本!E2776</f>
        <v>バッグ</v>
      </c>
      <c r="K2777" s="25" t="str">
        <f>原本!G2776</f>
        <v>レザー　ショルダーバック</v>
      </c>
      <c r="L2777" s="26">
        <f t="shared" si="218"/>
        <v>293</v>
      </c>
      <c r="M2777" s="26" t="s">
        <v>0</v>
      </c>
      <c r="N2777" s="26">
        <f t="shared" si="219"/>
        <v>4</v>
      </c>
    </row>
    <row r="2778" spans="1:14" ht="31.5" customHeight="1" x14ac:dyDescent="0.45">
      <c r="A2778" s="6" t="str">
        <f t="shared" si="215"/>
        <v>293-5</v>
      </c>
      <c r="B2778" s="6" t="str">
        <f t="shared" si="216"/>
        <v>293-5</v>
      </c>
      <c r="C2778" s="21">
        <f>原本!A2777</f>
        <v>293</v>
      </c>
      <c r="D2778" s="22" t="s">
        <v>9</v>
      </c>
      <c r="E2778" s="23">
        <f>原本!B2777</f>
        <v>5</v>
      </c>
      <c r="F2778" s="21">
        <f>原本!C2777</f>
        <v>0</v>
      </c>
      <c r="G2778" s="21" t="str">
        <f t="shared" si="217"/>
        <v>293-5</v>
      </c>
      <c r="H2778" s="44"/>
      <c r="I2778" s="24" t="str">
        <f>原本!D2777</f>
        <v>PRADA</v>
      </c>
      <c r="J2778" s="25" t="str">
        <f>原本!E2777</f>
        <v>バッグ</v>
      </c>
      <c r="K2778" s="25" t="str">
        <f>原本!G2777</f>
        <v>2way ロゴジャガード　ハンドバック/付属品:ST</v>
      </c>
      <c r="L2778" s="26">
        <f t="shared" si="218"/>
        <v>293</v>
      </c>
      <c r="M2778" s="26" t="s">
        <v>0</v>
      </c>
      <c r="N2778" s="26">
        <f t="shared" si="219"/>
        <v>5</v>
      </c>
    </row>
    <row r="2779" spans="1:14" ht="31.5" customHeight="1" x14ac:dyDescent="0.45">
      <c r="A2779" s="6" t="str">
        <f t="shared" si="215"/>
        <v>293-6</v>
      </c>
      <c r="B2779" s="6" t="str">
        <f t="shared" si="216"/>
        <v>293-6</v>
      </c>
      <c r="C2779" s="21">
        <f>原本!A2778</f>
        <v>293</v>
      </c>
      <c r="D2779" s="22" t="s">
        <v>9</v>
      </c>
      <c r="E2779" s="23">
        <f>原本!B2778</f>
        <v>6</v>
      </c>
      <c r="F2779" s="21">
        <f>原本!C2778</f>
        <v>0</v>
      </c>
      <c r="G2779" s="21" t="str">
        <f t="shared" si="217"/>
        <v>293-6</v>
      </c>
      <c r="H2779" s="44"/>
      <c r="I2779" s="24" t="str">
        <f>原本!D2778</f>
        <v>PRADA</v>
      </c>
      <c r="J2779" s="25" t="str">
        <f>原本!E2778</f>
        <v>バッグ</v>
      </c>
      <c r="K2779" s="25" t="str">
        <f>原本!G2778</f>
        <v>2way　レザー　ハンドバック/付属品:ST</v>
      </c>
      <c r="L2779" s="26">
        <f t="shared" si="218"/>
        <v>293</v>
      </c>
      <c r="M2779" s="26" t="s">
        <v>0</v>
      </c>
      <c r="N2779" s="26">
        <f t="shared" si="219"/>
        <v>6</v>
      </c>
    </row>
    <row r="2780" spans="1:14" ht="31.5" customHeight="1" x14ac:dyDescent="0.45">
      <c r="A2780" s="6" t="str">
        <f t="shared" si="215"/>
        <v>293-7</v>
      </c>
      <c r="B2780" s="6" t="str">
        <f t="shared" si="216"/>
        <v>293-7</v>
      </c>
      <c r="C2780" s="21">
        <f>原本!A2779</f>
        <v>293</v>
      </c>
      <c r="D2780" s="22" t="s">
        <v>9</v>
      </c>
      <c r="E2780" s="23">
        <f>原本!B2779</f>
        <v>7</v>
      </c>
      <c r="F2780" s="21">
        <f>原本!C2779</f>
        <v>0</v>
      </c>
      <c r="G2780" s="21" t="str">
        <f t="shared" si="217"/>
        <v>293-7</v>
      </c>
      <c r="H2780" s="44"/>
      <c r="I2780" s="24" t="str">
        <f>原本!D2779</f>
        <v>MCM</v>
      </c>
      <c r="J2780" s="25" t="str">
        <f>原本!E2779</f>
        <v>バッグ</v>
      </c>
      <c r="K2780" s="25" t="str">
        <f>原本!G2779</f>
        <v>ヴィセトス　トートバック/付属品:付属ポーチ</v>
      </c>
      <c r="L2780" s="26">
        <f t="shared" si="218"/>
        <v>293</v>
      </c>
      <c r="M2780" s="26" t="s">
        <v>0</v>
      </c>
      <c r="N2780" s="26">
        <f t="shared" si="219"/>
        <v>7</v>
      </c>
    </row>
    <row r="2781" spans="1:14" ht="31.5" customHeight="1" x14ac:dyDescent="0.45">
      <c r="A2781" s="6" t="str">
        <f t="shared" si="215"/>
        <v>293-8</v>
      </c>
      <c r="B2781" s="6" t="str">
        <f t="shared" si="216"/>
        <v>293-8</v>
      </c>
      <c r="C2781" s="21">
        <f>原本!A2780</f>
        <v>293</v>
      </c>
      <c r="D2781" s="22" t="s">
        <v>9</v>
      </c>
      <c r="E2781" s="23">
        <f>原本!B2780</f>
        <v>8</v>
      </c>
      <c r="F2781" s="21">
        <f>原本!C2780</f>
        <v>0</v>
      </c>
      <c r="G2781" s="21" t="str">
        <f t="shared" si="217"/>
        <v>293-8</v>
      </c>
      <c r="H2781" s="44"/>
      <c r="I2781" s="24" t="str">
        <f>原本!D2780</f>
        <v>MCM</v>
      </c>
      <c r="J2781" s="25" t="str">
        <f>原本!E2780</f>
        <v>バッグ</v>
      </c>
      <c r="K2781" s="25" t="str">
        <f>原本!G2780</f>
        <v>ヴィセトス　バックパック</v>
      </c>
      <c r="L2781" s="26">
        <f t="shared" si="218"/>
        <v>293</v>
      </c>
      <c r="M2781" s="26" t="s">
        <v>0</v>
      </c>
      <c r="N2781" s="26">
        <f t="shared" si="219"/>
        <v>8</v>
      </c>
    </row>
    <row r="2782" spans="1:14" ht="31.5" customHeight="1" x14ac:dyDescent="0.45">
      <c r="A2782" s="6" t="str">
        <f t="shared" si="215"/>
        <v>293-9</v>
      </c>
      <c r="B2782" s="6" t="str">
        <f t="shared" si="216"/>
        <v>293-9</v>
      </c>
      <c r="C2782" s="21">
        <f>原本!A2781</f>
        <v>293</v>
      </c>
      <c r="D2782" s="22" t="s">
        <v>9</v>
      </c>
      <c r="E2782" s="23">
        <f>原本!B2781</f>
        <v>9</v>
      </c>
      <c r="F2782" s="21">
        <f>原本!C2781</f>
        <v>0</v>
      </c>
      <c r="G2782" s="21" t="str">
        <f t="shared" si="217"/>
        <v>293-9</v>
      </c>
      <c r="H2782" s="44"/>
      <c r="I2782" s="24" t="str">
        <f>原本!D2781</f>
        <v>MCM</v>
      </c>
      <c r="J2782" s="25" t="str">
        <f>原本!E2781</f>
        <v>バッグ</v>
      </c>
      <c r="K2782" s="25" t="str">
        <f>原本!G2781</f>
        <v>ショルダーバック</v>
      </c>
      <c r="L2782" s="26">
        <f t="shared" si="218"/>
        <v>293</v>
      </c>
      <c r="M2782" s="26" t="s">
        <v>0</v>
      </c>
      <c r="N2782" s="26">
        <f t="shared" si="219"/>
        <v>9</v>
      </c>
    </row>
    <row r="2783" spans="1:14" ht="31.5" customHeight="1" x14ac:dyDescent="0.45">
      <c r="A2783" s="6" t="str">
        <f t="shared" si="215"/>
        <v>293-10</v>
      </c>
      <c r="B2783" s="6" t="str">
        <f t="shared" si="216"/>
        <v>293-10</v>
      </c>
      <c r="C2783" s="21">
        <f>原本!A2782</f>
        <v>293</v>
      </c>
      <c r="D2783" s="22" t="s">
        <v>9</v>
      </c>
      <c r="E2783" s="23">
        <f>原本!B2782</f>
        <v>10</v>
      </c>
      <c r="F2783" s="21">
        <f>原本!C2782</f>
        <v>0</v>
      </c>
      <c r="G2783" s="21" t="str">
        <f t="shared" si="217"/>
        <v>293-10</v>
      </c>
      <c r="H2783" s="44"/>
      <c r="I2783" s="24" t="str">
        <f>原本!D2782</f>
        <v>MCM</v>
      </c>
      <c r="J2783" s="25" t="str">
        <f>原本!E2782</f>
        <v>バッグ</v>
      </c>
      <c r="K2783" s="25" t="str">
        <f>原本!G2782</f>
        <v>ヴィセトス　チェーンショルダーバック</v>
      </c>
      <c r="L2783" s="26">
        <f t="shared" si="218"/>
        <v>293</v>
      </c>
      <c r="M2783" s="26" t="s">
        <v>0</v>
      </c>
      <c r="N2783" s="26">
        <f t="shared" si="219"/>
        <v>10</v>
      </c>
    </row>
    <row r="2784" spans="1:14" ht="31.5" customHeight="1" x14ac:dyDescent="0.45">
      <c r="A2784" s="6" t="str">
        <f t="shared" si="215"/>
        <v>295-1</v>
      </c>
      <c r="B2784" s="6" t="str">
        <f t="shared" si="216"/>
        <v>295-1</v>
      </c>
      <c r="C2784" s="21">
        <f>原本!A2783</f>
        <v>295</v>
      </c>
      <c r="D2784" s="22" t="s">
        <v>9</v>
      </c>
      <c r="E2784" s="23">
        <f>原本!B2783</f>
        <v>1</v>
      </c>
      <c r="F2784" s="21">
        <f>原本!C2783</f>
        <v>0</v>
      </c>
      <c r="G2784" s="21" t="str">
        <f t="shared" si="217"/>
        <v>295-1</v>
      </c>
      <c r="H2784" s="44"/>
      <c r="I2784" s="24" t="str">
        <f>原本!D2783</f>
        <v>BURBERRY</v>
      </c>
      <c r="J2784" s="25" t="str">
        <f>原本!E2783</f>
        <v>バッグ</v>
      </c>
      <c r="K2784" s="25">
        <f>原本!G2783</f>
        <v>0</v>
      </c>
      <c r="L2784" s="26">
        <f t="shared" si="218"/>
        <v>295</v>
      </c>
      <c r="M2784" s="26" t="s">
        <v>0</v>
      </c>
      <c r="N2784" s="26">
        <f t="shared" si="219"/>
        <v>1</v>
      </c>
    </row>
    <row r="2785" spans="1:14" ht="31.5" customHeight="1" x14ac:dyDescent="0.45">
      <c r="A2785" s="6" t="str">
        <f t="shared" si="215"/>
        <v>295-2</v>
      </c>
      <c r="B2785" s="6" t="str">
        <f t="shared" si="216"/>
        <v>295-2</v>
      </c>
      <c r="C2785" s="21">
        <f>原本!A2784</f>
        <v>295</v>
      </c>
      <c r="D2785" s="22" t="s">
        <v>9</v>
      </c>
      <c r="E2785" s="23">
        <f>原本!B2784</f>
        <v>2</v>
      </c>
      <c r="F2785" s="21">
        <f>原本!C2784</f>
        <v>0</v>
      </c>
      <c r="G2785" s="21" t="str">
        <f t="shared" si="217"/>
        <v>295-2</v>
      </c>
      <c r="H2785" s="44"/>
      <c r="I2785" s="24" t="str">
        <f>原本!D2784</f>
        <v>LOUIS VUITTON</v>
      </c>
      <c r="J2785" s="25" t="str">
        <f>原本!E2784</f>
        <v>バッグ</v>
      </c>
      <c r="K2785" s="25" t="str">
        <f>原本!G2784</f>
        <v>キャリーオール/モノグラム</v>
      </c>
      <c r="L2785" s="26">
        <f t="shared" si="218"/>
        <v>295</v>
      </c>
      <c r="M2785" s="26" t="s">
        <v>0</v>
      </c>
      <c r="N2785" s="26">
        <f t="shared" si="219"/>
        <v>2</v>
      </c>
    </row>
    <row r="2786" spans="1:14" ht="31.5" customHeight="1" x14ac:dyDescent="0.45">
      <c r="A2786" s="6" t="str">
        <f t="shared" si="215"/>
        <v>295-3</v>
      </c>
      <c r="B2786" s="6" t="str">
        <f t="shared" si="216"/>
        <v>295-3</v>
      </c>
      <c r="C2786" s="21">
        <f>原本!A2785</f>
        <v>295</v>
      </c>
      <c r="D2786" s="22" t="s">
        <v>9</v>
      </c>
      <c r="E2786" s="23">
        <f>原本!B2785</f>
        <v>3</v>
      </c>
      <c r="F2786" s="21">
        <f>原本!C2785</f>
        <v>0</v>
      </c>
      <c r="G2786" s="21" t="str">
        <f t="shared" si="217"/>
        <v>295-3</v>
      </c>
      <c r="H2786" s="44"/>
      <c r="I2786" s="24" t="str">
        <f>原本!D2785</f>
        <v>LOUIS VUITTON</v>
      </c>
      <c r="J2786" s="25" t="str">
        <f>原本!E2785</f>
        <v>バッグ</v>
      </c>
      <c r="K2786" s="25" t="str">
        <f>原本!G2785</f>
        <v>ルコ/モノグラム</v>
      </c>
      <c r="L2786" s="26">
        <f t="shared" si="218"/>
        <v>295</v>
      </c>
      <c r="M2786" s="26" t="s">
        <v>0</v>
      </c>
      <c r="N2786" s="26">
        <f t="shared" si="219"/>
        <v>3</v>
      </c>
    </row>
    <row r="2787" spans="1:14" ht="31.5" customHeight="1" x14ac:dyDescent="0.45">
      <c r="A2787" s="6" t="str">
        <f t="shared" si="215"/>
        <v>295-4</v>
      </c>
      <c r="B2787" s="6" t="str">
        <f t="shared" si="216"/>
        <v>295-4</v>
      </c>
      <c r="C2787" s="21">
        <f>原本!A2786</f>
        <v>295</v>
      </c>
      <c r="D2787" s="22" t="s">
        <v>9</v>
      </c>
      <c r="E2787" s="23">
        <f>原本!B2786</f>
        <v>4</v>
      </c>
      <c r="F2787" s="21">
        <f>原本!C2786</f>
        <v>0</v>
      </c>
      <c r="G2787" s="21" t="str">
        <f t="shared" si="217"/>
        <v>295-4</v>
      </c>
      <c r="H2787" s="44"/>
      <c r="I2787" s="24" t="str">
        <f>原本!D2786</f>
        <v>LOUIS VUITTON</v>
      </c>
      <c r="J2787" s="25" t="str">
        <f>原本!E2786</f>
        <v>バッグ</v>
      </c>
      <c r="K2787" s="25" t="str">
        <f>原本!G2786</f>
        <v>タンブラン/モノグラム</v>
      </c>
      <c r="L2787" s="26">
        <f t="shared" si="218"/>
        <v>295</v>
      </c>
      <c r="M2787" s="26" t="s">
        <v>0</v>
      </c>
      <c r="N2787" s="26">
        <f t="shared" si="219"/>
        <v>4</v>
      </c>
    </row>
    <row r="2788" spans="1:14" ht="31.5" customHeight="1" x14ac:dyDescent="0.45">
      <c r="A2788" s="6" t="str">
        <f t="shared" si="215"/>
        <v>295-5</v>
      </c>
      <c r="B2788" s="6" t="str">
        <f t="shared" si="216"/>
        <v>295-5</v>
      </c>
      <c r="C2788" s="21">
        <f>原本!A2787</f>
        <v>295</v>
      </c>
      <c r="D2788" s="22" t="s">
        <v>9</v>
      </c>
      <c r="E2788" s="23">
        <f>原本!B2787</f>
        <v>5</v>
      </c>
      <c r="F2788" s="21">
        <f>原本!C2787</f>
        <v>0</v>
      </c>
      <c r="G2788" s="21" t="str">
        <f t="shared" si="217"/>
        <v>295-5</v>
      </c>
      <c r="H2788" s="44"/>
      <c r="I2788" s="24" t="str">
        <f>原本!D2787</f>
        <v>LOUIS VUITTON</v>
      </c>
      <c r="J2788" s="25" t="str">
        <f>原本!E2787</f>
        <v>バッグ</v>
      </c>
      <c r="K2788" s="25" t="str">
        <f>原本!G2787</f>
        <v>ポシェットボスフォール/モノグラム</v>
      </c>
      <c r="L2788" s="26">
        <f t="shared" si="218"/>
        <v>295</v>
      </c>
      <c r="M2788" s="26" t="s">
        <v>0</v>
      </c>
      <c r="N2788" s="26">
        <f t="shared" si="219"/>
        <v>5</v>
      </c>
    </row>
    <row r="2789" spans="1:14" ht="31.5" customHeight="1" x14ac:dyDescent="0.45">
      <c r="A2789" s="6" t="str">
        <f t="shared" si="215"/>
        <v>295-6</v>
      </c>
      <c r="B2789" s="6" t="str">
        <f t="shared" si="216"/>
        <v>295-6</v>
      </c>
      <c r="C2789" s="21">
        <f>原本!A2788</f>
        <v>295</v>
      </c>
      <c r="D2789" s="22" t="s">
        <v>9</v>
      </c>
      <c r="E2789" s="23">
        <f>原本!B2788</f>
        <v>6</v>
      </c>
      <c r="F2789" s="21">
        <f>原本!C2788</f>
        <v>0</v>
      </c>
      <c r="G2789" s="21" t="str">
        <f t="shared" si="217"/>
        <v>295-6</v>
      </c>
      <c r="H2789" s="44"/>
      <c r="I2789" s="24" t="str">
        <f>原本!D2788</f>
        <v>HERMES</v>
      </c>
      <c r="J2789" s="25" t="str">
        <f>原本!E2788</f>
        <v>小物</v>
      </c>
      <c r="K2789" s="25" t="str">
        <f>原本!G2788</f>
        <v>カレ90/付属品:箱</v>
      </c>
      <c r="L2789" s="26">
        <f t="shared" si="218"/>
        <v>295</v>
      </c>
      <c r="M2789" s="26" t="s">
        <v>0</v>
      </c>
      <c r="N2789" s="26">
        <f t="shared" si="219"/>
        <v>6</v>
      </c>
    </row>
    <row r="2790" spans="1:14" ht="31.5" customHeight="1" x14ac:dyDescent="0.45">
      <c r="A2790" s="6" t="str">
        <f t="shared" si="215"/>
        <v>295-7</v>
      </c>
      <c r="B2790" s="6" t="str">
        <f t="shared" si="216"/>
        <v>295-7</v>
      </c>
      <c r="C2790" s="21">
        <f>原本!A2789</f>
        <v>295</v>
      </c>
      <c r="D2790" s="22" t="s">
        <v>9</v>
      </c>
      <c r="E2790" s="23">
        <f>原本!B2789</f>
        <v>7</v>
      </c>
      <c r="F2790" s="21">
        <f>原本!C2789</f>
        <v>0</v>
      </c>
      <c r="G2790" s="21" t="str">
        <f t="shared" si="217"/>
        <v>295-7</v>
      </c>
      <c r="H2790" s="44"/>
      <c r="I2790" s="24" t="str">
        <f>原本!D2789</f>
        <v>HERMES</v>
      </c>
      <c r="J2790" s="25" t="str">
        <f>原本!E2789</f>
        <v>小物</v>
      </c>
      <c r="K2790" s="25" t="str">
        <f>原本!G2789</f>
        <v>カレ90/付属品:箱</v>
      </c>
      <c r="L2790" s="26">
        <f t="shared" si="218"/>
        <v>295</v>
      </c>
      <c r="M2790" s="26" t="s">
        <v>0</v>
      </c>
      <c r="N2790" s="26">
        <f t="shared" si="219"/>
        <v>7</v>
      </c>
    </row>
    <row r="2791" spans="1:14" ht="31.5" customHeight="1" x14ac:dyDescent="0.45">
      <c r="A2791" s="6" t="str">
        <f t="shared" si="215"/>
        <v>295-8</v>
      </c>
      <c r="B2791" s="6" t="str">
        <f t="shared" si="216"/>
        <v>295-8</v>
      </c>
      <c r="C2791" s="21">
        <f>原本!A2790</f>
        <v>295</v>
      </c>
      <c r="D2791" s="22" t="s">
        <v>9</v>
      </c>
      <c r="E2791" s="23">
        <f>原本!B2790</f>
        <v>8</v>
      </c>
      <c r="F2791" s="21">
        <f>原本!C2790</f>
        <v>0</v>
      </c>
      <c r="G2791" s="21" t="str">
        <f t="shared" si="217"/>
        <v>295-8</v>
      </c>
      <c r="H2791" s="44"/>
      <c r="I2791" s="24" t="str">
        <f>原本!D2790</f>
        <v>HERMES</v>
      </c>
      <c r="J2791" s="25" t="str">
        <f>原本!E2790</f>
        <v>小物</v>
      </c>
      <c r="K2791" s="25" t="str">
        <f>原本!G2790</f>
        <v>カレ90/付属品:箱</v>
      </c>
      <c r="L2791" s="26">
        <f t="shared" si="218"/>
        <v>295</v>
      </c>
      <c r="M2791" s="26" t="s">
        <v>0</v>
      </c>
      <c r="N2791" s="26">
        <f t="shared" si="219"/>
        <v>8</v>
      </c>
    </row>
    <row r="2792" spans="1:14" ht="31.5" customHeight="1" x14ac:dyDescent="0.45">
      <c r="A2792" s="6" t="str">
        <f t="shared" si="215"/>
        <v>295-9</v>
      </c>
      <c r="B2792" s="6" t="str">
        <f t="shared" si="216"/>
        <v>295-9</v>
      </c>
      <c r="C2792" s="21">
        <f>原本!A2791</f>
        <v>295</v>
      </c>
      <c r="D2792" s="22" t="s">
        <v>9</v>
      </c>
      <c r="E2792" s="23">
        <f>原本!B2791</f>
        <v>9</v>
      </c>
      <c r="F2792" s="21">
        <f>原本!C2791</f>
        <v>0</v>
      </c>
      <c r="G2792" s="21" t="str">
        <f t="shared" si="217"/>
        <v>295-9</v>
      </c>
      <c r="H2792" s="44"/>
      <c r="I2792" s="24" t="str">
        <f>原本!D2791</f>
        <v>HERMES</v>
      </c>
      <c r="J2792" s="25" t="str">
        <f>原本!E2791</f>
        <v>小物</v>
      </c>
      <c r="K2792" s="25" t="str">
        <f>原本!G2791</f>
        <v>カレ90/付属品:ケース</v>
      </c>
      <c r="L2792" s="26">
        <f t="shared" si="218"/>
        <v>295</v>
      </c>
      <c r="M2792" s="26" t="s">
        <v>0</v>
      </c>
      <c r="N2792" s="26">
        <f t="shared" si="219"/>
        <v>9</v>
      </c>
    </row>
    <row r="2793" spans="1:14" ht="31.5" customHeight="1" x14ac:dyDescent="0.45">
      <c r="A2793" s="6" t="str">
        <f t="shared" si="215"/>
        <v>295-10</v>
      </c>
      <c r="B2793" s="6" t="str">
        <f t="shared" si="216"/>
        <v>295-10</v>
      </c>
      <c r="C2793" s="21">
        <f>原本!A2792</f>
        <v>295</v>
      </c>
      <c r="D2793" s="22" t="s">
        <v>9</v>
      </c>
      <c r="E2793" s="23">
        <f>原本!B2792</f>
        <v>10</v>
      </c>
      <c r="F2793" s="21">
        <f>原本!C2792</f>
        <v>0</v>
      </c>
      <c r="G2793" s="21" t="str">
        <f t="shared" si="217"/>
        <v>295-10</v>
      </c>
      <c r="H2793" s="44"/>
      <c r="I2793" s="24" t="str">
        <f>原本!D2792</f>
        <v>HERMES</v>
      </c>
      <c r="J2793" s="25" t="str">
        <f>原本!E2792</f>
        <v>小物</v>
      </c>
      <c r="K2793" s="25" t="str">
        <f>原本!G2792</f>
        <v>カレ90/付属品:ケース</v>
      </c>
      <c r="L2793" s="26">
        <f t="shared" si="218"/>
        <v>295</v>
      </c>
      <c r="M2793" s="26" t="s">
        <v>0</v>
      </c>
      <c r="N2793" s="26">
        <f t="shared" si="219"/>
        <v>10</v>
      </c>
    </row>
    <row r="2794" spans="1:14" ht="31.5" customHeight="1" x14ac:dyDescent="0.45">
      <c r="A2794" s="6" t="str">
        <f t="shared" si="215"/>
        <v>296-1</v>
      </c>
      <c r="B2794" s="6" t="str">
        <f t="shared" si="216"/>
        <v>296-1</v>
      </c>
      <c r="C2794" s="21">
        <f>原本!A2793</f>
        <v>296</v>
      </c>
      <c r="D2794" s="22" t="s">
        <v>9</v>
      </c>
      <c r="E2794" s="23">
        <f>原本!B2793</f>
        <v>1</v>
      </c>
      <c r="F2794" s="21">
        <f>原本!C2793</f>
        <v>0</v>
      </c>
      <c r="G2794" s="21" t="str">
        <f t="shared" si="217"/>
        <v>296-1</v>
      </c>
      <c r="H2794" s="44"/>
      <c r="I2794" s="24" t="str">
        <f>原本!D2793</f>
        <v>LOUIS VUITTON</v>
      </c>
      <c r="J2794" s="25" t="str">
        <f>原本!E2793</f>
        <v>小物</v>
      </c>
      <c r="K2794" s="25" t="str">
        <f>原本!G2793</f>
        <v>モノグラム　マルチカラー　ジッピーコインパース　M60268　TS2192</v>
      </c>
      <c r="L2794" s="26">
        <f t="shared" si="218"/>
        <v>296</v>
      </c>
      <c r="M2794" s="26" t="s">
        <v>0</v>
      </c>
      <c r="N2794" s="26">
        <f t="shared" si="219"/>
        <v>1</v>
      </c>
    </row>
    <row r="2795" spans="1:14" ht="31.5" customHeight="1" x14ac:dyDescent="0.45">
      <c r="A2795" s="6" t="str">
        <f t="shared" si="215"/>
        <v>296-2</v>
      </c>
      <c r="B2795" s="6" t="str">
        <f t="shared" si="216"/>
        <v>296-2</v>
      </c>
      <c r="C2795" s="21">
        <f>原本!A2794</f>
        <v>296</v>
      </c>
      <c r="D2795" s="22" t="s">
        <v>9</v>
      </c>
      <c r="E2795" s="23">
        <f>原本!B2794</f>
        <v>2</v>
      </c>
      <c r="F2795" s="21">
        <f>原本!C2794</f>
        <v>0</v>
      </c>
      <c r="G2795" s="21" t="str">
        <f t="shared" si="217"/>
        <v>296-2</v>
      </c>
      <c r="H2795" s="44"/>
      <c r="I2795" s="24" t="str">
        <f>原本!D2794</f>
        <v>LOUIS VUITTON</v>
      </c>
      <c r="J2795" s="25" t="str">
        <f>原本!E2794</f>
        <v>小物</v>
      </c>
      <c r="K2795" s="25" t="str">
        <f>原本!G2794</f>
        <v>ダミエ　ジッピー・オーガナイザー　N60003　CA4106</v>
      </c>
      <c r="L2795" s="26">
        <f t="shared" si="218"/>
        <v>296</v>
      </c>
      <c r="M2795" s="26" t="s">
        <v>0</v>
      </c>
      <c r="N2795" s="26">
        <f t="shared" si="219"/>
        <v>2</v>
      </c>
    </row>
    <row r="2796" spans="1:14" ht="31.5" customHeight="1" x14ac:dyDescent="0.45">
      <c r="A2796" s="6" t="str">
        <f t="shared" si="215"/>
        <v>296-3</v>
      </c>
      <c r="B2796" s="6" t="str">
        <f t="shared" si="216"/>
        <v>296-3</v>
      </c>
      <c r="C2796" s="21">
        <f>原本!A2795</f>
        <v>296</v>
      </c>
      <c r="D2796" s="22" t="s">
        <v>9</v>
      </c>
      <c r="E2796" s="23">
        <f>原本!B2795</f>
        <v>3</v>
      </c>
      <c r="F2796" s="21">
        <f>原本!C2795</f>
        <v>0</v>
      </c>
      <c r="G2796" s="21" t="str">
        <f t="shared" si="217"/>
        <v>296-3</v>
      </c>
      <c r="H2796" s="44"/>
      <c r="I2796" s="24" t="str">
        <f>原本!D2795</f>
        <v>LOUIS VUITTON</v>
      </c>
      <c r="J2796" s="25" t="str">
        <f>原本!E2795</f>
        <v>小物</v>
      </c>
      <c r="K2796" s="25" t="str">
        <f>原本!G2795</f>
        <v>ダミエ　ジッピーウォレット　ローズ・バレリーヌ　N60046　LM0280</v>
      </c>
      <c r="L2796" s="26">
        <f t="shared" si="218"/>
        <v>296</v>
      </c>
      <c r="M2796" s="26" t="s">
        <v>0</v>
      </c>
      <c r="N2796" s="26">
        <f t="shared" si="219"/>
        <v>3</v>
      </c>
    </row>
    <row r="2797" spans="1:14" ht="31.5" customHeight="1" x14ac:dyDescent="0.45">
      <c r="A2797" s="6" t="str">
        <f t="shared" si="215"/>
        <v>296-4</v>
      </c>
      <c r="B2797" s="6" t="str">
        <f t="shared" si="216"/>
        <v>296-4</v>
      </c>
      <c r="C2797" s="21">
        <f>原本!A2796</f>
        <v>296</v>
      </c>
      <c r="D2797" s="22" t="s">
        <v>9</v>
      </c>
      <c r="E2797" s="23">
        <f>原本!B2796</f>
        <v>4</v>
      </c>
      <c r="F2797" s="21">
        <f>原本!C2796</f>
        <v>0</v>
      </c>
      <c r="G2797" s="21" t="str">
        <f t="shared" si="217"/>
        <v>296-4</v>
      </c>
      <c r="H2797" s="44"/>
      <c r="I2797" s="24" t="str">
        <f>原本!D2796</f>
        <v>LOUIS VUITTON</v>
      </c>
      <c r="J2797" s="25" t="str">
        <f>原本!E2796</f>
        <v>小物</v>
      </c>
      <c r="K2797" s="25" t="str">
        <f>原本!G2796</f>
        <v>ダミエ・エベヌ コンパクト・ジップ 　N61668　CA0011</v>
      </c>
      <c r="L2797" s="26">
        <f t="shared" si="218"/>
        <v>296</v>
      </c>
      <c r="M2797" s="26" t="s">
        <v>0</v>
      </c>
      <c r="N2797" s="26">
        <f t="shared" si="219"/>
        <v>4</v>
      </c>
    </row>
    <row r="2798" spans="1:14" ht="31.5" customHeight="1" x14ac:dyDescent="0.45">
      <c r="A2798" s="6" t="str">
        <f t="shared" si="215"/>
        <v>296-5</v>
      </c>
      <c r="B2798" s="6" t="str">
        <f t="shared" si="216"/>
        <v>296-5</v>
      </c>
      <c r="C2798" s="21">
        <f>原本!A2797</f>
        <v>296</v>
      </c>
      <c r="D2798" s="22" t="s">
        <v>9</v>
      </c>
      <c r="E2798" s="23">
        <f>原本!B2797</f>
        <v>5</v>
      </c>
      <c r="F2798" s="21">
        <f>原本!C2797</f>
        <v>0</v>
      </c>
      <c r="G2798" s="21" t="str">
        <f t="shared" si="217"/>
        <v>296-5</v>
      </c>
      <c r="H2798" s="44"/>
      <c r="I2798" s="24" t="str">
        <f>原本!D2797</f>
        <v>LOUIS VUITTON</v>
      </c>
      <c r="J2798" s="25" t="str">
        <f>原本!E2797</f>
        <v>小物</v>
      </c>
      <c r="K2798" s="25" t="str">
        <f>原本!G2797</f>
        <v>モノグラム　ジッピー・オーガナイザー　M62581　CA0159</v>
      </c>
      <c r="L2798" s="26">
        <f t="shared" si="218"/>
        <v>296</v>
      </c>
      <c r="M2798" s="26" t="s">
        <v>0</v>
      </c>
      <c r="N2798" s="26">
        <f t="shared" si="219"/>
        <v>5</v>
      </c>
    </row>
    <row r="2799" spans="1:14" ht="31.5" customHeight="1" x14ac:dyDescent="0.45">
      <c r="A2799" s="6" t="str">
        <f t="shared" si="215"/>
        <v>296-6</v>
      </c>
      <c r="B2799" s="6" t="str">
        <f t="shared" si="216"/>
        <v>296-6</v>
      </c>
      <c r="C2799" s="21">
        <f>原本!A2798</f>
        <v>296</v>
      </c>
      <c r="D2799" s="22" t="s">
        <v>9</v>
      </c>
      <c r="E2799" s="23">
        <f>原本!B2798</f>
        <v>6</v>
      </c>
      <c r="F2799" s="21">
        <f>原本!C2798</f>
        <v>0</v>
      </c>
      <c r="G2799" s="21" t="str">
        <f t="shared" si="217"/>
        <v>296-6</v>
      </c>
      <c r="H2799" s="44"/>
      <c r="I2799" s="24" t="str">
        <f>原本!D2798</f>
        <v>LOUIS VUITTON</v>
      </c>
      <c r="J2799" s="25" t="str">
        <f>原本!E2798</f>
        <v>小物</v>
      </c>
      <c r="K2799" s="25" t="str">
        <f>原本!G2798</f>
        <v>モノグラム　ポルトバルール・カルトクレディ　M61823　CT1026/付属品:箱/袋</v>
      </c>
      <c r="L2799" s="26">
        <f t="shared" si="218"/>
        <v>296</v>
      </c>
      <c r="M2799" s="26" t="s">
        <v>0</v>
      </c>
      <c r="N2799" s="26">
        <f t="shared" si="219"/>
        <v>6</v>
      </c>
    </row>
    <row r="2800" spans="1:14" ht="31.5" customHeight="1" x14ac:dyDescent="0.45">
      <c r="A2800" s="6" t="str">
        <f t="shared" si="215"/>
        <v>296-7</v>
      </c>
      <c r="B2800" s="6" t="str">
        <f t="shared" si="216"/>
        <v>296-7</v>
      </c>
      <c r="C2800" s="21">
        <f>原本!A2799</f>
        <v>296</v>
      </c>
      <c r="D2800" s="22" t="s">
        <v>9</v>
      </c>
      <c r="E2800" s="23">
        <f>原本!B2799</f>
        <v>7</v>
      </c>
      <c r="F2800" s="21">
        <f>原本!C2799</f>
        <v>0</v>
      </c>
      <c r="G2800" s="21" t="str">
        <f t="shared" si="217"/>
        <v>296-7</v>
      </c>
      <c r="H2800" s="44"/>
      <c r="I2800" s="24" t="str">
        <f>原本!D2799</f>
        <v>LOUIS VUITTON</v>
      </c>
      <c r="J2800" s="25" t="str">
        <f>原本!E2799</f>
        <v>小物</v>
      </c>
      <c r="K2800" s="25" t="str">
        <f>原本!G2799</f>
        <v>モノグラム・エクリプス　ポルトフォイユ・ブラザ　M61697　ICチップ内蔵</v>
      </c>
      <c r="L2800" s="26">
        <f t="shared" si="218"/>
        <v>296</v>
      </c>
      <c r="M2800" s="26" t="s">
        <v>0</v>
      </c>
      <c r="N2800" s="26">
        <f t="shared" si="219"/>
        <v>7</v>
      </c>
    </row>
    <row r="2801" spans="1:14" ht="31.5" customHeight="1" x14ac:dyDescent="0.45">
      <c r="A2801" s="6" t="str">
        <f t="shared" si="215"/>
        <v>296-8</v>
      </c>
      <c r="B2801" s="6" t="str">
        <f t="shared" si="216"/>
        <v>296-8</v>
      </c>
      <c r="C2801" s="21">
        <f>原本!A2800</f>
        <v>296</v>
      </c>
      <c r="D2801" s="22" t="s">
        <v>9</v>
      </c>
      <c r="E2801" s="23">
        <f>原本!B2800</f>
        <v>8</v>
      </c>
      <c r="F2801" s="21">
        <f>原本!C2800</f>
        <v>0</v>
      </c>
      <c r="G2801" s="21" t="str">
        <f t="shared" si="217"/>
        <v>296-8</v>
      </c>
      <c r="H2801" s="44"/>
      <c r="I2801" s="24" t="str">
        <f>原本!D2800</f>
        <v>LOUIS VUITTON</v>
      </c>
      <c r="J2801" s="25" t="str">
        <f>原本!E2800</f>
        <v>小物</v>
      </c>
      <c r="K2801" s="25" t="str">
        <f>原本!G2800</f>
        <v>モノグラムアンプラント　ポルトモネ・ロザリ　クレーム　M81445　ICチップ内蔵/付属品:箱/袋</v>
      </c>
      <c r="L2801" s="26">
        <f t="shared" si="218"/>
        <v>296</v>
      </c>
      <c r="M2801" s="26" t="s">
        <v>0</v>
      </c>
      <c r="N2801" s="26">
        <f t="shared" si="219"/>
        <v>8</v>
      </c>
    </row>
    <row r="2802" spans="1:14" ht="31.5" customHeight="1" x14ac:dyDescent="0.45">
      <c r="A2802" s="6" t="str">
        <f t="shared" si="215"/>
        <v>296-9</v>
      </c>
      <c r="B2802" s="6" t="str">
        <f t="shared" si="216"/>
        <v>296-9</v>
      </c>
      <c r="C2802" s="21">
        <f>原本!A2801</f>
        <v>296</v>
      </c>
      <c r="D2802" s="22" t="s">
        <v>9</v>
      </c>
      <c r="E2802" s="23">
        <f>原本!B2801</f>
        <v>9</v>
      </c>
      <c r="F2802" s="21">
        <f>原本!C2801</f>
        <v>0</v>
      </c>
      <c r="G2802" s="21" t="str">
        <f t="shared" si="217"/>
        <v>296-9</v>
      </c>
      <c r="H2802" s="44"/>
      <c r="I2802" s="24" t="str">
        <f>原本!D2801</f>
        <v>LOUIS VUITTON</v>
      </c>
      <c r="J2802" s="25" t="str">
        <f>原本!E2801</f>
        <v>小物</v>
      </c>
      <c r="K2802" s="25" t="str">
        <f>原本!G2801</f>
        <v>エピ　ラドロー　イヴォワール　M6330J　SN1027</v>
      </c>
      <c r="L2802" s="26">
        <f t="shared" si="218"/>
        <v>296</v>
      </c>
      <c r="M2802" s="26" t="s">
        <v>0</v>
      </c>
      <c r="N2802" s="26">
        <f t="shared" si="219"/>
        <v>9</v>
      </c>
    </row>
    <row r="2803" spans="1:14" ht="31.5" customHeight="1" x14ac:dyDescent="0.45">
      <c r="A2803" s="6" t="str">
        <f t="shared" si="215"/>
        <v>296-10</v>
      </c>
      <c r="B2803" s="6" t="str">
        <f t="shared" si="216"/>
        <v>296-10</v>
      </c>
      <c r="C2803" s="21">
        <f>原本!A2802</f>
        <v>296</v>
      </c>
      <c r="D2803" s="22" t="s">
        <v>9</v>
      </c>
      <c r="E2803" s="23">
        <f>原本!B2802</f>
        <v>10</v>
      </c>
      <c r="F2803" s="21">
        <f>原本!C2802</f>
        <v>0</v>
      </c>
      <c r="G2803" s="21" t="str">
        <f t="shared" si="217"/>
        <v>296-10</v>
      </c>
      <c r="H2803" s="44"/>
      <c r="I2803" s="24" t="str">
        <f>原本!D2802</f>
        <v>LOUIS VUITTON</v>
      </c>
      <c r="J2803" s="25" t="str">
        <f>原本!E2802</f>
        <v>小物</v>
      </c>
      <c r="K2803" s="25" t="str">
        <f>原本!G2802</f>
        <v>モノグラム　ミニラン　ポシェットアクセソワール　M95668　DU2161</v>
      </c>
      <c r="L2803" s="26">
        <f t="shared" si="218"/>
        <v>296</v>
      </c>
      <c r="M2803" s="26" t="s">
        <v>0</v>
      </c>
      <c r="N2803" s="26">
        <f t="shared" si="219"/>
        <v>10</v>
      </c>
    </row>
    <row r="2804" spans="1:14" ht="31.5" customHeight="1" x14ac:dyDescent="0.45">
      <c r="A2804" s="6" t="str">
        <f t="shared" si="215"/>
        <v>297-1</v>
      </c>
      <c r="B2804" s="6" t="str">
        <f t="shared" si="216"/>
        <v>297-1</v>
      </c>
      <c r="C2804" s="21">
        <f>原本!A2803</f>
        <v>297</v>
      </c>
      <c r="D2804" s="22" t="s">
        <v>9</v>
      </c>
      <c r="E2804" s="23">
        <f>原本!B2803</f>
        <v>1</v>
      </c>
      <c r="F2804" s="21">
        <f>原本!C2803</f>
        <v>0</v>
      </c>
      <c r="G2804" s="21" t="str">
        <f t="shared" si="217"/>
        <v>297-1</v>
      </c>
      <c r="H2804" s="44"/>
      <c r="I2804" s="24" t="str">
        <f>原本!D2803</f>
        <v>PRADA</v>
      </c>
      <c r="J2804" s="25" t="str">
        <f>原本!E2803</f>
        <v>バッグ</v>
      </c>
      <c r="K2804" s="25" t="str">
        <f>原本!G2803</f>
        <v>　トート　ナイロン×レザー　黒　165</v>
      </c>
      <c r="L2804" s="26">
        <f t="shared" si="218"/>
        <v>297</v>
      </c>
      <c r="M2804" s="26" t="s">
        <v>0</v>
      </c>
      <c r="N2804" s="26">
        <f t="shared" si="219"/>
        <v>1</v>
      </c>
    </row>
    <row r="2805" spans="1:14" ht="31.5" customHeight="1" x14ac:dyDescent="0.45">
      <c r="A2805" s="6" t="str">
        <f t="shared" si="215"/>
        <v>297-2</v>
      </c>
      <c r="B2805" s="6" t="str">
        <f t="shared" si="216"/>
        <v>297-2</v>
      </c>
      <c r="C2805" s="21">
        <f>原本!A2804</f>
        <v>297</v>
      </c>
      <c r="D2805" s="22" t="s">
        <v>9</v>
      </c>
      <c r="E2805" s="23">
        <f>原本!B2804</f>
        <v>2</v>
      </c>
      <c r="F2805" s="21">
        <f>原本!C2804</f>
        <v>0</v>
      </c>
      <c r="G2805" s="21" t="str">
        <f t="shared" si="217"/>
        <v>297-2</v>
      </c>
      <c r="H2805" s="44"/>
      <c r="I2805" s="24" t="str">
        <f>原本!D2804</f>
        <v>PRADA</v>
      </c>
      <c r="J2805" s="25" t="str">
        <f>原本!E2804</f>
        <v>バッグ</v>
      </c>
      <c r="K2805" s="25" t="str">
        <f>原本!G2804</f>
        <v>BR1059 ﾅｲﾛﾝ ﾛｺﾞﾌﾟﾚｰﾄ ｾﾐﾜﾝｼｮﾙﾀﾞｰﾊﾞｯｸﾞ ﾌﾞﾗｯｸ ｷﾞｬﾗﾝﾃｨ/付属品:カード</v>
      </c>
      <c r="L2805" s="26">
        <f t="shared" si="218"/>
        <v>297</v>
      </c>
      <c r="M2805" s="26" t="s">
        <v>0</v>
      </c>
      <c r="N2805" s="26">
        <f t="shared" si="219"/>
        <v>2</v>
      </c>
    </row>
    <row r="2806" spans="1:14" ht="31.5" customHeight="1" x14ac:dyDescent="0.45">
      <c r="A2806" s="6" t="str">
        <f t="shared" si="215"/>
        <v>297-3</v>
      </c>
      <c r="B2806" s="6" t="str">
        <f t="shared" si="216"/>
        <v>297-3</v>
      </c>
      <c r="C2806" s="21">
        <f>原本!A2805</f>
        <v>297</v>
      </c>
      <c r="D2806" s="22" t="s">
        <v>9</v>
      </c>
      <c r="E2806" s="23">
        <f>原本!B2805</f>
        <v>3</v>
      </c>
      <c r="F2806" s="21">
        <f>原本!C2805</f>
        <v>0</v>
      </c>
      <c r="G2806" s="21" t="str">
        <f t="shared" si="217"/>
        <v>297-3</v>
      </c>
      <c r="H2806" s="44"/>
      <c r="I2806" s="24" t="str">
        <f>原本!D2805</f>
        <v>FENDI</v>
      </c>
      <c r="J2806" s="25" t="str">
        <f>原本!E2805</f>
        <v>バッグ</v>
      </c>
      <c r="K2806" s="25" t="str">
        <f>原本!G2805</f>
        <v xml:space="preserve">
ズッカ ショルダー 008</v>
      </c>
      <c r="L2806" s="26">
        <f t="shared" si="218"/>
        <v>297</v>
      </c>
      <c r="M2806" s="26" t="s">
        <v>0</v>
      </c>
      <c r="N2806" s="26">
        <f t="shared" si="219"/>
        <v>3</v>
      </c>
    </row>
    <row r="2807" spans="1:14" ht="31.5" customHeight="1" x14ac:dyDescent="0.45">
      <c r="A2807" s="6" t="str">
        <f t="shared" si="215"/>
        <v>297-4</v>
      </c>
      <c r="B2807" s="6" t="str">
        <f t="shared" si="216"/>
        <v>297-4</v>
      </c>
      <c r="C2807" s="21">
        <f>原本!A2806</f>
        <v>297</v>
      </c>
      <c r="D2807" s="22" t="s">
        <v>9</v>
      </c>
      <c r="E2807" s="23">
        <f>原本!B2806</f>
        <v>4</v>
      </c>
      <c r="F2807" s="21">
        <f>原本!C2806</f>
        <v>0</v>
      </c>
      <c r="G2807" s="21" t="str">
        <f t="shared" si="217"/>
        <v>297-4</v>
      </c>
      <c r="H2807" s="44"/>
      <c r="I2807" s="24" t="str">
        <f>原本!D2806</f>
        <v>BURBERRY</v>
      </c>
      <c r="J2807" s="25" t="str">
        <f>原本!E2806</f>
        <v>バッグ</v>
      </c>
      <c r="K2807" s="25" t="str">
        <f>原本!G2806</f>
        <v>PVC×ﾚｻﾞｰ ﾉﾊﾞﾁｪｯｸ ﾄｰﾄﾊﾞｯｸﾞ ﾍﾞｰｼﾞｭ×ｺﾞｰﾙﾄﾞ ﾎﾟｹｯﾄ 冊子/付属品:ポーチ</v>
      </c>
      <c r="L2807" s="26">
        <f t="shared" si="218"/>
        <v>297</v>
      </c>
      <c r="M2807" s="26" t="s">
        <v>0</v>
      </c>
      <c r="N2807" s="26">
        <f t="shared" si="219"/>
        <v>4</v>
      </c>
    </row>
    <row r="2808" spans="1:14" ht="31.5" customHeight="1" x14ac:dyDescent="0.45">
      <c r="A2808" s="6" t="str">
        <f t="shared" si="215"/>
        <v>297-5</v>
      </c>
      <c r="B2808" s="6" t="str">
        <f t="shared" si="216"/>
        <v>297-5</v>
      </c>
      <c r="C2808" s="21">
        <f>原本!A2807</f>
        <v>297</v>
      </c>
      <c r="D2808" s="22" t="s">
        <v>9</v>
      </c>
      <c r="E2808" s="23">
        <f>原本!B2807</f>
        <v>5</v>
      </c>
      <c r="F2808" s="21">
        <f>原本!C2807</f>
        <v>0</v>
      </c>
      <c r="G2808" s="21" t="str">
        <f t="shared" si="217"/>
        <v>297-5</v>
      </c>
      <c r="H2808" s="44"/>
      <c r="I2808" s="24" t="str">
        <f>原本!D2807</f>
        <v>SAINT LAURENT</v>
      </c>
      <c r="J2808" s="25" t="str">
        <f>原本!E2807</f>
        <v>バッグ</v>
      </c>
      <c r="K2808" s="25" t="str">
        <f>原本!G2807</f>
        <v xml:space="preserve"> クラッチバッグ</v>
      </c>
      <c r="L2808" s="26">
        <f t="shared" si="218"/>
        <v>297</v>
      </c>
      <c r="M2808" s="26" t="s">
        <v>0</v>
      </c>
      <c r="N2808" s="26">
        <f t="shared" si="219"/>
        <v>5</v>
      </c>
    </row>
    <row r="2809" spans="1:14" ht="31.5" customHeight="1" x14ac:dyDescent="0.45">
      <c r="A2809" s="6" t="str">
        <f t="shared" si="215"/>
        <v>297-6</v>
      </c>
      <c r="B2809" s="6" t="str">
        <f t="shared" si="216"/>
        <v>297-6</v>
      </c>
      <c r="C2809" s="21">
        <f>原本!A2808</f>
        <v>297</v>
      </c>
      <c r="D2809" s="22" t="s">
        <v>9</v>
      </c>
      <c r="E2809" s="23">
        <f>原本!B2808</f>
        <v>6</v>
      </c>
      <c r="F2809" s="21">
        <f>原本!C2808</f>
        <v>0</v>
      </c>
      <c r="G2809" s="21" t="str">
        <f t="shared" si="217"/>
        <v>297-6</v>
      </c>
      <c r="H2809" s="44"/>
      <c r="I2809" s="24" t="str">
        <f>原本!D2808</f>
        <v>CHANEL</v>
      </c>
      <c r="J2809" s="25" t="str">
        <f>原本!E2808</f>
        <v>バッグ</v>
      </c>
      <c r="K2809" s="25" t="str">
        <f>原本!G2808</f>
        <v>カンボンライン ラムスキン ショルダーバッグ ベージュxブラック シルバー金具 8940406 8番/付属品:カード</v>
      </c>
      <c r="L2809" s="26">
        <f t="shared" si="218"/>
        <v>297</v>
      </c>
      <c r="M2809" s="26" t="s">
        <v>0</v>
      </c>
      <c r="N2809" s="26">
        <f t="shared" si="219"/>
        <v>6</v>
      </c>
    </row>
    <row r="2810" spans="1:14" ht="31.5" customHeight="1" x14ac:dyDescent="0.45">
      <c r="A2810" s="6" t="str">
        <f t="shared" si="215"/>
        <v>297-7</v>
      </c>
      <c r="B2810" s="6" t="str">
        <f t="shared" si="216"/>
        <v>297-7</v>
      </c>
      <c r="C2810" s="21">
        <f>原本!A2809</f>
        <v>297</v>
      </c>
      <c r="D2810" s="22" t="s">
        <v>9</v>
      </c>
      <c r="E2810" s="23">
        <f>原本!B2809</f>
        <v>7</v>
      </c>
      <c r="F2810" s="21">
        <f>原本!C2809</f>
        <v>0</v>
      </c>
      <c r="G2810" s="21" t="str">
        <f t="shared" si="217"/>
        <v>297-7</v>
      </c>
      <c r="H2810" s="44"/>
      <c r="I2810" s="24" t="str">
        <f>原本!D2809</f>
        <v>Christian Dior</v>
      </c>
      <c r="J2810" s="25" t="str">
        <f>原本!E2809</f>
        <v>バッグ</v>
      </c>
      <c r="K2810" s="25" t="str">
        <f>原本!G2809</f>
        <v>トロッター サドルバッグ</v>
      </c>
      <c r="L2810" s="26">
        <f t="shared" si="218"/>
        <v>297</v>
      </c>
      <c r="M2810" s="26" t="s">
        <v>0</v>
      </c>
      <c r="N2810" s="26">
        <f t="shared" si="219"/>
        <v>7</v>
      </c>
    </row>
    <row r="2811" spans="1:14" ht="31.5" customHeight="1" x14ac:dyDescent="0.45">
      <c r="A2811" s="6" t="str">
        <f t="shared" si="215"/>
        <v>297-8</v>
      </c>
      <c r="B2811" s="6" t="str">
        <f t="shared" si="216"/>
        <v>297-8</v>
      </c>
      <c r="C2811" s="21">
        <f>原本!A2810</f>
        <v>297</v>
      </c>
      <c r="D2811" s="22" t="s">
        <v>9</v>
      </c>
      <c r="E2811" s="23">
        <f>原本!B2810</f>
        <v>8</v>
      </c>
      <c r="F2811" s="21">
        <f>原本!C2810</f>
        <v>0</v>
      </c>
      <c r="G2811" s="21" t="str">
        <f t="shared" si="217"/>
        <v>297-8</v>
      </c>
      <c r="H2811" s="44"/>
      <c r="I2811" s="24" t="str">
        <f>原本!D2810</f>
        <v>CHANEL</v>
      </c>
      <c r="J2811" s="25" t="str">
        <f>原本!E2810</f>
        <v>バッグ</v>
      </c>
      <c r="K2811" s="25" t="str">
        <f>原本!G2810</f>
        <v>チェーンバッグ</v>
      </c>
      <c r="L2811" s="26">
        <f t="shared" si="218"/>
        <v>297</v>
      </c>
      <c r="M2811" s="26" t="s">
        <v>0</v>
      </c>
      <c r="N2811" s="26">
        <f t="shared" si="219"/>
        <v>8</v>
      </c>
    </row>
    <row r="2812" spans="1:14" ht="31.5" customHeight="1" x14ac:dyDescent="0.45">
      <c r="A2812" s="6" t="str">
        <f t="shared" si="215"/>
        <v>297-9</v>
      </c>
      <c r="B2812" s="6" t="str">
        <f t="shared" si="216"/>
        <v>297-9</v>
      </c>
      <c r="C2812" s="21">
        <f>原本!A2811</f>
        <v>297</v>
      </c>
      <c r="D2812" s="22" t="s">
        <v>9</v>
      </c>
      <c r="E2812" s="23">
        <f>原本!B2811</f>
        <v>9</v>
      </c>
      <c r="F2812" s="21">
        <f>原本!C2811</f>
        <v>0</v>
      </c>
      <c r="G2812" s="21" t="str">
        <f t="shared" si="217"/>
        <v>297-9</v>
      </c>
      <c r="H2812" s="44"/>
      <c r="I2812" s="24" t="str">
        <f>原本!D2811</f>
        <v>GUCCI</v>
      </c>
      <c r="J2812" s="25" t="str">
        <f>原本!E2811</f>
        <v>バッグ</v>
      </c>
      <c r="K2812" s="25" t="str">
        <f>原本!G2811</f>
        <v>2Wayショルダーバッグ/クロスボディバッグ/付属品:ストラップ</v>
      </c>
      <c r="L2812" s="26">
        <f t="shared" si="218"/>
        <v>297</v>
      </c>
      <c r="M2812" s="26" t="s">
        <v>0</v>
      </c>
      <c r="N2812" s="26">
        <f t="shared" si="219"/>
        <v>9</v>
      </c>
    </row>
    <row r="2813" spans="1:14" ht="31.5" customHeight="1" x14ac:dyDescent="0.45">
      <c r="A2813" s="6" t="str">
        <f t="shared" si="215"/>
        <v>297-10</v>
      </c>
      <c r="B2813" s="6" t="str">
        <f t="shared" si="216"/>
        <v>297-10</v>
      </c>
      <c r="C2813" s="21">
        <f>原本!A2812</f>
        <v>297</v>
      </c>
      <c r="D2813" s="22" t="s">
        <v>9</v>
      </c>
      <c r="E2813" s="23">
        <f>原本!B2812</f>
        <v>10</v>
      </c>
      <c r="F2813" s="21">
        <f>原本!C2812</f>
        <v>0</v>
      </c>
      <c r="G2813" s="21" t="str">
        <f t="shared" si="217"/>
        <v>297-10</v>
      </c>
      <c r="H2813" s="44"/>
      <c r="I2813" s="24" t="str">
        <f>原本!D2812</f>
        <v>Christian Dior</v>
      </c>
      <c r="J2813" s="25" t="str">
        <f>原本!E2812</f>
        <v>バッグ</v>
      </c>
      <c r="K2813" s="25" t="str">
        <f>原本!G2812</f>
        <v>レディディオール</v>
      </c>
      <c r="L2813" s="26">
        <f t="shared" si="218"/>
        <v>297</v>
      </c>
      <c r="M2813" s="26" t="s">
        <v>0</v>
      </c>
      <c r="N2813" s="26">
        <f t="shared" si="219"/>
        <v>10</v>
      </c>
    </row>
    <row r="2814" spans="1:14" ht="31.5" customHeight="1" x14ac:dyDescent="0.45">
      <c r="A2814" s="6" t="str">
        <f t="shared" si="215"/>
        <v>298-1</v>
      </c>
      <c r="B2814" s="6" t="str">
        <f t="shared" si="216"/>
        <v>298-1</v>
      </c>
      <c r="C2814" s="21">
        <f>原本!A2813</f>
        <v>298</v>
      </c>
      <c r="D2814" s="22" t="s">
        <v>9</v>
      </c>
      <c r="E2814" s="23">
        <f>原本!B2813</f>
        <v>1</v>
      </c>
      <c r="F2814" s="21">
        <f>原本!C2813</f>
        <v>0</v>
      </c>
      <c r="G2814" s="21" t="str">
        <f t="shared" si="217"/>
        <v>298-1</v>
      </c>
      <c r="H2814" s="44"/>
      <c r="I2814" s="24" t="str">
        <f>原本!D2813</f>
        <v>LOUIS VUITTON</v>
      </c>
      <c r="J2814" s="25" t="str">
        <f>原本!E2813</f>
        <v>バッグ</v>
      </c>
      <c r="K2814" s="25" t="str">
        <f>原本!G2813</f>
        <v xml:space="preserve">カバピアノ/ VI0062 </v>
      </c>
      <c r="L2814" s="26">
        <f t="shared" si="218"/>
        <v>298</v>
      </c>
      <c r="M2814" s="26" t="s">
        <v>0</v>
      </c>
      <c r="N2814" s="26">
        <f t="shared" si="219"/>
        <v>1</v>
      </c>
    </row>
    <row r="2815" spans="1:14" ht="31.5" customHeight="1" x14ac:dyDescent="0.45">
      <c r="A2815" s="6" t="str">
        <f t="shared" si="215"/>
        <v>298-2</v>
      </c>
      <c r="B2815" s="6" t="str">
        <f t="shared" si="216"/>
        <v>298-2</v>
      </c>
      <c r="C2815" s="21">
        <f>原本!A2814</f>
        <v>298</v>
      </c>
      <c r="D2815" s="22" t="s">
        <v>9</v>
      </c>
      <c r="E2815" s="23">
        <f>原本!B2814</f>
        <v>2</v>
      </c>
      <c r="F2815" s="21">
        <f>原本!C2814</f>
        <v>0</v>
      </c>
      <c r="G2815" s="21" t="str">
        <f t="shared" si="217"/>
        <v>298-2</v>
      </c>
      <c r="H2815" s="44"/>
      <c r="I2815" s="24" t="str">
        <f>原本!D2814</f>
        <v>LOUIS VUITTON</v>
      </c>
      <c r="J2815" s="25" t="str">
        <f>原本!E2814</f>
        <v>バッグ</v>
      </c>
      <c r="K2815" s="25" t="str">
        <f>原本!G2814</f>
        <v xml:space="preserve">ブルックリンPM/ SR0089 </v>
      </c>
      <c r="L2815" s="26">
        <f t="shared" si="218"/>
        <v>298</v>
      </c>
      <c r="M2815" s="26" t="s">
        <v>0</v>
      </c>
      <c r="N2815" s="26">
        <f t="shared" si="219"/>
        <v>2</v>
      </c>
    </row>
    <row r="2816" spans="1:14" ht="31.5" customHeight="1" x14ac:dyDescent="0.45">
      <c r="A2816" s="6" t="str">
        <f t="shared" si="215"/>
        <v>298-3</v>
      </c>
      <c r="B2816" s="6" t="str">
        <f t="shared" si="216"/>
        <v>298-3</v>
      </c>
      <c r="C2816" s="21">
        <f>原本!A2815</f>
        <v>298</v>
      </c>
      <c r="D2816" s="22" t="s">
        <v>9</v>
      </c>
      <c r="E2816" s="23">
        <f>原本!B2815</f>
        <v>3</v>
      </c>
      <c r="F2816" s="21">
        <f>原本!C2815</f>
        <v>0</v>
      </c>
      <c r="G2816" s="21" t="str">
        <f t="shared" si="217"/>
        <v>298-3</v>
      </c>
      <c r="H2816" s="44"/>
      <c r="I2816" s="24" t="str">
        <f>原本!D2815</f>
        <v>LOUIS VUITTON</v>
      </c>
      <c r="J2816" s="25" t="str">
        <f>原本!E2815</f>
        <v>バッグ</v>
      </c>
      <c r="K2816" s="25" t="str">
        <f>原本!G2815</f>
        <v xml:space="preserve">カバピアノ/ VI0033 </v>
      </c>
      <c r="L2816" s="26">
        <f t="shared" si="218"/>
        <v>298</v>
      </c>
      <c r="M2816" s="26" t="s">
        <v>0</v>
      </c>
      <c r="N2816" s="26">
        <f t="shared" si="219"/>
        <v>3</v>
      </c>
    </row>
    <row r="2817" spans="1:14" ht="31.5" customHeight="1" x14ac:dyDescent="0.45">
      <c r="A2817" s="6" t="str">
        <f t="shared" si="215"/>
        <v>298-4</v>
      </c>
      <c r="B2817" s="6" t="str">
        <f t="shared" si="216"/>
        <v>298-4</v>
      </c>
      <c r="C2817" s="21">
        <f>原本!A2816</f>
        <v>298</v>
      </c>
      <c r="D2817" s="22" t="s">
        <v>9</v>
      </c>
      <c r="E2817" s="23">
        <f>原本!B2816</f>
        <v>4</v>
      </c>
      <c r="F2817" s="21">
        <f>原本!C2816</f>
        <v>0</v>
      </c>
      <c r="G2817" s="21" t="str">
        <f t="shared" si="217"/>
        <v>298-4</v>
      </c>
      <c r="H2817" s="44"/>
      <c r="I2817" s="24" t="str">
        <f>原本!D2816</f>
        <v>LOUIS VUITTON</v>
      </c>
      <c r="J2817" s="25" t="str">
        <f>原本!E2816</f>
        <v>バッグ</v>
      </c>
      <c r="K2817" s="25" t="str">
        <f>原本!G2816</f>
        <v xml:space="preserve">オラフPM/ MI4098 </v>
      </c>
      <c r="L2817" s="26">
        <f t="shared" si="218"/>
        <v>298</v>
      </c>
      <c r="M2817" s="26" t="s">
        <v>0</v>
      </c>
      <c r="N2817" s="26">
        <f t="shared" si="219"/>
        <v>4</v>
      </c>
    </row>
    <row r="2818" spans="1:14" ht="31.5" customHeight="1" x14ac:dyDescent="0.45">
      <c r="A2818" s="6" t="str">
        <f t="shared" si="215"/>
        <v>298-5</v>
      </c>
      <c r="B2818" s="6" t="str">
        <f t="shared" si="216"/>
        <v>298-5</v>
      </c>
      <c r="C2818" s="21">
        <f>原本!A2817</f>
        <v>298</v>
      </c>
      <c r="D2818" s="22" t="s">
        <v>9</v>
      </c>
      <c r="E2818" s="23">
        <f>原本!B2817</f>
        <v>5</v>
      </c>
      <c r="F2818" s="21">
        <f>原本!C2817</f>
        <v>0</v>
      </c>
      <c r="G2818" s="21" t="str">
        <f t="shared" si="217"/>
        <v>298-5</v>
      </c>
      <c r="H2818" s="44"/>
      <c r="I2818" s="24" t="str">
        <f>原本!D2817</f>
        <v>LOUIS VUITTON</v>
      </c>
      <c r="J2818" s="25" t="str">
        <f>原本!E2817</f>
        <v>バッグ</v>
      </c>
      <c r="K2818" s="25" t="str">
        <f>原本!G2817</f>
        <v xml:space="preserve">アマゾン/ TH0093 </v>
      </c>
      <c r="L2818" s="26">
        <f t="shared" si="218"/>
        <v>298</v>
      </c>
      <c r="M2818" s="26" t="s">
        <v>0</v>
      </c>
      <c r="N2818" s="26">
        <f t="shared" si="219"/>
        <v>5</v>
      </c>
    </row>
    <row r="2819" spans="1:14" ht="31.5" customHeight="1" x14ac:dyDescent="0.45">
      <c r="A2819" s="6" t="str">
        <f t="shared" si="215"/>
        <v>298-6</v>
      </c>
      <c r="B2819" s="6" t="str">
        <f t="shared" si="216"/>
        <v>298-6</v>
      </c>
      <c r="C2819" s="21">
        <f>原本!A2818</f>
        <v>298</v>
      </c>
      <c r="D2819" s="22" t="s">
        <v>9</v>
      </c>
      <c r="E2819" s="23">
        <f>原本!B2818</f>
        <v>6</v>
      </c>
      <c r="F2819" s="21">
        <f>原本!C2818</f>
        <v>0</v>
      </c>
      <c r="G2819" s="21" t="str">
        <f t="shared" si="217"/>
        <v>298-6</v>
      </c>
      <c r="H2819" s="44"/>
      <c r="I2819" s="24" t="str">
        <f>原本!D2818</f>
        <v>LOUIS VUITTON</v>
      </c>
      <c r="J2819" s="25" t="str">
        <f>原本!E2818</f>
        <v>バッグ</v>
      </c>
      <c r="K2819" s="25" t="str">
        <f>原本!G2818</f>
        <v xml:space="preserve">キーポル55　モノグラム/ MI0972 </v>
      </c>
      <c r="L2819" s="26">
        <f t="shared" si="218"/>
        <v>298</v>
      </c>
      <c r="M2819" s="26" t="s">
        <v>0</v>
      </c>
      <c r="N2819" s="26">
        <f t="shared" si="219"/>
        <v>6</v>
      </c>
    </row>
    <row r="2820" spans="1:14" ht="31.5" customHeight="1" x14ac:dyDescent="0.45">
      <c r="A2820" s="6" t="str">
        <f t="shared" si="215"/>
        <v>298-7</v>
      </c>
      <c r="B2820" s="6" t="str">
        <f t="shared" si="216"/>
        <v>298-7</v>
      </c>
      <c r="C2820" s="21">
        <f>原本!A2819</f>
        <v>298</v>
      </c>
      <c r="D2820" s="22" t="s">
        <v>9</v>
      </c>
      <c r="E2820" s="23">
        <f>原本!B2819</f>
        <v>7</v>
      </c>
      <c r="F2820" s="21">
        <f>原本!C2819</f>
        <v>0</v>
      </c>
      <c r="G2820" s="21" t="str">
        <f t="shared" si="217"/>
        <v>298-7</v>
      </c>
      <c r="H2820" s="44"/>
      <c r="I2820" s="24" t="str">
        <f>原本!D2819</f>
        <v>LOUIS VUITTON</v>
      </c>
      <c r="J2820" s="25" t="str">
        <f>原本!E2819</f>
        <v>バッグ</v>
      </c>
      <c r="K2820" s="25" t="str">
        <f>原本!G2819</f>
        <v xml:space="preserve">サンクルーGM/ TH0034 </v>
      </c>
      <c r="L2820" s="26">
        <f t="shared" si="218"/>
        <v>298</v>
      </c>
      <c r="M2820" s="26" t="s">
        <v>0</v>
      </c>
      <c r="N2820" s="26">
        <f t="shared" si="219"/>
        <v>7</v>
      </c>
    </row>
    <row r="2821" spans="1:14" ht="31.5" customHeight="1" x14ac:dyDescent="0.45">
      <c r="A2821" s="6" t="str">
        <f t="shared" si="215"/>
        <v>298-8</v>
      </c>
      <c r="B2821" s="6" t="str">
        <f t="shared" si="216"/>
        <v>298-8</v>
      </c>
      <c r="C2821" s="21">
        <f>原本!A2820</f>
        <v>298</v>
      </c>
      <c r="D2821" s="22" t="s">
        <v>9</v>
      </c>
      <c r="E2821" s="23">
        <f>原本!B2820</f>
        <v>8</v>
      </c>
      <c r="F2821" s="21">
        <f>原本!C2820</f>
        <v>0</v>
      </c>
      <c r="G2821" s="21" t="str">
        <f t="shared" si="217"/>
        <v>298-8</v>
      </c>
      <c r="H2821" s="44"/>
      <c r="I2821" s="24" t="str">
        <f>原本!D2820</f>
        <v>LOUIS VUITTON</v>
      </c>
      <c r="J2821" s="25" t="str">
        <f>原本!E2820</f>
        <v>バッグ</v>
      </c>
      <c r="K2821" s="25" t="str">
        <f>原本!G2820</f>
        <v xml:space="preserve">アルマPM　モノグラム　旧型/ BA0926 </v>
      </c>
      <c r="L2821" s="26">
        <f t="shared" si="218"/>
        <v>298</v>
      </c>
      <c r="M2821" s="26" t="s">
        <v>0</v>
      </c>
      <c r="N2821" s="26">
        <f t="shared" si="219"/>
        <v>8</v>
      </c>
    </row>
    <row r="2822" spans="1:14" ht="31.5" customHeight="1" x14ac:dyDescent="0.45">
      <c r="A2822" s="6" t="str">
        <f t="shared" ref="A2822:A2885" si="220">$C$3&amp;B2822</f>
        <v>298-9</v>
      </c>
      <c r="B2822" s="6" t="str">
        <f t="shared" ref="B2822:B2885" si="221">C2822&amp;-E2822</f>
        <v>298-9</v>
      </c>
      <c r="C2822" s="21">
        <f>原本!A2821</f>
        <v>298</v>
      </c>
      <c r="D2822" s="22" t="s">
        <v>9</v>
      </c>
      <c r="E2822" s="23">
        <f>原本!B2821</f>
        <v>9</v>
      </c>
      <c r="F2822" s="21">
        <f>原本!C2821</f>
        <v>0</v>
      </c>
      <c r="G2822" s="21" t="str">
        <f t="shared" ref="G2822:G2885" si="222">C2822&amp;-E2822</f>
        <v>298-9</v>
      </c>
      <c r="H2822" s="44"/>
      <c r="I2822" s="24" t="str">
        <f>原本!D2821</f>
        <v>LOUIS VUITTON</v>
      </c>
      <c r="J2822" s="25" t="str">
        <f>原本!E2821</f>
        <v>バッグ</v>
      </c>
      <c r="K2822" s="25" t="str">
        <f>原本!G2821</f>
        <v xml:space="preserve">メニルモンタンMM/ DU0152 </v>
      </c>
      <c r="L2822" s="26">
        <f t="shared" ref="L2822:L2885" si="223">C2822</f>
        <v>298</v>
      </c>
      <c r="M2822" s="26" t="s">
        <v>0</v>
      </c>
      <c r="N2822" s="26">
        <f t="shared" ref="N2822:N2885" si="224">E2822</f>
        <v>9</v>
      </c>
    </row>
    <row r="2823" spans="1:14" ht="31.5" customHeight="1" x14ac:dyDescent="0.45">
      <c r="A2823" s="6" t="str">
        <f t="shared" si="220"/>
        <v>298-10</v>
      </c>
      <c r="B2823" s="6" t="str">
        <f t="shared" si="221"/>
        <v>298-10</v>
      </c>
      <c r="C2823" s="21">
        <f>原本!A2822</f>
        <v>298</v>
      </c>
      <c r="D2823" s="22" t="s">
        <v>9</v>
      </c>
      <c r="E2823" s="23">
        <f>原本!B2822</f>
        <v>10</v>
      </c>
      <c r="F2823" s="21">
        <f>原本!C2822</f>
        <v>0</v>
      </c>
      <c r="G2823" s="21" t="str">
        <f t="shared" si="222"/>
        <v>298-10</v>
      </c>
      <c r="H2823" s="44"/>
      <c r="I2823" s="24" t="str">
        <f>原本!D2822</f>
        <v>LOUIS VUITTON</v>
      </c>
      <c r="J2823" s="25" t="str">
        <f>原本!E2822</f>
        <v>バッグ</v>
      </c>
      <c r="K2823" s="25" t="str">
        <f>原本!G2822</f>
        <v xml:space="preserve">ランドネGM　モノグラム/ AS0936 </v>
      </c>
      <c r="L2823" s="26">
        <f t="shared" si="223"/>
        <v>298</v>
      </c>
      <c r="M2823" s="26" t="s">
        <v>0</v>
      </c>
      <c r="N2823" s="26">
        <f t="shared" si="224"/>
        <v>10</v>
      </c>
    </row>
    <row r="2824" spans="1:14" ht="31.5" customHeight="1" x14ac:dyDescent="0.45">
      <c r="A2824" s="6" t="str">
        <f t="shared" si="220"/>
        <v>299-1</v>
      </c>
      <c r="B2824" s="6" t="str">
        <f t="shared" si="221"/>
        <v>299-1</v>
      </c>
      <c r="C2824" s="21">
        <f>原本!A2823</f>
        <v>299</v>
      </c>
      <c r="D2824" s="22" t="s">
        <v>9</v>
      </c>
      <c r="E2824" s="23">
        <f>原本!B2823</f>
        <v>1</v>
      </c>
      <c r="F2824" s="21">
        <f>原本!C2823</f>
        <v>0</v>
      </c>
      <c r="G2824" s="21" t="str">
        <f t="shared" si="222"/>
        <v>299-1</v>
      </c>
      <c r="H2824" s="44"/>
      <c r="I2824" s="24" t="str">
        <f>原本!D2823</f>
        <v>HERMES</v>
      </c>
      <c r="J2824" s="25" t="str">
        <f>原本!E2823</f>
        <v>バッグ</v>
      </c>
      <c r="K2824" s="25" t="str">
        <f>原本!G2823</f>
        <v>【別展】エールバッグGM　トワルアッシュ　□C刻/付属品:袋2,替えバッグ,クロシェット,カデナ,カギ2</v>
      </c>
      <c r="L2824" s="26">
        <f t="shared" si="223"/>
        <v>299</v>
      </c>
      <c r="M2824" s="26" t="s">
        <v>0</v>
      </c>
      <c r="N2824" s="26">
        <f t="shared" si="224"/>
        <v>1</v>
      </c>
    </row>
    <row r="2825" spans="1:14" ht="31.5" customHeight="1" x14ac:dyDescent="0.45">
      <c r="A2825" s="6" t="str">
        <f t="shared" si="220"/>
        <v>299-2</v>
      </c>
      <c r="B2825" s="6" t="str">
        <f t="shared" si="221"/>
        <v>299-2</v>
      </c>
      <c r="C2825" s="21">
        <f>原本!A2824</f>
        <v>299</v>
      </c>
      <c r="D2825" s="22" t="s">
        <v>9</v>
      </c>
      <c r="E2825" s="23">
        <f>原本!B2824</f>
        <v>2</v>
      </c>
      <c r="F2825" s="21">
        <f>原本!C2824</f>
        <v>0</v>
      </c>
      <c r="G2825" s="21" t="str">
        <f t="shared" si="222"/>
        <v>299-2</v>
      </c>
      <c r="H2825" s="44"/>
      <c r="I2825" s="24" t="str">
        <f>原本!D2824</f>
        <v>HERMES</v>
      </c>
      <c r="J2825" s="25" t="str">
        <f>原本!E2824</f>
        <v>バッグ</v>
      </c>
      <c r="K2825" s="25" t="str">
        <f>原本!G2824</f>
        <v>サックコロラドMM　ショルダー</v>
      </c>
      <c r="L2825" s="26">
        <f t="shared" si="223"/>
        <v>299</v>
      </c>
      <c r="M2825" s="26" t="s">
        <v>0</v>
      </c>
      <c r="N2825" s="26">
        <f t="shared" si="224"/>
        <v>2</v>
      </c>
    </row>
    <row r="2826" spans="1:14" ht="31.5" customHeight="1" x14ac:dyDescent="0.45">
      <c r="A2826" s="6" t="str">
        <f t="shared" si="220"/>
        <v>299-3</v>
      </c>
      <c r="B2826" s="6" t="str">
        <f t="shared" si="221"/>
        <v>299-3</v>
      </c>
      <c r="C2826" s="21">
        <f>原本!A2825</f>
        <v>299</v>
      </c>
      <c r="D2826" s="22" t="s">
        <v>9</v>
      </c>
      <c r="E2826" s="23">
        <f>原本!B2825</f>
        <v>3</v>
      </c>
      <c r="F2826" s="21">
        <f>原本!C2825</f>
        <v>0</v>
      </c>
      <c r="G2826" s="21" t="str">
        <f t="shared" si="222"/>
        <v>299-3</v>
      </c>
      <c r="H2826" s="44"/>
      <c r="I2826" s="24" t="str">
        <f>原本!D2825</f>
        <v>GUCCI</v>
      </c>
      <c r="J2826" s="25" t="str">
        <f>原本!E2825</f>
        <v>バッグ</v>
      </c>
      <c r="K2826" s="25" t="str">
        <f>原本!G2825</f>
        <v>GGキャンバスリュック　ブラウン</v>
      </c>
      <c r="L2826" s="26">
        <f t="shared" si="223"/>
        <v>299</v>
      </c>
      <c r="M2826" s="26" t="s">
        <v>0</v>
      </c>
      <c r="N2826" s="26">
        <f t="shared" si="224"/>
        <v>3</v>
      </c>
    </row>
    <row r="2827" spans="1:14" ht="31.5" customHeight="1" x14ac:dyDescent="0.45">
      <c r="A2827" s="6" t="str">
        <f t="shared" si="220"/>
        <v>299-4</v>
      </c>
      <c r="B2827" s="6" t="str">
        <f t="shared" si="221"/>
        <v>299-4</v>
      </c>
      <c r="C2827" s="21">
        <f>原本!A2826</f>
        <v>299</v>
      </c>
      <c r="D2827" s="22" t="s">
        <v>9</v>
      </c>
      <c r="E2827" s="23">
        <f>原本!B2826</f>
        <v>4</v>
      </c>
      <c r="F2827" s="21">
        <f>原本!C2826</f>
        <v>0</v>
      </c>
      <c r="G2827" s="21" t="str">
        <f t="shared" si="222"/>
        <v>299-4</v>
      </c>
      <c r="H2827" s="44"/>
      <c r="I2827" s="24" t="str">
        <f>原本!D2826</f>
        <v>GUCCI</v>
      </c>
      <c r="J2827" s="25" t="str">
        <f>原本!E2826</f>
        <v>バッグ</v>
      </c>
      <c r="K2827" s="25" t="str">
        <f>原本!G2826</f>
        <v>２ｗａｙ　ＧＧキャンバスハンド/付属品:ST</v>
      </c>
      <c r="L2827" s="26">
        <f t="shared" si="223"/>
        <v>299</v>
      </c>
      <c r="M2827" s="26" t="s">
        <v>0</v>
      </c>
      <c r="N2827" s="26">
        <f t="shared" si="224"/>
        <v>4</v>
      </c>
    </row>
    <row r="2828" spans="1:14" ht="31.5" customHeight="1" x14ac:dyDescent="0.45">
      <c r="A2828" s="6" t="str">
        <f t="shared" si="220"/>
        <v>299-5</v>
      </c>
      <c r="B2828" s="6" t="str">
        <f t="shared" si="221"/>
        <v>299-5</v>
      </c>
      <c r="C2828" s="21">
        <f>原本!A2827</f>
        <v>299</v>
      </c>
      <c r="D2828" s="22" t="s">
        <v>9</v>
      </c>
      <c r="E2828" s="23">
        <f>原本!B2827</f>
        <v>5</v>
      </c>
      <c r="F2828" s="21">
        <f>原本!C2827</f>
        <v>0</v>
      </c>
      <c r="G2828" s="21" t="str">
        <f t="shared" si="222"/>
        <v>299-5</v>
      </c>
      <c r="H2828" s="44"/>
      <c r="I2828" s="24" t="str">
        <f>原本!D2827</f>
        <v>Christian Dior</v>
      </c>
      <c r="J2828" s="25" t="str">
        <f>原本!E2827</f>
        <v>バッグ</v>
      </c>
      <c r="K2828" s="25" t="str">
        <f>原本!G2827</f>
        <v>トロッター　ハンド ブラック</v>
      </c>
      <c r="L2828" s="26">
        <f t="shared" si="223"/>
        <v>299</v>
      </c>
      <c r="M2828" s="26" t="s">
        <v>0</v>
      </c>
      <c r="N2828" s="26">
        <f t="shared" si="224"/>
        <v>5</v>
      </c>
    </row>
    <row r="2829" spans="1:14" ht="31.5" customHeight="1" x14ac:dyDescent="0.45">
      <c r="A2829" s="6" t="str">
        <f t="shared" si="220"/>
        <v>299-6</v>
      </c>
      <c r="B2829" s="6" t="str">
        <f t="shared" si="221"/>
        <v>299-6</v>
      </c>
      <c r="C2829" s="21">
        <f>原本!A2828</f>
        <v>299</v>
      </c>
      <c r="D2829" s="22" t="s">
        <v>9</v>
      </c>
      <c r="E2829" s="23">
        <f>原本!B2828</f>
        <v>6</v>
      </c>
      <c r="F2829" s="21">
        <f>原本!C2828</f>
        <v>0</v>
      </c>
      <c r="G2829" s="21" t="str">
        <f t="shared" si="222"/>
        <v>299-6</v>
      </c>
      <c r="H2829" s="44"/>
      <c r="I2829" s="24" t="str">
        <f>原本!D2828</f>
        <v>Christian Dior</v>
      </c>
      <c r="J2829" s="25" t="str">
        <f>原本!E2828</f>
        <v>バッグ</v>
      </c>
      <c r="K2829" s="25" t="str">
        <f>原本!G2828</f>
        <v>バニティ　トロッター　ブラック　SS　</v>
      </c>
      <c r="L2829" s="26">
        <f t="shared" si="223"/>
        <v>299</v>
      </c>
      <c r="M2829" s="26" t="s">
        <v>0</v>
      </c>
      <c r="N2829" s="26">
        <f t="shared" si="224"/>
        <v>6</v>
      </c>
    </row>
    <row r="2830" spans="1:14" ht="31.5" customHeight="1" x14ac:dyDescent="0.45">
      <c r="A2830" s="6" t="str">
        <f t="shared" si="220"/>
        <v>299-7</v>
      </c>
      <c r="B2830" s="6" t="str">
        <f t="shared" si="221"/>
        <v>299-7</v>
      </c>
      <c r="C2830" s="21">
        <f>原本!A2829</f>
        <v>299</v>
      </c>
      <c r="D2830" s="22" t="s">
        <v>9</v>
      </c>
      <c r="E2830" s="23">
        <f>原本!B2829</f>
        <v>7</v>
      </c>
      <c r="F2830" s="21">
        <f>原本!C2829</f>
        <v>0</v>
      </c>
      <c r="G2830" s="21" t="str">
        <f t="shared" si="222"/>
        <v>299-7</v>
      </c>
      <c r="H2830" s="44"/>
      <c r="I2830" s="24" t="str">
        <f>原本!D2829</f>
        <v>CELINE</v>
      </c>
      <c r="J2830" s="25" t="str">
        <f>原本!E2829</f>
        <v>バッグ</v>
      </c>
      <c r="K2830" s="25" t="str">
        <f>原本!G2829</f>
        <v>ヴィンテージ クラッチバッグ</v>
      </c>
      <c r="L2830" s="26">
        <f t="shared" si="223"/>
        <v>299</v>
      </c>
      <c r="M2830" s="26" t="s">
        <v>0</v>
      </c>
      <c r="N2830" s="26">
        <f t="shared" si="224"/>
        <v>7</v>
      </c>
    </row>
    <row r="2831" spans="1:14" ht="31.5" customHeight="1" x14ac:dyDescent="0.45">
      <c r="A2831" s="6" t="str">
        <f t="shared" si="220"/>
        <v>299-8</v>
      </c>
      <c r="B2831" s="6" t="str">
        <f t="shared" si="221"/>
        <v>299-8</v>
      </c>
      <c r="C2831" s="21">
        <f>原本!A2830</f>
        <v>299</v>
      </c>
      <c r="D2831" s="22" t="s">
        <v>9</v>
      </c>
      <c r="E2831" s="23">
        <f>原本!B2830</f>
        <v>8</v>
      </c>
      <c r="F2831" s="21">
        <f>原本!C2830</f>
        <v>0</v>
      </c>
      <c r="G2831" s="21" t="str">
        <f t="shared" si="222"/>
        <v>299-8</v>
      </c>
      <c r="H2831" s="44"/>
      <c r="I2831" s="24" t="str">
        <f>原本!D2830</f>
        <v>CELINE</v>
      </c>
      <c r="J2831" s="25" t="str">
        <f>原本!E2830</f>
        <v>バッグ</v>
      </c>
      <c r="K2831" s="25" t="str">
        <f>原本!G2830</f>
        <v>レザーショルダーバッグ</v>
      </c>
      <c r="L2831" s="26">
        <f t="shared" si="223"/>
        <v>299</v>
      </c>
      <c r="M2831" s="26" t="s">
        <v>0</v>
      </c>
      <c r="N2831" s="26">
        <f t="shared" si="224"/>
        <v>8</v>
      </c>
    </row>
    <row r="2832" spans="1:14" ht="31.5" customHeight="1" x14ac:dyDescent="0.45">
      <c r="A2832" s="6" t="str">
        <f t="shared" si="220"/>
        <v>299-9</v>
      </c>
      <c r="B2832" s="6" t="str">
        <f t="shared" si="221"/>
        <v>299-9</v>
      </c>
      <c r="C2832" s="21">
        <f>原本!A2831</f>
        <v>299</v>
      </c>
      <c r="D2832" s="22" t="s">
        <v>9</v>
      </c>
      <c r="E2832" s="23">
        <f>原本!B2831</f>
        <v>9</v>
      </c>
      <c r="F2832" s="21">
        <f>原本!C2831</f>
        <v>0</v>
      </c>
      <c r="G2832" s="21" t="str">
        <f t="shared" si="222"/>
        <v>299-9</v>
      </c>
      <c r="H2832" s="44"/>
      <c r="I2832" s="24" t="str">
        <f>原本!D2831</f>
        <v>Berluti</v>
      </c>
      <c r="J2832" s="25" t="str">
        <f>原本!E2831</f>
        <v>小物</v>
      </c>
      <c r="K2832" s="25" t="str">
        <f>原本!G2831</f>
        <v>バンブー ネオ スクリット　カリグラフィ</v>
      </c>
      <c r="L2832" s="26">
        <f t="shared" si="223"/>
        <v>299</v>
      </c>
      <c r="M2832" s="26" t="s">
        <v>0</v>
      </c>
      <c r="N2832" s="26">
        <f t="shared" si="224"/>
        <v>9</v>
      </c>
    </row>
    <row r="2833" spans="1:14" ht="31.5" customHeight="1" x14ac:dyDescent="0.45">
      <c r="A2833" s="6" t="str">
        <f t="shared" si="220"/>
        <v>299-10</v>
      </c>
      <c r="B2833" s="6" t="str">
        <f t="shared" si="221"/>
        <v>299-10</v>
      </c>
      <c r="C2833" s="21">
        <f>原本!A2832</f>
        <v>299</v>
      </c>
      <c r="D2833" s="22" t="s">
        <v>9</v>
      </c>
      <c r="E2833" s="23">
        <f>原本!B2832</f>
        <v>10</v>
      </c>
      <c r="F2833" s="21">
        <f>原本!C2832</f>
        <v>0</v>
      </c>
      <c r="G2833" s="21" t="str">
        <f t="shared" si="222"/>
        <v>299-10</v>
      </c>
      <c r="H2833" s="44"/>
      <c r="I2833" s="24" t="str">
        <f>原本!D2832</f>
        <v>Christian Dior</v>
      </c>
      <c r="J2833" s="25" t="str">
        <f>原本!E2832</f>
        <v>小物</v>
      </c>
      <c r="K2833" s="25" t="str">
        <f>原本!G2832</f>
        <v>バケットハット　ボブマーリー　58　</v>
      </c>
      <c r="L2833" s="26">
        <f t="shared" si="223"/>
        <v>299</v>
      </c>
      <c r="M2833" s="26" t="s">
        <v>0</v>
      </c>
      <c r="N2833" s="26">
        <f t="shared" si="224"/>
        <v>10</v>
      </c>
    </row>
    <row r="2834" spans="1:14" ht="31.5" customHeight="1" x14ac:dyDescent="0.45">
      <c r="A2834" s="6" t="str">
        <f t="shared" si="220"/>
        <v>300-1</v>
      </c>
      <c r="B2834" s="6" t="str">
        <f t="shared" si="221"/>
        <v>300-1</v>
      </c>
      <c r="C2834" s="21">
        <f>原本!A2833</f>
        <v>300</v>
      </c>
      <c r="D2834" s="22" t="s">
        <v>9</v>
      </c>
      <c r="E2834" s="23">
        <f>原本!B2833</f>
        <v>1</v>
      </c>
      <c r="F2834" s="21">
        <f>原本!C2833</f>
        <v>0</v>
      </c>
      <c r="G2834" s="21" t="str">
        <f t="shared" si="222"/>
        <v>300-1</v>
      </c>
      <c r="H2834" s="44"/>
      <c r="I2834" s="24" t="str">
        <f>原本!D2833</f>
        <v>LOUIS VUITTON</v>
      </c>
      <c r="J2834" s="25" t="str">
        <f>原本!E2833</f>
        <v>小物</v>
      </c>
      <c r="K2834" s="25" t="str">
        <f>原本!G2833</f>
        <v>アズール　ジッピーウォレット/付属品:箱 保存袋</v>
      </c>
      <c r="L2834" s="26">
        <f t="shared" si="223"/>
        <v>300</v>
      </c>
      <c r="M2834" s="26" t="s">
        <v>0</v>
      </c>
      <c r="N2834" s="26">
        <f t="shared" si="224"/>
        <v>1</v>
      </c>
    </row>
    <row r="2835" spans="1:14" ht="31.5" customHeight="1" x14ac:dyDescent="0.45">
      <c r="A2835" s="6" t="str">
        <f t="shared" si="220"/>
        <v>300-2</v>
      </c>
      <c r="B2835" s="6" t="str">
        <f t="shared" si="221"/>
        <v>300-2</v>
      </c>
      <c r="C2835" s="21">
        <f>原本!A2834</f>
        <v>300</v>
      </c>
      <c r="D2835" s="22" t="s">
        <v>9</v>
      </c>
      <c r="E2835" s="23">
        <f>原本!B2834</f>
        <v>2</v>
      </c>
      <c r="F2835" s="21">
        <f>原本!C2834</f>
        <v>0</v>
      </c>
      <c r="G2835" s="21" t="str">
        <f t="shared" si="222"/>
        <v>300-2</v>
      </c>
      <c r="H2835" s="44"/>
      <c r="I2835" s="24" t="str">
        <f>原本!D2834</f>
        <v>LOUIS VUITTON</v>
      </c>
      <c r="J2835" s="25" t="str">
        <f>原本!E2834</f>
        <v>小物</v>
      </c>
      <c r="K2835" s="25" t="str">
        <f>原本!G2834</f>
        <v>ダミエ　ジッピーウォレット</v>
      </c>
      <c r="L2835" s="26">
        <f t="shared" si="223"/>
        <v>300</v>
      </c>
      <c r="M2835" s="26" t="s">
        <v>0</v>
      </c>
      <c r="N2835" s="26">
        <f t="shared" si="224"/>
        <v>2</v>
      </c>
    </row>
    <row r="2836" spans="1:14" ht="31.5" customHeight="1" x14ac:dyDescent="0.45">
      <c r="A2836" s="6" t="str">
        <f t="shared" si="220"/>
        <v>300-3</v>
      </c>
      <c r="B2836" s="6" t="str">
        <f t="shared" si="221"/>
        <v>300-3</v>
      </c>
      <c r="C2836" s="21">
        <f>原本!A2835</f>
        <v>300</v>
      </c>
      <c r="D2836" s="22" t="s">
        <v>9</v>
      </c>
      <c r="E2836" s="23">
        <f>原本!B2835</f>
        <v>3</v>
      </c>
      <c r="F2836" s="21">
        <f>原本!C2835</f>
        <v>0</v>
      </c>
      <c r="G2836" s="21" t="str">
        <f t="shared" si="222"/>
        <v>300-3</v>
      </c>
      <c r="H2836" s="44"/>
      <c r="I2836" s="24" t="str">
        <f>原本!D2835</f>
        <v>LOUIS VUITTON</v>
      </c>
      <c r="J2836" s="25" t="str">
        <f>原本!E2835</f>
        <v>小物</v>
      </c>
      <c r="K2836" s="25" t="str">
        <f>原本!G2835</f>
        <v>モノグラム　ジッピーウォレット　フューシャ</v>
      </c>
      <c r="L2836" s="26">
        <f t="shared" si="223"/>
        <v>300</v>
      </c>
      <c r="M2836" s="26" t="s">
        <v>0</v>
      </c>
      <c r="N2836" s="26">
        <f t="shared" si="224"/>
        <v>3</v>
      </c>
    </row>
    <row r="2837" spans="1:14" ht="31.5" customHeight="1" x14ac:dyDescent="0.45">
      <c r="A2837" s="6" t="str">
        <f t="shared" si="220"/>
        <v>300-4</v>
      </c>
      <c r="B2837" s="6" t="str">
        <f t="shared" si="221"/>
        <v>300-4</v>
      </c>
      <c r="C2837" s="21">
        <f>原本!A2836</f>
        <v>300</v>
      </c>
      <c r="D2837" s="22" t="s">
        <v>9</v>
      </c>
      <c r="E2837" s="23">
        <f>原本!B2836</f>
        <v>4</v>
      </c>
      <c r="F2837" s="21">
        <f>原本!C2836</f>
        <v>0</v>
      </c>
      <c r="G2837" s="21" t="str">
        <f t="shared" si="222"/>
        <v>300-4</v>
      </c>
      <c r="H2837" s="44"/>
      <c r="I2837" s="24" t="str">
        <f>原本!D2836</f>
        <v>LOUIS VUITTON</v>
      </c>
      <c r="J2837" s="25" t="str">
        <f>原本!E2836</f>
        <v>小物</v>
      </c>
      <c r="K2837" s="25" t="str">
        <f>原本!G2836</f>
        <v>モノグラム　ジッピーウォレット　ローズバレリーヌ</v>
      </c>
      <c r="L2837" s="26">
        <f t="shared" si="223"/>
        <v>300</v>
      </c>
      <c r="M2837" s="26" t="s">
        <v>0</v>
      </c>
      <c r="N2837" s="26">
        <f t="shared" si="224"/>
        <v>4</v>
      </c>
    </row>
    <row r="2838" spans="1:14" ht="31.5" customHeight="1" x14ac:dyDescent="0.45">
      <c r="A2838" s="6" t="str">
        <f t="shared" si="220"/>
        <v>300-5</v>
      </c>
      <c r="B2838" s="6" t="str">
        <f t="shared" si="221"/>
        <v>300-5</v>
      </c>
      <c r="C2838" s="21">
        <f>原本!A2837</f>
        <v>300</v>
      </c>
      <c r="D2838" s="22" t="s">
        <v>9</v>
      </c>
      <c r="E2838" s="23">
        <f>原本!B2837</f>
        <v>5</v>
      </c>
      <c r="F2838" s="21">
        <f>原本!C2837</f>
        <v>0</v>
      </c>
      <c r="G2838" s="21" t="str">
        <f t="shared" si="222"/>
        <v>300-5</v>
      </c>
      <c r="H2838" s="44"/>
      <c r="I2838" s="24" t="str">
        <f>原本!D2837</f>
        <v>LOUIS VUITTON</v>
      </c>
      <c r="J2838" s="25" t="str">
        <f>原本!E2837</f>
        <v>小物</v>
      </c>
      <c r="K2838" s="25" t="str">
        <f>原本!G2837</f>
        <v>モノグラム　ジッピーウォレット　フューシャ</v>
      </c>
      <c r="L2838" s="26">
        <f t="shared" si="223"/>
        <v>300</v>
      </c>
      <c r="M2838" s="26" t="s">
        <v>0</v>
      </c>
      <c r="N2838" s="26">
        <f t="shared" si="224"/>
        <v>5</v>
      </c>
    </row>
    <row r="2839" spans="1:14" ht="31.5" customHeight="1" x14ac:dyDescent="0.45">
      <c r="A2839" s="6" t="str">
        <f t="shared" si="220"/>
        <v>300-6</v>
      </c>
      <c r="B2839" s="6" t="str">
        <f t="shared" si="221"/>
        <v>300-6</v>
      </c>
      <c r="C2839" s="21">
        <f>原本!A2838</f>
        <v>300</v>
      </c>
      <c r="D2839" s="22" t="s">
        <v>9</v>
      </c>
      <c r="E2839" s="23">
        <f>原本!B2838</f>
        <v>6</v>
      </c>
      <c r="F2839" s="21">
        <f>原本!C2838</f>
        <v>0</v>
      </c>
      <c r="G2839" s="21" t="str">
        <f t="shared" si="222"/>
        <v>300-6</v>
      </c>
      <c r="H2839" s="44"/>
      <c r="I2839" s="24" t="str">
        <f>原本!D2838</f>
        <v>LOUIS VUITTON</v>
      </c>
      <c r="J2839" s="25" t="str">
        <f>原本!E2838</f>
        <v>小物</v>
      </c>
      <c r="K2839" s="25" t="str">
        <f>原本!G2838</f>
        <v>モノグラム　ジッピーウォレット　茶</v>
      </c>
      <c r="L2839" s="26">
        <f t="shared" si="223"/>
        <v>300</v>
      </c>
      <c r="M2839" s="26" t="s">
        <v>0</v>
      </c>
      <c r="N2839" s="26">
        <f t="shared" si="224"/>
        <v>6</v>
      </c>
    </row>
    <row r="2840" spans="1:14" ht="31.5" customHeight="1" x14ac:dyDescent="0.45">
      <c r="A2840" s="6" t="str">
        <f t="shared" si="220"/>
        <v>300-7</v>
      </c>
      <c r="B2840" s="6" t="str">
        <f t="shared" si="221"/>
        <v>300-7</v>
      </c>
      <c r="C2840" s="21">
        <f>原本!A2839</f>
        <v>300</v>
      </c>
      <c r="D2840" s="22" t="s">
        <v>9</v>
      </c>
      <c r="E2840" s="23">
        <f>原本!B2839</f>
        <v>7</v>
      </c>
      <c r="F2840" s="21">
        <f>原本!C2839</f>
        <v>0</v>
      </c>
      <c r="G2840" s="21" t="str">
        <f t="shared" si="222"/>
        <v>300-7</v>
      </c>
      <c r="H2840" s="44"/>
      <c r="I2840" s="24" t="str">
        <f>原本!D2839</f>
        <v>LOUIS VUITTON</v>
      </c>
      <c r="J2840" s="25" t="str">
        <f>原本!E2839</f>
        <v>小物</v>
      </c>
      <c r="K2840" s="25" t="str">
        <f>原本!G2839</f>
        <v>ダミエ　ポルトフォイユサラ</v>
      </c>
      <c r="L2840" s="26">
        <f t="shared" si="223"/>
        <v>300</v>
      </c>
      <c r="M2840" s="26" t="s">
        <v>0</v>
      </c>
      <c r="N2840" s="26">
        <f t="shared" si="224"/>
        <v>7</v>
      </c>
    </row>
    <row r="2841" spans="1:14" ht="31.5" customHeight="1" x14ac:dyDescent="0.45">
      <c r="A2841" s="6" t="str">
        <f t="shared" si="220"/>
        <v>300-8</v>
      </c>
      <c r="B2841" s="6" t="str">
        <f t="shared" si="221"/>
        <v>300-8</v>
      </c>
      <c r="C2841" s="21">
        <f>原本!A2840</f>
        <v>300</v>
      </c>
      <c r="D2841" s="22" t="s">
        <v>9</v>
      </c>
      <c r="E2841" s="23">
        <f>原本!B2840</f>
        <v>8</v>
      </c>
      <c r="F2841" s="21">
        <f>原本!C2840</f>
        <v>0</v>
      </c>
      <c r="G2841" s="21" t="str">
        <f t="shared" si="222"/>
        <v>300-8</v>
      </c>
      <c r="H2841" s="44"/>
      <c r="I2841" s="24" t="str">
        <f>原本!D2840</f>
        <v>LOUIS VUITTON</v>
      </c>
      <c r="J2841" s="25" t="str">
        <f>原本!E2840</f>
        <v>小物</v>
      </c>
      <c r="K2841" s="25" t="str">
        <f>原本!G2840</f>
        <v>ダミエ　インターナショナル</v>
      </c>
      <c r="L2841" s="26">
        <f t="shared" si="223"/>
        <v>300</v>
      </c>
      <c r="M2841" s="26" t="s">
        <v>0</v>
      </c>
      <c r="N2841" s="26">
        <f t="shared" si="224"/>
        <v>8</v>
      </c>
    </row>
    <row r="2842" spans="1:14" ht="31.5" customHeight="1" x14ac:dyDescent="0.45">
      <c r="A2842" s="6" t="str">
        <f t="shared" si="220"/>
        <v>300-9</v>
      </c>
      <c r="B2842" s="6" t="str">
        <f t="shared" si="221"/>
        <v>300-9</v>
      </c>
      <c r="C2842" s="21">
        <f>原本!A2841</f>
        <v>300</v>
      </c>
      <c r="D2842" s="22" t="s">
        <v>9</v>
      </c>
      <c r="E2842" s="23">
        <f>原本!B2841</f>
        <v>9</v>
      </c>
      <c r="F2842" s="21">
        <f>原本!C2841</f>
        <v>0</v>
      </c>
      <c r="G2842" s="21" t="str">
        <f t="shared" si="222"/>
        <v>300-9</v>
      </c>
      <c r="H2842" s="44"/>
      <c r="I2842" s="24" t="str">
        <f>原本!D2841</f>
        <v>LOUIS VUITTON</v>
      </c>
      <c r="J2842" s="25" t="str">
        <f>原本!E2841</f>
        <v>小物</v>
      </c>
      <c r="K2842" s="25" t="str">
        <f>原本!G2841</f>
        <v>ダミエ　ポルトフォイユクレマンス スリーズ</v>
      </c>
      <c r="L2842" s="26">
        <f t="shared" si="223"/>
        <v>300</v>
      </c>
      <c r="M2842" s="26" t="s">
        <v>0</v>
      </c>
      <c r="N2842" s="26">
        <f t="shared" si="224"/>
        <v>9</v>
      </c>
    </row>
    <row r="2843" spans="1:14" ht="31.5" customHeight="1" x14ac:dyDescent="0.45">
      <c r="A2843" s="6" t="str">
        <f t="shared" si="220"/>
        <v>300-10</v>
      </c>
      <c r="B2843" s="6" t="str">
        <f t="shared" si="221"/>
        <v>300-10</v>
      </c>
      <c r="C2843" s="21">
        <f>原本!A2842</f>
        <v>300</v>
      </c>
      <c r="D2843" s="22" t="s">
        <v>9</v>
      </c>
      <c r="E2843" s="23">
        <f>原本!B2842</f>
        <v>10</v>
      </c>
      <c r="F2843" s="21">
        <f>原本!C2842</f>
        <v>0</v>
      </c>
      <c r="G2843" s="21" t="str">
        <f t="shared" si="222"/>
        <v>300-10</v>
      </c>
      <c r="H2843" s="44"/>
      <c r="I2843" s="24" t="str">
        <f>原本!D2842</f>
        <v>LOUIS VUITTON</v>
      </c>
      <c r="J2843" s="25" t="str">
        <f>原本!E2842</f>
        <v>小物</v>
      </c>
      <c r="K2843" s="25" t="str">
        <f>原本!G2842</f>
        <v>モノグラム　ポルトモネクレディ</v>
      </c>
      <c r="L2843" s="26">
        <f t="shared" si="223"/>
        <v>300</v>
      </c>
      <c r="M2843" s="26" t="s">
        <v>0</v>
      </c>
      <c r="N2843" s="26">
        <f t="shared" si="224"/>
        <v>10</v>
      </c>
    </row>
    <row r="2844" spans="1:14" ht="31.5" customHeight="1" x14ac:dyDescent="0.45">
      <c r="A2844" s="6" t="str">
        <f t="shared" si="220"/>
        <v>301-1</v>
      </c>
      <c r="B2844" s="6" t="str">
        <f t="shared" si="221"/>
        <v>301-1</v>
      </c>
      <c r="C2844" s="21">
        <f>原本!A2843</f>
        <v>301</v>
      </c>
      <c r="D2844" s="22" t="s">
        <v>9</v>
      </c>
      <c r="E2844" s="23">
        <f>原本!B2843</f>
        <v>1</v>
      </c>
      <c r="F2844" s="21">
        <f>原本!C2843</f>
        <v>0</v>
      </c>
      <c r="G2844" s="21" t="str">
        <f t="shared" si="222"/>
        <v>301-1</v>
      </c>
      <c r="H2844" s="44"/>
      <c r="I2844" s="24" t="str">
        <f>原本!D2843</f>
        <v>LOUIS VUITTON</v>
      </c>
      <c r="J2844" s="25" t="str">
        <f>原本!E2843</f>
        <v>小物</v>
      </c>
      <c r="K2844" s="25" t="str">
        <f>原本!G2843</f>
        <v>モノグラム・ポルトフォイユ・サラ・コクリコ/☆M62236 RFID確認済 ※ベタ無し剥がれ無し/付属品:☆箱・袋</v>
      </c>
      <c r="L2844" s="26">
        <f t="shared" si="223"/>
        <v>301</v>
      </c>
      <c r="M2844" s="26" t="s">
        <v>0</v>
      </c>
      <c r="N2844" s="26">
        <f t="shared" si="224"/>
        <v>1</v>
      </c>
    </row>
    <row r="2845" spans="1:14" ht="31.5" customHeight="1" x14ac:dyDescent="0.45">
      <c r="A2845" s="6" t="str">
        <f t="shared" si="220"/>
        <v>301-2</v>
      </c>
      <c r="B2845" s="6" t="str">
        <f t="shared" si="221"/>
        <v>301-2</v>
      </c>
      <c r="C2845" s="21">
        <f>原本!A2844</f>
        <v>301</v>
      </c>
      <c r="D2845" s="22" t="s">
        <v>9</v>
      </c>
      <c r="E2845" s="23">
        <f>原本!B2844</f>
        <v>2</v>
      </c>
      <c r="F2845" s="21">
        <f>原本!C2844</f>
        <v>0</v>
      </c>
      <c r="G2845" s="21" t="str">
        <f t="shared" si="222"/>
        <v>301-2</v>
      </c>
      <c r="H2845" s="44"/>
      <c r="I2845" s="24" t="str">
        <f>原本!D2844</f>
        <v>LOUIS VUITTON</v>
      </c>
      <c r="J2845" s="25" t="str">
        <f>原本!E2844</f>
        <v>小物</v>
      </c>
      <c r="K2845" s="25" t="str">
        <f>原本!G2844</f>
        <v>エクリプス・ジッピーウォレット・ヴェルティカル/☆M62295 LM5210 ※ベタ無し剥がれ無し</v>
      </c>
      <c r="L2845" s="26">
        <f t="shared" si="223"/>
        <v>301</v>
      </c>
      <c r="M2845" s="26" t="s">
        <v>0</v>
      </c>
      <c r="N2845" s="26">
        <f t="shared" si="224"/>
        <v>2</v>
      </c>
    </row>
    <row r="2846" spans="1:14" ht="31.5" customHeight="1" x14ac:dyDescent="0.45">
      <c r="A2846" s="6" t="str">
        <f t="shared" si="220"/>
        <v>301-3</v>
      </c>
      <c r="B2846" s="6" t="str">
        <f t="shared" si="221"/>
        <v>301-3</v>
      </c>
      <c r="C2846" s="21">
        <f>原本!A2845</f>
        <v>301</v>
      </c>
      <c r="D2846" s="22" t="s">
        <v>9</v>
      </c>
      <c r="E2846" s="23">
        <f>原本!B2845</f>
        <v>3</v>
      </c>
      <c r="F2846" s="21">
        <f>原本!C2845</f>
        <v>0</v>
      </c>
      <c r="G2846" s="21" t="str">
        <f t="shared" si="222"/>
        <v>301-3</v>
      </c>
      <c r="H2846" s="44"/>
      <c r="I2846" s="24" t="str">
        <f>原本!D2845</f>
        <v>LOUIS VUITTON</v>
      </c>
      <c r="J2846" s="25" t="str">
        <f>原本!E2845</f>
        <v>小物</v>
      </c>
      <c r="K2846" s="25" t="str">
        <f>原本!G2845</f>
        <v>ダミエ・ポルトフォイユジョセフィーヌ/☆N63543 TN3184 ※ベタ無し剥がれ無し/付属品:☆箱・袋・コインケース</v>
      </c>
      <c r="L2846" s="26">
        <f t="shared" si="223"/>
        <v>301</v>
      </c>
      <c r="M2846" s="26" t="s">
        <v>0</v>
      </c>
      <c r="N2846" s="26">
        <f t="shared" si="224"/>
        <v>3</v>
      </c>
    </row>
    <row r="2847" spans="1:14" ht="31.5" customHeight="1" x14ac:dyDescent="0.45">
      <c r="A2847" s="6" t="str">
        <f t="shared" si="220"/>
        <v>301-4</v>
      </c>
      <c r="B2847" s="6" t="str">
        <f t="shared" si="221"/>
        <v>301-4</v>
      </c>
      <c r="C2847" s="21">
        <f>原本!A2846</f>
        <v>301</v>
      </c>
      <c r="D2847" s="22" t="s">
        <v>9</v>
      </c>
      <c r="E2847" s="23">
        <f>原本!B2846</f>
        <v>4</v>
      </c>
      <c r="F2847" s="21">
        <f>原本!C2846</f>
        <v>0</v>
      </c>
      <c r="G2847" s="21" t="str">
        <f t="shared" si="222"/>
        <v>301-4</v>
      </c>
      <c r="H2847" s="44"/>
      <c r="I2847" s="24" t="str">
        <f>原本!D2846</f>
        <v>LOUIS VUITTON</v>
      </c>
      <c r="J2847" s="25" t="str">
        <f>原本!E2846</f>
        <v>小物</v>
      </c>
      <c r="K2847" s="25" t="str">
        <f>原本!G2846</f>
        <v>モノグラム・ポルトフォイユ・エミリー /☆M60136 CA4019 ※ベタ無し剥がれ無し/付属品:☆箱・袋</v>
      </c>
      <c r="L2847" s="26">
        <f t="shared" si="223"/>
        <v>301</v>
      </c>
      <c r="M2847" s="26" t="s">
        <v>0</v>
      </c>
      <c r="N2847" s="26">
        <f t="shared" si="224"/>
        <v>4</v>
      </c>
    </row>
    <row r="2848" spans="1:14" ht="31.5" customHeight="1" x14ac:dyDescent="0.45">
      <c r="A2848" s="6" t="str">
        <f t="shared" si="220"/>
        <v>301-5</v>
      </c>
      <c r="B2848" s="6" t="str">
        <f t="shared" si="221"/>
        <v>301-5</v>
      </c>
      <c r="C2848" s="21">
        <f>原本!A2847</f>
        <v>301</v>
      </c>
      <c r="D2848" s="22" t="s">
        <v>9</v>
      </c>
      <c r="E2848" s="23">
        <f>原本!B2847</f>
        <v>5</v>
      </c>
      <c r="F2848" s="21">
        <f>原本!C2847</f>
        <v>0</v>
      </c>
      <c r="G2848" s="21" t="str">
        <f t="shared" si="222"/>
        <v>301-5</v>
      </c>
      <c r="H2848" s="44"/>
      <c r="I2848" s="24" t="str">
        <f>原本!D2847</f>
        <v>LOUIS VUITTON</v>
      </c>
      <c r="J2848" s="25" t="str">
        <f>原本!E2847</f>
        <v>小物</v>
      </c>
      <c r="K2848" s="25" t="str">
        <f>原本!G2847</f>
        <v>アンプラント・ジッピーウォレット・マリーヌルージュ/☆M62121  SP0199 ※ベタ無し剥がれ無し/付属品:☆箱・袋</v>
      </c>
      <c r="L2848" s="26">
        <f t="shared" si="223"/>
        <v>301</v>
      </c>
      <c r="M2848" s="26" t="s">
        <v>0</v>
      </c>
      <c r="N2848" s="26">
        <f t="shared" si="224"/>
        <v>5</v>
      </c>
    </row>
    <row r="2849" spans="1:14" ht="31.5" customHeight="1" x14ac:dyDescent="0.45">
      <c r="A2849" s="6" t="str">
        <f t="shared" si="220"/>
        <v>301-6</v>
      </c>
      <c r="B2849" s="6" t="str">
        <f t="shared" si="221"/>
        <v>301-6</v>
      </c>
      <c r="C2849" s="21">
        <f>原本!A2848</f>
        <v>301</v>
      </c>
      <c r="D2849" s="22" t="s">
        <v>9</v>
      </c>
      <c r="E2849" s="23">
        <f>原本!B2848</f>
        <v>6</v>
      </c>
      <c r="F2849" s="21">
        <f>原本!C2848</f>
        <v>0</v>
      </c>
      <c r="G2849" s="21" t="str">
        <f t="shared" si="222"/>
        <v>301-6</v>
      </c>
      <c r="H2849" s="44"/>
      <c r="I2849" s="24" t="str">
        <f>原本!D2848</f>
        <v>LOUIS VUITTON</v>
      </c>
      <c r="J2849" s="25" t="str">
        <f>原本!E2848</f>
        <v>小物</v>
      </c>
      <c r="K2849" s="25" t="str">
        <f>原本!G2848</f>
        <v>アンプラント・ジッピーウォレット・ノワール/☆Ｍ61864  SP0118  ※ベタ無し剥がれ無し</v>
      </c>
      <c r="L2849" s="26">
        <f t="shared" si="223"/>
        <v>301</v>
      </c>
      <c r="M2849" s="26" t="s">
        <v>0</v>
      </c>
      <c r="N2849" s="26">
        <f t="shared" si="224"/>
        <v>6</v>
      </c>
    </row>
    <row r="2850" spans="1:14" ht="31.5" customHeight="1" x14ac:dyDescent="0.45">
      <c r="A2850" s="6" t="str">
        <f t="shared" si="220"/>
        <v>301-7</v>
      </c>
      <c r="B2850" s="6" t="str">
        <f t="shared" si="221"/>
        <v>301-7</v>
      </c>
      <c r="C2850" s="21">
        <f>原本!A2849</f>
        <v>301</v>
      </c>
      <c r="D2850" s="22" t="s">
        <v>9</v>
      </c>
      <c r="E2850" s="23">
        <f>原本!B2849</f>
        <v>7</v>
      </c>
      <c r="F2850" s="21">
        <f>原本!C2849</f>
        <v>0</v>
      </c>
      <c r="G2850" s="21" t="str">
        <f t="shared" si="222"/>
        <v>301-7</v>
      </c>
      <c r="H2850" s="44"/>
      <c r="I2850" s="24" t="str">
        <f>原本!D2849</f>
        <v>LOUIS VUITTON</v>
      </c>
      <c r="J2850" s="25" t="str">
        <f>原本!E2849</f>
        <v>小物</v>
      </c>
      <c r="K2850" s="25" t="str">
        <f>原本!G2849</f>
        <v>モノグラム・ポルトモネビエ・カルトクレディ/☆M61654 SP0034 ※ベタ無し剥がれ無し</v>
      </c>
      <c r="L2850" s="26">
        <f t="shared" si="223"/>
        <v>301</v>
      </c>
      <c r="M2850" s="26" t="s">
        <v>0</v>
      </c>
      <c r="N2850" s="26">
        <f t="shared" si="224"/>
        <v>7</v>
      </c>
    </row>
    <row r="2851" spans="1:14" ht="31.5" customHeight="1" x14ac:dyDescent="0.45">
      <c r="A2851" s="6" t="str">
        <f t="shared" si="220"/>
        <v>301-8</v>
      </c>
      <c r="B2851" s="6" t="str">
        <f t="shared" si="221"/>
        <v>301-8</v>
      </c>
      <c r="C2851" s="21">
        <f>原本!A2850</f>
        <v>301</v>
      </c>
      <c r="D2851" s="22" t="s">
        <v>9</v>
      </c>
      <c r="E2851" s="23">
        <f>原本!B2850</f>
        <v>8</v>
      </c>
      <c r="F2851" s="21">
        <f>原本!C2850</f>
        <v>0</v>
      </c>
      <c r="G2851" s="21" t="str">
        <f t="shared" si="222"/>
        <v>301-8</v>
      </c>
      <c r="H2851" s="44"/>
      <c r="I2851" s="24" t="str">
        <f>原本!D2850</f>
        <v>LOUIS VUITTON</v>
      </c>
      <c r="J2851" s="25" t="str">
        <f>原本!E2850</f>
        <v>小物</v>
      </c>
      <c r="K2851" s="25" t="str">
        <f>原本!G2850</f>
        <v>モノグラム・ヴィエノワ/☆M61663 MI0095 ※ベタ無し剥がれ無し</v>
      </c>
      <c r="L2851" s="26">
        <f t="shared" si="223"/>
        <v>301</v>
      </c>
      <c r="M2851" s="26" t="s">
        <v>0</v>
      </c>
      <c r="N2851" s="26">
        <f t="shared" si="224"/>
        <v>8</v>
      </c>
    </row>
    <row r="2852" spans="1:14" ht="31.5" customHeight="1" x14ac:dyDescent="0.45">
      <c r="A2852" s="6" t="str">
        <f t="shared" si="220"/>
        <v>301-9</v>
      </c>
      <c r="B2852" s="6" t="str">
        <f t="shared" si="221"/>
        <v>301-9</v>
      </c>
      <c r="C2852" s="21">
        <f>原本!A2851</f>
        <v>301</v>
      </c>
      <c r="D2852" s="22" t="s">
        <v>9</v>
      </c>
      <c r="E2852" s="23">
        <f>原本!B2851</f>
        <v>9</v>
      </c>
      <c r="F2852" s="21">
        <f>原本!C2851</f>
        <v>0</v>
      </c>
      <c r="G2852" s="21" t="str">
        <f t="shared" si="222"/>
        <v>301-9</v>
      </c>
      <c r="H2852" s="44"/>
      <c r="I2852" s="24" t="str">
        <f>原本!D2851</f>
        <v>LOUIS VUITTON</v>
      </c>
      <c r="J2852" s="25" t="str">
        <f>原本!E2851</f>
        <v>小物</v>
      </c>
      <c r="K2852" s="25" t="str">
        <f>原本!G2851</f>
        <v>モノグラム・ポルトフォイユ・サラ/☆M61734  CA0152 ※ベタ無し剥がれ無し/付属品:☆箱・袋</v>
      </c>
      <c r="L2852" s="26">
        <f t="shared" si="223"/>
        <v>301</v>
      </c>
      <c r="M2852" s="26" t="s">
        <v>0</v>
      </c>
      <c r="N2852" s="26">
        <f t="shared" si="224"/>
        <v>9</v>
      </c>
    </row>
    <row r="2853" spans="1:14" ht="31.5" customHeight="1" x14ac:dyDescent="0.45">
      <c r="A2853" s="6" t="str">
        <f t="shared" si="220"/>
        <v>301-10</v>
      </c>
      <c r="B2853" s="6" t="str">
        <f t="shared" si="221"/>
        <v>301-10</v>
      </c>
      <c r="C2853" s="21">
        <f>原本!A2852</f>
        <v>301</v>
      </c>
      <c r="D2853" s="22" t="s">
        <v>9</v>
      </c>
      <c r="E2853" s="23">
        <f>原本!B2852</f>
        <v>10</v>
      </c>
      <c r="F2853" s="21">
        <f>原本!C2852</f>
        <v>0</v>
      </c>
      <c r="G2853" s="21" t="str">
        <f t="shared" si="222"/>
        <v>301-10</v>
      </c>
      <c r="H2853" s="44"/>
      <c r="I2853" s="24" t="str">
        <f>原本!D2852</f>
        <v>LOUIS VUITTON</v>
      </c>
      <c r="J2853" s="25" t="str">
        <f>原本!E2852</f>
        <v>小物</v>
      </c>
      <c r="K2853" s="25" t="str">
        <f>原本!G2852</f>
        <v>モノグラム・ポルトモネジップ/☆M61727  CA0044 ※ベタ無し剥がれ無し</v>
      </c>
      <c r="L2853" s="26">
        <f t="shared" si="223"/>
        <v>301</v>
      </c>
      <c r="M2853" s="26" t="s">
        <v>0</v>
      </c>
      <c r="N2853" s="26">
        <f t="shared" si="224"/>
        <v>10</v>
      </c>
    </row>
    <row r="2854" spans="1:14" ht="31.5" customHeight="1" x14ac:dyDescent="0.45">
      <c r="A2854" s="6" t="str">
        <f t="shared" si="220"/>
        <v>302-1</v>
      </c>
      <c r="B2854" s="6" t="str">
        <f t="shared" si="221"/>
        <v>302-1</v>
      </c>
      <c r="C2854" s="21">
        <f>原本!A2853</f>
        <v>302</v>
      </c>
      <c r="D2854" s="22" t="s">
        <v>9</v>
      </c>
      <c r="E2854" s="23">
        <f>原本!B2853</f>
        <v>1</v>
      </c>
      <c r="F2854" s="21">
        <f>原本!C2853</f>
        <v>0</v>
      </c>
      <c r="G2854" s="21" t="str">
        <f t="shared" si="222"/>
        <v>302-1</v>
      </c>
      <c r="H2854" s="44"/>
      <c r="I2854" s="24" t="str">
        <f>原本!D2853</f>
        <v>CHANEL</v>
      </c>
      <c r="J2854" s="25" t="str">
        <f>原本!E2853</f>
        <v>バッグ</v>
      </c>
      <c r="K2854" s="25" t="str">
        <f>原本!G2853</f>
        <v xml:space="preserve"> 復刻トート　</v>
      </c>
      <c r="L2854" s="26">
        <f t="shared" si="223"/>
        <v>302</v>
      </c>
      <c r="M2854" s="26" t="s">
        <v>0</v>
      </c>
      <c r="N2854" s="26">
        <f t="shared" si="224"/>
        <v>1</v>
      </c>
    </row>
    <row r="2855" spans="1:14" ht="31.5" customHeight="1" x14ac:dyDescent="0.45">
      <c r="A2855" s="6" t="str">
        <f t="shared" si="220"/>
        <v>302-2</v>
      </c>
      <c r="B2855" s="6" t="str">
        <f t="shared" si="221"/>
        <v>302-2</v>
      </c>
      <c r="C2855" s="21">
        <f>原本!A2854</f>
        <v>302</v>
      </c>
      <c r="D2855" s="22" t="s">
        <v>9</v>
      </c>
      <c r="E2855" s="23">
        <f>原本!B2854</f>
        <v>2</v>
      </c>
      <c r="F2855" s="21">
        <f>原本!C2854</f>
        <v>0</v>
      </c>
      <c r="G2855" s="21" t="str">
        <f t="shared" si="222"/>
        <v>302-2</v>
      </c>
      <c r="H2855" s="44"/>
      <c r="I2855" s="24" t="str">
        <f>原本!D2854</f>
        <v>CHANEL</v>
      </c>
      <c r="J2855" s="25" t="str">
        <f>原本!E2854</f>
        <v>バッグ</v>
      </c>
      <c r="K2855" s="25" t="str">
        <f>原本!G2854</f>
        <v>ビコローレ 巾着 チェーンショルダー ブラック 2570</v>
      </c>
      <c r="L2855" s="26">
        <f t="shared" si="223"/>
        <v>302</v>
      </c>
      <c r="M2855" s="26" t="s">
        <v>0</v>
      </c>
      <c r="N2855" s="26">
        <f t="shared" si="224"/>
        <v>2</v>
      </c>
    </row>
    <row r="2856" spans="1:14" ht="31.5" customHeight="1" x14ac:dyDescent="0.45">
      <c r="A2856" s="6" t="str">
        <f t="shared" si="220"/>
        <v>302-3</v>
      </c>
      <c r="B2856" s="6" t="str">
        <f t="shared" si="221"/>
        <v>302-3</v>
      </c>
      <c r="C2856" s="21">
        <f>原本!A2855</f>
        <v>302</v>
      </c>
      <c r="D2856" s="22" t="s">
        <v>9</v>
      </c>
      <c r="E2856" s="23">
        <f>原本!B2855</f>
        <v>3</v>
      </c>
      <c r="F2856" s="21">
        <f>原本!C2855</f>
        <v>0</v>
      </c>
      <c r="G2856" s="21" t="str">
        <f t="shared" si="222"/>
        <v>302-3</v>
      </c>
      <c r="H2856" s="44"/>
      <c r="I2856" s="24" t="str">
        <f>原本!D2855</f>
        <v>CHANEL</v>
      </c>
      <c r="J2856" s="25" t="str">
        <f>原本!E2855</f>
        <v>バッグ</v>
      </c>
      <c r="K2856" s="25" t="str">
        <f>原本!G2855</f>
        <v xml:space="preserve"> トップハンドル</v>
      </c>
      <c r="L2856" s="26">
        <f t="shared" si="223"/>
        <v>302</v>
      </c>
      <c r="M2856" s="26" t="s">
        <v>0</v>
      </c>
      <c r="N2856" s="26">
        <f t="shared" si="224"/>
        <v>3</v>
      </c>
    </row>
    <row r="2857" spans="1:14" ht="31.5" customHeight="1" x14ac:dyDescent="0.45">
      <c r="A2857" s="6" t="str">
        <f t="shared" si="220"/>
        <v>302-4</v>
      </c>
      <c r="B2857" s="6" t="str">
        <f t="shared" si="221"/>
        <v>302-4</v>
      </c>
      <c r="C2857" s="21">
        <f>原本!A2856</f>
        <v>302</v>
      </c>
      <c r="D2857" s="22" t="s">
        <v>9</v>
      </c>
      <c r="E2857" s="23">
        <f>原本!B2856</f>
        <v>4</v>
      </c>
      <c r="F2857" s="21">
        <f>原本!C2856</f>
        <v>0</v>
      </c>
      <c r="G2857" s="21" t="str">
        <f t="shared" si="222"/>
        <v>302-4</v>
      </c>
      <c r="H2857" s="44"/>
      <c r="I2857" s="24" t="str">
        <f>原本!D2856</f>
        <v>CHANEL</v>
      </c>
      <c r="J2857" s="25" t="str">
        <f>原本!E2856</f>
        <v>バッグ</v>
      </c>
      <c r="K2857" s="25" t="str">
        <f>原本!G2856</f>
        <v>ショルダーバッグ/付属品:カード</v>
      </c>
      <c r="L2857" s="26">
        <f t="shared" si="223"/>
        <v>302</v>
      </c>
      <c r="M2857" s="26" t="s">
        <v>0</v>
      </c>
      <c r="N2857" s="26">
        <f t="shared" si="224"/>
        <v>4</v>
      </c>
    </row>
    <row r="2858" spans="1:14" ht="31.5" customHeight="1" x14ac:dyDescent="0.45">
      <c r="A2858" s="6" t="str">
        <f t="shared" si="220"/>
        <v>302-5</v>
      </c>
      <c r="B2858" s="6" t="str">
        <f t="shared" si="221"/>
        <v>302-5</v>
      </c>
      <c r="C2858" s="21">
        <f>原本!A2857</f>
        <v>302</v>
      </c>
      <c r="D2858" s="22" t="s">
        <v>9</v>
      </c>
      <c r="E2858" s="23">
        <f>原本!B2857</f>
        <v>5</v>
      </c>
      <c r="F2858" s="21">
        <f>原本!C2857</f>
        <v>0</v>
      </c>
      <c r="G2858" s="21" t="str">
        <f t="shared" si="222"/>
        <v>302-5</v>
      </c>
      <c r="H2858" s="44"/>
      <c r="I2858" s="24" t="str">
        <f>原本!D2857</f>
        <v>CHANEL</v>
      </c>
      <c r="J2858" s="25" t="str">
        <f>原本!E2857</f>
        <v>バッグ</v>
      </c>
      <c r="K2858" s="25" t="str">
        <f>原本!G2857</f>
        <v xml:space="preserve"> ミニミニマトラッセチャーム</v>
      </c>
      <c r="L2858" s="26">
        <f t="shared" si="223"/>
        <v>302</v>
      </c>
      <c r="M2858" s="26" t="s">
        <v>0</v>
      </c>
      <c r="N2858" s="26">
        <f t="shared" si="224"/>
        <v>5</v>
      </c>
    </row>
    <row r="2859" spans="1:14" ht="31.5" customHeight="1" x14ac:dyDescent="0.45">
      <c r="A2859" s="6" t="str">
        <f t="shared" si="220"/>
        <v>302-6</v>
      </c>
      <c r="B2859" s="6" t="str">
        <f t="shared" si="221"/>
        <v>302-6</v>
      </c>
      <c r="C2859" s="21">
        <f>原本!A2858</f>
        <v>302</v>
      </c>
      <c r="D2859" s="22" t="s">
        <v>9</v>
      </c>
      <c r="E2859" s="23">
        <f>原本!B2858</f>
        <v>6</v>
      </c>
      <c r="F2859" s="21">
        <f>原本!C2858</f>
        <v>0</v>
      </c>
      <c r="G2859" s="21" t="str">
        <f t="shared" si="222"/>
        <v>302-6</v>
      </c>
      <c r="H2859" s="44"/>
      <c r="I2859" s="24" t="str">
        <f>原本!D2858</f>
        <v>CHANEL</v>
      </c>
      <c r="J2859" s="25" t="str">
        <f>原本!E2858</f>
        <v>バッグ</v>
      </c>
      <c r="K2859" s="25" t="str">
        <f>原本!G2858</f>
        <v>ｺｺｺｸｰﾝ ﾄｰﾄ 黒 ﾅｲﾛﾝ</v>
      </c>
      <c r="L2859" s="26">
        <f t="shared" si="223"/>
        <v>302</v>
      </c>
      <c r="M2859" s="26" t="s">
        <v>0</v>
      </c>
      <c r="N2859" s="26">
        <f t="shared" si="224"/>
        <v>6</v>
      </c>
    </row>
    <row r="2860" spans="1:14" ht="31.5" customHeight="1" x14ac:dyDescent="0.45">
      <c r="A2860" s="6" t="str">
        <f t="shared" si="220"/>
        <v>302-7</v>
      </c>
      <c r="B2860" s="6" t="str">
        <f t="shared" si="221"/>
        <v>302-7</v>
      </c>
      <c r="C2860" s="21">
        <f>原本!A2859</f>
        <v>302</v>
      </c>
      <c r="D2860" s="22" t="s">
        <v>9</v>
      </c>
      <c r="E2860" s="23">
        <f>原本!B2859</f>
        <v>7</v>
      </c>
      <c r="F2860" s="21">
        <f>原本!C2859</f>
        <v>0</v>
      </c>
      <c r="G2860" s="21" t="str">
        <f t="shared" si="222"/>
        <v>302-7</v>
      </c>
      <c r="H2860" s="44"/>
      <c r="I2860" s="24" t="str">
        <f>原本!D2859</f>
        <v>CHANEL</v>
      </c>
      <c r="J2860" s="25" t="str">
        <f>原本!E2859</f>
        <v>バッグ</v>
      </c>
      <c r="K2860" s="25" t="str">
        <f>原本!G2859</f>
        <v>ショルダー</v>
      </c>
      <c r="L2860" s="26">
        <f t="shared" si="223"/>
        <v>302</v>
      </c>
      <c r="M2860" s="26" t="s">
        <v>0</v>
      </c>
      <c r="N2860" s="26">
        <f t="shared" si="224"/>
        <v>7</v>
      </c>
    </row>
    <row r="2861" spans="1:14" ht="31.5" customHeight="1" x14ac:dyDescent="0.45">
      <c r="A2861" s="6" t="str">
        <f t="shared" si="220"/>
        <v>302-8</v>
      </c>
      <c r="B2861" s="6" t="str">
        <f t="shared" si="221"/>
        <v>302-8</v>
      </c>
      <c r="C2861" s="21">
        <f>原本!A2860</f>
        <v>302</v>
      </c>
      <c r="D2861" s="22" t="s">
        <v>9</v>
      </c>
      <c r="E2861" s="23">
        <f>原本!B2860</f>
        <v>8</v>
      </c>
      <c r="F2861" s="21">
        <f>原本!C2860</f>
        <v>0</v>
      </c>
      <c r="G2861" s="21" t="str">
        <f t="shared" si="222"/>
        <v>302-8</v>
      </c>
      <c r="H2861" s="44"/>
      <c r="I2861" s="24" t="str">
        <f>原本!D2860</f>
        <v>CHANEL</v>
      </c>
      <c r="J2861" s="25" t="str">
        <f>原本!E2860</f>
        <v>バッグ</v>
      </c>
      <c r="K2861" s="25" t="str">
        <f>原本!G2860</f>
        <v>パリビアリッツGM</v>
      </c>
      <c r="L2861" s="26">
        <f t="shared" si="223"/>
        <v>302</v>
      </c>
      <c r="M2861" s="26" t="s">
        <v>0</v>
      </c>
      <c r="N2861" s="26">
        <f t="shared" si="224"/>
        <v>8</v>
      </c>
    </row>
    <row r="2862" spans="1:14" ht="31.5" customHeight="1" x14ac:dyDescent="0.45">
      <c r="A2862" s="6" t="str">
        <f t="shared" si="220"/>
        <v>302-9</v>
      </c>
      <c r="B2862" s="6" t="str">
        <f t="shared" si="221"/>
        <v>302-9</v>
      </c>
      <c r="C2862" s="21">
        <f>原本!A2861</f>
        <v>302</v>
      </c>
      <c r="D2862" s="22" t="s">
        <v>9</v>
      </c>
      <c r="E2862" s="23">
        <f>原本!B2861</f>
        <v>9</v>
      </c>
      <c r="F2862" s="21">
        <f>原本!C2861</f>
        <v>0</v>
      </c>
      <c r="G2862" s="21" t="str">
        <f t="shared" si="222"/>
        <v>302-9</v>
      </c>
      <c r="H2862" s="44"/>
      <c r="I2862" s="24" t="str">
        <f>原本!D2861</f>
        <v>CHANEL</v>
      </c>
      <c r="J2862" s="25" t="str">
        <f>原本!E2861</f>
        <v>バッグ</v>
      </c>
      <c r="K2862" s="25" t="str">
        <f>原本!G2861</f>
        <v>シャネル ハンド　</v>
      </c>
      <c r="L2862" s="26">
        <f t="shared" si="223"/>
        <v>302</v>
      </c>
      <c r="M2862" s="26" t="s">
        <v>0</v>
      </c>
      <c r="N2862" s="26">
        <f t="shared" si="224"/>
        <v>9</v>
      </c>
    </row>
    <row r="2863" spans="1:14" ht="31.5" customHeight="1" x14ac:dyDescent="0.45">
      <c r="A2863" s="6" t="str">
        <f t="shared" si="220"/>
        <v>302-10</v>
      </c>
      <c r="B2863" s="6" t="str">
        <f t="shared" si="221"/>
        <v>302-10</v>
      </c>
      <c r="C2863" s="21">
        <f>原本!A2862</f>
        <v>302</v>
      </c>
      <c r="D2863" s="22" t="s">
        <v>9</v>
      </c>
      <c r="E2863" s="23">
        <f>原本!B2862</f>
        <v>10</v>
      </c>
      <c r="F2863" s="21">
        <f>原本!C2862</f>
        <v>0</v>
      </c>
      <c r="G2863" s="21" t="str">
        <f t="shared" si="222"/>
        <v>302-10</v>
      </c>
      <c r="H2863" s="44"/>
      <c r="I2863" s="24" t="str">
        <f>原本!D2862</f>
        <v>CHANEL</v>
      </c>
      <c r="J2863" s="25" t="str">
        <f>原本!E2862</f>
        <v>バッグ</v>
      </c>
      <c r="K2863" s="25" t="str">
        <f>原本!G2862</f>
        <v>トートバッグ</v>
      </c>
      <c r="L2863" s="26">
        <f t="shared" si="223"/>
        <v>302</v>
      </c>
      <c r="M2863" s="26" t="s">
        <v>0</v>
      </c>
      <c r="N2863" s="26">
        <f t="shared" si="224"/>
        <v>10</v>
      </c>
    </row>
    <row r="2864" spans="1:14" ht="31.5" customHeight="1" x14ac:dyDescent="0.45">
      <c r="A2864" s="6" t="str">
        <f t="shared" si="220"/>
        <v>303-1</v>
      </c>
      <c r="B2864" s="6" t="str">
        <f t="shared" si="221"/>
        <v>303-1</v>
      </c>
      <c r="C2864" s="21">
        <f>原本!A2863</f>
        <v>303</v>
      </c>
      <c r="D2864" s="22" t="s">
        <v>9</v>
      </c>
      <c r="E2864" s="23">
        <f>原本!B2863</f>
        <v>1</v>
      </c>
      <c r="F2864" s="21">
        <f>原本!C2863</f>
        <v>0</v>
      </c>
      <c r="G2864" s="21" t="str">
        <f t="shared" si="222"/>
        <v>303-1</v>
      </c>
      <c r="H2864" s="44"/>
      <c r="I2864" s="24" t="str">
        <f>原本!D2863</f>
        <v>PRADA</v>
      </c>
      <c r="J2864" s="25" t="str">
        <f>原本!E2863</f>
        <v>バッグ</v>
      </c>
      <c r="K2864" s="25" t="str">
        <f>原本!G2863</f>
        <v>2Way/付属品:ストラップ</v>
      </c>
      <c r="L2864" s="26">
        <f t="shared" si="223"/>
        <v>303</v>
      </c>
      <c r="M2864" s="26" t="s">
        <v>0</v>
      </c>
      <c r="N2864" s="26">
        <f t="shared" si="224"/>
        <v>1</v>
      </c>
    </row>
    <row r="2865" spans="1:14" ht="31.5" customHeight="1" x14ac:dyDescent="0.45">
      <c r="A2865" s="6" t="str">
        <f t="shared" si="220"/>
        <v>303-2</v>
      </c>
      <c r="B2865" s="6" t="str">
        <f t="shared" si="221"/>
        <v>303-2</v>
      </c>
      <c r="C2865" s="21">
        <f>原本!A2864</f>
        <v>303</v>
      </c>
      <c r="D2865" s="22" t="s">
        <v>9</v>
      </c>
      <c r="E2865" s="23">
        <f>原本!B2864</f>
        <v>2</v>
      </c>
      <c r="F2865" s="21">
        <f>原本!C2864</f>
        <v>0</v>
      </c>
      <c r="G2865" s="21" t="str">
        <f t="shared" si="222"/>
        <v>303-2</v>
      </c>
      <c r="H2865" s="44"/>
      <c r="I2865" s="24" t="str">
        <f>原本!D2864</f>
        <v>PRADA</v>
      </c>
      <c r="J2865" s="25" t="str">
        <f>原本!E2864</f>
        <v>バッグ</v>
      </c>
      <c r="K2865" s="25" t="str">
        <f>原本!G2864</f>
        <v>2Way/付属品:保存袋</v>
      </c>
      <c r="L2865" s="26">
        <f t="shared" si="223"/>
        <v>303</v>
      </c>
      <c r="M2865" s="26" t="s">
        <v>0</v>
      </c>
      <c r="N2865" s="26">
        <f t="shared" si="224"/>
        <v>2</v>
      </c>
    </row>
    <row r="2866" spans="1:14" ht="31.5" customHeight="1" x14ac:dyDescent="0.45">
      <c r="A2866" s="6" t="str">
        <f t="shared" si="220"/>
        <v>303-3</v>
      </c>
      <c r="B2866" s="6" t="str">
        <f t="shared" si="221"/>
        <v>303-3</v>
      </c>
      <c r="C2866" s="21">
        <f>原本!A2865</f>
        <v>303</v>
      </c>
      <c r="D2866" s="22" t="s">
        <v>9</v>
      </c>
      <c r="E2866" s="23">
        <f>原本!B2865</f>
        <v>3</v>
      </c>
      <c r="F2866" s="21">
        <f>原本!C2865</f>
        <v>0</v>
      </c>
      <c r="G2866" s="21" t="str">
        <f t="shared" si="222"/>
        <v>303-3</v>
      </c>
      <c r="H2866" s="44"/>
      <c r="I2866" s="24" t="str">
        <f>原本!D2865</f>
        <v>PRADA</v>
      </c>
      <c r="J2866" s="25" t="str">
        <f>原本!E2865</f>
        <v>バッグ</v>
      </c>
      <c r="K2866" s="25" t="str">
        <f>原本!G2865</f>
        <v>2Way/付属品:ストラップ</v>
      </c>
      <c r="L2866" s="26">
        <f t="shared" si="223"/>
        <v>303</v>
      </c>
      <c r="M2866" s="26" t="s">
        <v>0</v>
      </c>
      <c r="N2866" s="26">
        <f t="shared" si="224"/>
        <v>3</v>
      </c>
    </row>
    <row r="2867" spans="1:14" ht="31.5" customHeight="1" x14ac:dyDescent="0.45">
      <c r="A2867" s="6" t="str">
        <f t="shared" si="220"/>
        <v>303-4</v>
      </c>
      <c r="B2867" s="6" t="str">
        <f t="shared" si="221"/>
        <v>303-4</v>
      </c>
      <c r="C2867" s="21">
        <f>原本!A2866</f>
        <v>303</v>
      </c>
      <c r="D2867" s="22" t="s">
        <v>9</v>
      </c>
      <c r="E2867" s="23">
        <f>原本!B2866</f>
        <v>4</v>
      </c>
      <c r="F2867" s="21">
        <f>原本!C2866</f>
        <v>0</v>
      </c>
      <c r="G2867" s="21" t="str">
        <f t="shared" si="222"/>
        <v>303-4</v>
      </c>
      <c r="H2867" s="44"/>
      <c r="I2867" s="24" t="str">
        <f>原本!D2866</f>
        <v>PRADA</v>
      </c>
      <c r="J2867" s="25" t="str">
        <f>原本!E2866</f>
        <v>バッグ</v>
      </c>
      <c r="K2867" s="25">
        <f>原本!G2866</f>
        <v>0</v>
      </c>
      <c r="L2867" s="26">
        <f t="shared" si="223"/>
        <v>303</v>
      </c>
      <c r="M2867" s="26" t="s">
        <v>0</v>
      </c>
      <c r="N2867" s="26">
        <f t="shared" si="224"/>
        <v>4</v>
      </c>
    </row>
    <row r="2868" spans="1:14" ht="31.5" customHeight="1" x14ac:dyDescent="0.45">
      <c r="A2868" s="6" t="str">
        <f t="shared" si="220"/>
        <v>303-5</v>
      </c>
      <c r="B2868" s="6" t="str">
        <f t="shared" si="221"/>
        <v>303-5</v>
      </c>
      <c r="C2868" s="21">
        <f>原本!A2867</f>
        <v>303</v>
      </c>
      <c r="D2868" s="22" t="s">
        <v>9</v>
      </c>
      <c r="E2868" s="23">
        <f>原本!B2867</f>
        <v>5</v>
      </c>
      <c r="F2868" s="21">
        <f>原本!C2867</f>
        <v>0</v>
      </c>
      <c r="G2868" s="21" t="str">
        <f t="shared" si="222"/>
        <v>303-5</v>
      </c>
      <c r="H2868" s="44"/>
      <c r="I2868" s="24" t="str">
        <f>原本!D2867</f>
        <v>PRADA</v>
      </c>
      <c r="J2868" s="25" t="str">
        <f>原本!E2867</f>
        <v>バッグ</v>
      </c>
      <c r="K2868" s="25" t="str">
        <f>原本!G2867</f>
        <v>2Way/付属品:ストラップ,保存袋</v>
      </c>
      <c r="L2868" s="26">
        <f t="shared" si="223"/>
        <v>303</v>
      </c>
      <c r="M2868" s="26" t="s">
        <v>0</v>
      </c>
      <c r="N2868" s="26">
        <f t="shared" si="224"/>
        <v>5</v>
      </c>
    </row>
    <row r="2869" spans="1:14" ht="31.5" customHeight="1" x14ac:dyDescent="0.45">
      <c r="A2869" s="6" t="str">
        <f t="shared" si="220"/>
        <v>303-6</v>
      </c>
      <c r="B2869" s="6" t="str">
        <f t="shared" si="221"/>
        <v>303-6</v>
      </c>
      <c r="C2869" s="21">
        <f>原本!A2868</f>
        <v>303</v>
      </c>
      <c r="D2869" s="22" t="s">
        <v>9</v>
      </c>
      <c r="E2869" s="23">
        <f>原本!B2868</f>
        <v>6</v>
      </c>
      <c r="F2869" s="21">
        <f>原本!C2868</f>
        <v>0</v>
      </c>
      <c r="G2869" s="21" t="str">
        <f t="shared" si="222"/>
        <v>303-6</v>
      </c>
      <c r="H2869" s="44"/>
      <c r="I2869" s="24" t="str">
        <f>原本!D2868</f>
        <v>PRADA</v>
      </c>
      <c r="J2869" s="25" t="str">
        <f>原本!E2868</f>
        <v>バッグ</v>
      </c>
      <c r="K2869" s="25" t="str">
        <f>原本!G2868</f>
        <v>付属品:保存袋</v>
      </c>
      <c r="L2869" s="26">
        <f t="shared" si="223"/>
        <v>303</v>
      </c>
      <c r="M2869" s="26" t="s">
        <v>0</v>
      </c>
      <c r="N2869" s="26">
        <f t="shared" si="224"/>
        <v>6</v>
      </c>
    </row>
    <row r="2870" spans="1:14" ht="31.5" customHeight="1" x14ac:dyDescent="0.45">
      <c r="A2870" s="6" t="str">
        <f t="shared" si="220"/>
        <v>303-7</v>
      </c>
      <c r="B2870" s="6" t="str">
        <f t="shared" si="221"/>
        <v>303-7</v>
      </c>
      <c r="C2870" s="21">
        <f>原本!A2869</f>
        <v>303</v>
      </c>
      <c r="D2870" s="22" t="s">
        <v>9</v>
      </c>
      <c r="E2870" s="23">
        <f>原本!B2869</f>
        <v>7</v>
      </c>
      <c r="F2870" s="21">
        <f>原本!C2869</f>
        <v>0</v>
      </c>
      <c r="G2870" s="21" t="str">
        <f t="shared" si="222"/>
        <v>303-7</v>
      </c>
      <c r="H2870" s="44"/>
      <c r="I2870" s="24" t="str">
        <f>原本!D2869</f>
        <v>PRADA</v>
      </c>
      <c r="J2870" s="25" t="str">
        <f>原本!E2869</f>
        <v>バッグ</v>
      </c>
      <c r="K2870" s="25" t="str">
        <f>原本!G2869</f>
        <v>2Way/付属品:カード,ストラップ</v>
      </c>
      <c r="L2870" s="26">
        <f t="shared" si="223"/>
        <v>303</v>
      </c>
      <c r="M2870" s="26" t="s">
        <v>0</v>
      </c>
      <c r="N2870" s="26">
        <f t="shared" si="224"/>
        <v>7</v>
      </c>
    </row>
    <row r="2871" spans="1:14" ht="31.5" customHeight="1" x14ac:dyDescent="0.45">
      <c r="A2871" s="6" t="str">
        <f t="shared" si="220"/>
        <v>303-8</v>
      </c>
      <c r="B2871" s="6" t="str">
        <f t="shared" si="221"/>
        <v>303-8</v>
      </c>
      <c r="C2871" s="21">
        <f>原本!A2870</f>
        <v>303</v>
      </c>
      <c r="D2871" s="22" t="s">
        <v>9</v>
      </c>
      <c r="E2871" s="23">
        <f>原本!B2870</f>
        <v>8</v>
      </c>
      <c r="F2871" s="21">
        <f>原本!C2870</f>
        <v>0</v>
      </c>
      <c r="G2871" s="21" t="str">
        <f t="shared" si="222"/>
        <v>303-8</v>
      </c>
      <c r="H2871" s="44"/>
      <c r="I2871" s="24" t="str">
        <f>原本!D2870</f>
        <v>PRADA</v>
      </c>
      <c r="J2871" s="25" t="str">
        <f>原本!E2870</f>
        <v>バッグ</v>
      </c>
      <c r="K2871" s="25" t="str">
        <f>原本!G2870</f>
        <v>2Way/付属品:保存袋,ストラップ</v>
      </c>
      <c r="L2871" s="26">
        <f t="shared" si="223"/>
        <v>303</v>
      </c>
      <c r="M2871" s="26" t="s">
        <v>0</v>
      </c>
      <c r="N2871" s="26">
        <f t="shared" si="224"/>
        <v>8</v>
      </c>
    </row>
    <row r="2872" spans="1:14" ht="31.5" customHeight="1" x14ac:dyDescent="0.45">
      <c r="A2872" s="6" t="str">
        <f t="shared" si="220"/>
        <v>303-9</v>
      </c>
      <c r="B2872" s="6" t="str">
        <f t="shared" si="221"/>
        <v>303-9</v>
      </c>
      <c r="C2872" s="21">
        <f>原本!A2871</f>
        <v>303</v>
      </c>
      <c r="D2872" s="22" t="s">
        <v>9</v>
      </c>
      <c r="E2872" s="23">
        <f>原本!B2871</f>
        <v>9</v>
      </c>
      <c r="F2872" s="21">
        <f>原本!C2871</f>
        <v>0</v>
      </c>
      <c r="G2872" s="21" t="str">
        <f t="shared" si="222"/>
        <v>303-9</v>
      </c>
      <c r="H2872" s="44"/>
      <c r="I2872" s="24" t="str">
        <f>原本!D2871</f>
        <v>PRADA</v>
      </c>
      <c r="J2872" s="25" t="str">
        <f>原本!E2871</f>
        <v>バッグ</v>
      </c>
      <c r="K2872" s="25" t="str">
        <f>原本!G2871</f>
        <v>付属品:保存袋</v>
      </c>
      <c r="L2872" s="26">
        <f t="shared" si="223"/>
        <v>303</v>
      </c>
      <c r="M2872" s="26" t="s">
        <v>0</v>
      </c>
      <c r="N2872" s="26">
        <f t="shared" si="224"/>
        <v>9</v>
      </c>
    </row>
    <row r="2873" spans="1:14" ht="31.5" customHeight="1" x14ac:dyDescent="0.45">
      <c r="A2873" s="6" t="str">
        <f t="shared" si="220"/>
        <v>303-10</v>
      </c>
      <c r="B2873" s="6" t="str">
        <f t="shared" si="221"/>
        <v>303-10</v>
      </c>
      <c r="C2873" s="21">
        <f>原本!A2872</f>
        <v>303</v>
      </c>
      <c r="D2873" s="22" t="s">
        <v>9</v>
      </c>
      <c r="E2873" s="23">
        <f>原本!B2872</f>
        <v>10</v>
      </c>
      <c r="F2873" s="21">
        <f>原本!C2872</f>
        <v>0</v>
      </c>
      <c r="G2873" s="21" t="str">
        <f t="shared" si="222"/>
        <v>303-10</v>
      </c>
      <c r="H2873" s="44"/>
      <c r="I2873" s="24" t="str">
        <f>原本!D2872</f>
        <v>BURBERRY</v>
      </c>
      <c r="J2873" s="25" t="str">
        <f>原本!E2872</f>
        <v>バッグ</v>
      </c>
      <c r="K2873" s="25">
        <f>原本!G2872</f>
        <v>0</v>
      </c>
      <c r="L2873" s="26">
        <f t="shared" si="223"/>
        <v>303</v>
      </c>
      <c r="M2873" s="26" t="s">
        <v>0</v>
      </c>
      <c r="N2873" s="26">
        <f t="shared" si="224"/>
        <v>10</v>
      </c>
    </row>
    <row r="2874" spans="1:14" ht="31.5" customHeight="1" x14ac:dyDescent="0.45">
      <c r="A2874" s="6" t="str">
        <f t="shared" si="220"/>
        <v>304-1</v>
      </c>
      <c r="B2874" s="6" t="str">
        <f t="shared" si="221"/>
        <v>304-1</v>
      </c>
      <c r="C2874" s="21">
        <f>原本!A2873</f>
        <v>304</v>
      </c>
      <c r="D2874" s="22" t="s">
        <v>9</v>
      </c>
      <c r="E2874" s="23">
        <f>原本!B2873</f>
        <v>1</v>
      </c>
      <c r="F2874" s="21">
        <f>原本!C2873</f>
        <v>0</v>
      </c>
      <c r="G2874" s="21" t="str">
        <f t="shared" si="222"/>
        <v>304-1</v>
      </c>
      <c r="H2874" s="44"/>
      <c r="I2874" s="24" t="str">
        <f>原本!D2873</f>
        <v>Cartier</v>
      </c>
      <c r="J2874" s="25" t="str">
        <f>原本!E2873</f>
        <v>バッグ</v>
      </c>
      <c r="K2874" s="25" t="str">
        <f>原本!G2873</f>
        <v>2way　ハンドバック/付属品:ST</v>
      </c>
      <c r="L2874" s="26">
        <f t="shared" si="223"/>
        <v>304</v>
      </c>
      <c r="M2874" s="26" t="s">
        <v>0</v>
      </c>
      <c r="N2874" s="26">
        <f t="shared" si="224"/>
        <v>1</v>
      </c>
    </row>
    <row r="2875" spans="1:14" ht="31.5" customHeight="1" x14ac:dyDescent="0.45">
      <c r="A2875" s="6" t="str">
        <f t="shared" si="220"/>
        <v>304-2</v>
      </c>
      <c r="B2875" s="6" t="str">
        <f t="shared" si="221"/>
        <v>304-2</v>
      </c>
      <c r="C2875" s="21">
        <f>原本!A2874</f>
        <v>304</v>
      </c>
      <c r="D2875" s="22" t="s">
        <v>9</v>
      </c>
      <c r="E2875" s="23">
        <f>原本!B2874</f>
        <v>2</v>
      </c>
      <c r="F2875" s="21">
        <f>原本!C2874</f>
        <v>0</v>
      </c>
      <c r="G2875" s="21" t="str">
        <f t="shared" si="222"/>
        <v>304-2</v>
      </c>
      <c r="H2875" s="44"/>
      <c r="I2875" s="24" t="str">
        <f>原本!D2874</f>
        <v>Cartier</v>
      </c>
      <c r="J2875" s="25" t="str">
        <f>原本!E2874</f>
        <v>バッグ</v>
      </c>
      <c r="K2875" s="25" t="str">
        <f>原本!G2874</f>
        <v>レザー　トートバック</v>
      </c>
      <c r="L2875" s="26">
        <f t="shared" si="223"/>
        <v>304</v>
      </c>
      <c r="M2875" s="26" t="s">
        <v>0</v>
      </c>
      <c r="N2875" s="26">
        <f t="shared" si="224"/>
        <v>2</v>
      </c>
    </row>
    <row r="2876" spans="1:14" ht="31.5" customHeight="1" x14ac:dyDescent="0.45">
      <c r="A2876" s="6" t="str">
        <f t="shared" si="220"/>
        <v>304-3</v>
      </c>
      <c r="B2876" s="6" t="str">
        <f t="shared" si="221"/>
        <v>304-3</v>
      </c>
      <c r="C2876" s="21">
        <f>原本!A2875</f>
        <v>304</v>
      </c>
      <c r="D2876" s="22" t="s">
        <v>9</v>
      </c>
      <c r="E2876" s="23">
        <f>原本!B2875</f>
        <v>3</v>
      </c>
      <c r="F2876" s="21">
        <f>原本!C2875</f>
        <v>0</v>
      </c>
      <c r="G2876" s="21" t="str">
        <f t="shared" si="222"/>
        <v>304-3</v>
      </c>
      <c r="H2876" s="44"/>
      <c r="I2876" s="24" t="str">
        <f>原本!D2875</f>
        <v>Cartier</v>
      </c>
      <c r="J2876" s="25" t="str">
        <f>原本!E2875</f>
        <v>バッグ</v>
      </c>
      <c r="K2876" s="25" t="str">
        <f>原本!G2875</f>
        <v>ショルダーバック/付属品:袋</v>
      </c>
      <c r="L2876" s="26">
        <f t="shared" si="223"/>
        <v>304</v>
      </c>
      <c r="M2876" s="26" t="s">
        <v>0</v>
      </c>
      <c r="N2876" s="26">
        <f t="shared" si="224"/>
        <v>3</v>
      </c>
    </row>
    <row r="2877" spans="1:14" ht="31.5" customHeight="1" x14ac:dyDescent="0.45">
      <c r="A2877" s="6" t="str">
        <f t="shared" si="220"/>
        <v>304-4</v>
      </c>
      <c r="B2877" s="6" t="str">
        <f t="shared" si="221"/>
        <v>304-4</v>
      </c>
      <c r="C2877" s="21">
        <f>原本!A2876</f>
        <v>304</v>
      </c>
      <c r="D2877" s="22" t="s">
        <v>9</v>
      </c>
      <c r="E2877" s="23">
        <f>原本!B2876</f>
        <v>4</v>
      </c>
      <c r="F2877" s="21">
        <f>原本!C2876</f>
        <v>0</v>
      </c>
      <c r="G2877" s="21" t="str">
        <f t="shared" si="222"/>
        <v>304-4</v>
      </c>
      <c r="H2877" s="44"/>
      <c r="I2877" s="24" t="str">
        <f>原本!D2876</f>
        <v>GUCCI</v>
      </c>
      <c r="J2877" s="25" t="str">
        <f>原本!E2876</f>
        <v>バッグ</v>
      </c>
      <c r="K2877" s="25" t="str">
        <f>原本!G2876</f>
        <v>がま口　ハンドバック/付属品:ST</v>
      </c>
      <c r="L2877" s="26">
        <f t="shared" si="223"/>
        <v>304</v>
      </c>
      <c r="M2877" s="26" t="s">
        <v>0</v>
      </c>
      <c r="N2877" s="26">
        <f t="shared" si="224"/>
        <v>4</v>
      </c>
    </row>
    <row r="2878" spans="1:14" ht="31.5" customHeight="1" x14ac:dyDescent="0.45">
      <c r="A2878" s="6" t="str">
        <f t="shared" si="220"/>
        <v>304-5</v>
      </c>
      <c r="B2878" s="6" t="str">
        <f t="shared" si="221"/>
        <v>304-5</v>
      </c>
      <c r="C2878" s="21">
        <f>原本!A2877</f>
        <v>304</v>
      </c>
      <c r="D2878" s="22" t="s">
        <v>9</v>
      </c>
      <c r="E2878" s="23">
        <f>原本!B2877</f>
        <v>5</v>
      </c>
      <c r="F2878" s="21">
        <f>原本!C2877</f>
        <v>0</v>
      </c>
      <c r="G2878" s="21" t="str">
        <f t="shared" si="222"/>
        <v>304-5</v>
      </c>
      <c r="H2878" s="44"/>
      <c r="I2878" s="24" t="str">
        <f>原本!D2877</f>
        <v>GUCCI</v>
      </c>
      <c r="J2878" s="25" t="str">
        <f>原本!E2877</f>
        <v>バッグ</v>
      </c>
      <c r="K2878" s="25" t="str">
        <f>原本!G2877</f>
        <v>シェリーライン　ショルダー/付属品:袋</v>
      </c>
      <c r="L2878" s="26">
        <f t="shared" si="223"/>
        <v>304</v>
      </c>
      <c r="M2878" s="26" t="s">
        <v>0</v>
      </c>
      <c r="N2878" s="26">
        <f t="shared" si="224"/>
        <v>5</v>
      </c>
    </row>
    <row r="2879" spans="1:14" ht="31.5" customHeight="1" x14ac:dyDescent="0.45">
      <c r="A2879" s="6" t="str">
        <f t="shared" si="220"/>
        <v>304-6</v>
      </c>
      <c r="B2879" s="6" t="str">
        <f t="shared" si="221"/>
        <v>304-6</v>
      </c>
      <c r="C2879" s="21">
        <f>原本!A2878</f>
        <v>304</v>
      </c>
      <c r="D2879" s="22" t="s">
        <v>9</v>
      </c>
      <c r="E2879" s="23">
        <f>原本!B2878</f>
        <v>6</v>
      </c>
      <c r="F2879" s="21">
        <f>原本!C2878</f>
        <v>0</v>
      </c>
      <c r="G2879" s="21" t="str">
        <f t="shared" si="222"/>
        <v>304-6</v>
      </c>
      <c r="H2879" s="44"/>
      <c r="I2879" s="24" t="str">
        <f>原本!D2878</f>
        <v>GUCCI</v>
      </c>
      <c r="J2879" s="25" t="str">
        <f>原本!E2878</f>
        <v>バッグ</v>
      </c>
      <c r="K2879" s="25" t="str">
        <f>原本!G2878</f>
        <v>シェリーライン　ショルダー/付属品:箱</v>
      </c>
      <c r="L2879" s="26">
        <f t="shared" si="223"/>
        <v>304</v>
      </c>
      <c r="M2879" s="26" t="s">
        <v>0</v>
      </c>
      <c r="N2879" s="26">
        <f t="shared" si="224"/>
        <v>6</v>
      </c>
    </row>
    <row r="2880" spans="1:14" ht="31.5" customHeight="1" x14ac:dyDescent="0.45">
      <c r="A2880" s="6" t="str">
        <f t="shared" si="220"/>
        <v>304-7</v>
      </c>
      <c r="B2880" s="6" t="str">
        <f t="shared" si="221"/>
        <v>304-7</v>
      </c>
      <c r="C2880" s="21">
        <f>原本!A2879</f>
        <v>304</v>
      </c>
      <c r="D2880" s="22" t="s">
        <v>9</v>
      </c>
      <c r="E2880" s="23">
        <f>原本!B2879</f>
        <v>7</v>
      </c>
      <c r="F2880" s="21">
        <f>原本!C2879</f>
        <v>0</v>
      </c>
      <c r="G2880" s="21" t="str">
        <f t="shared" si="222"/>
        <v>304-7</v>
      </c>
      <c r="H2880" s="44"/>
      <c r="I2880" s="24" t="str">
        <f>原本!D2879</f>
        <v>GUCCI</v>
      </c>
      <c r="J2880" s="25" t="str">
        <f>原本!E2879</f>
        <v>バッグ</v>
      </c>
      <c r="K2880" s="25" t="str">
        <f>原本!G2879</f>
        <v>シェリーライン　ショルダー/付属品:袋</v>
      </c>
      <c r="L2880" s="26">
        <f t="shared" si="223"/>
        <v>304</v>
      </c>
      <c r="M2880" s="26" t="s">
        <v>0</v>
      </c>
      <c r="N2880" s="26">
        <f t="shared" si="224"/>
        <v>7</v>
      </c>
    </row>
    <row r="2881" spans="1:14" ht="31.5" customHeight="1" x14ac:dyDescent="0.45">
      <c r="A2881" s="6" t="str">
        <f t="shared" si="220"/>
        <v>304-8</v>
      </c>
      <c r="B2881" s="6" t="str">
        <f t="shared" si="221"/>
        <v>304-8</v>
      </c>
      <c r="C2881" s="21">
        <f>原本!A2880</f>
        <v>304</v>
      </c>
      <c r="D2881" s="22" t="s">
        <v>9</v>
      </c>
      <c r="E2881" s="23">
        <f>原本!B2880</f>
        <v>8</v>
      </c>
      <c r="F2881" s="21">
        <f>原本!C2880</f>
        <v>0</v>
      </c>
      <c r="G2881" s="21" t="str">
        <f t="shared" si="222"/>
        <v>304-8</v>
      </c>
      <c r="H2881" s="44"/>
      <c r="I2881" s="24" t="str">
        <f>原本!D2880</f>
        <v>GUCCI</v>
      </c>
      <c r="J2881" s="25" t="str">
        <f>原本!E2880</f>
        <v>バッグ</v>
      </c>
      <c r="K2881" s="25" t="str">
        <f>原本!G2880</f>
        <v>ホースビット　ハンドバック</v>
      </c>
      <c r="L2881" s="26">
        <f t="shared" si="223"/>
        <v>304</v>
      </c>
      <c r="M2881" s="26" t="s">
        <v>0</v>
      </c>
      <c r="N2881" s="26">
        <f t="shared" si="224"/>
        <v>8</v>
      </c>
    </row>
    <row r="2882" spans="1:14" ht="31.5" customHeight="1" x14ac:dyDescent="0.45">
      <c r="A2882" s="6" t="str">
        <f t="shared" si="220"/>
        <v>304-9</v>
      </c>
      <c r="B2882" s="6" t="str">
        <f t="shared" si="221"/>
        <v>304-9</v>
      </c>
      <c r="C2882" s="21">
        <f>原本!A2881</f>
        <v>304</v>
      </c>
      <c r="D2882" s="22" t="s">
        <v>9</v>
      </c>
      <c r="E2882" s="23">
        <f>原本!B2881</f>
        <v>9</v>
      </c>
      <c r="F2882" s="21">
        <f>原本!C2881</f>
        <v>0</v>
      </c>
      <c r="G2882" s="21" t="str">
        <f t="shared" si="222"/>
        <v>304-9</v>
      </c>
      <c r="H2882" s="44"/>
      <c r="I2882" s="24" t="str">
        <f>原本!D2881</f>
        <v>CELINE</v>
      </c>
      <c r="J2882" s="25" t="str">
        <f>原本!E2881</f>
        <v>バッグ</v>
      </c>
      <c r="K2882" s="25" t="str">
        <f>原本!G2881</f>
        <v>マカダム　クラッチバック</v>
      </c>
      <c r="L2882" s="26">
        <f t="shared" si="223"/>
        <v>304</v>
      </c>
      <c r="M2882" s="26" t="s">
        <v>0</v>
      </c>
      <c r="N2882" s="26">
        <f t="shared" si="224"/>
        <v>9</v>
      </c>
    </row>
    <row r="2883" spans="1:14" ht="31.5" customHeight="1" x14ac:dyDescent="0.45">
      <c r="A2883" s="6" t="str">
        <f t="shared" si="220"/>
        <v>304-10</v>
      </c>
      <c r="B2883" s="6" t="str">
        <f t="shared" si="221"/>
        <v>304-10</v>
      </c>
      <c r="C2883" s="21">
        <f>原本!A2882</f>
        <v>304</v>
      </c>
      <c r="D2883" s="22" t="s">
        <v>9</v>
      </c>
      <c r="E2883" s="23">
        <f>原本!B2882</f>
        <v>10</v>
      </c>
      <c r="F2883" s="21">
        <f>原本!C2882</f>
        <v>0</v>
      </c>
      <c r="G2883" s="21" t="str">
        <f t="shared" si="222"/>
        <v>304-10</v>
      </c>
      <c r="H2883" s="44"/>
      <c r="I2883" s="24" t="str">
        <f>原本!D2882</f>
        <v>GUCCI</v>
      </c>
      <c r="J2883" s="25" t="str">
        <f>原本!E2882</f>
        <v>バッグ</v>
      </c>
      <c r="K2883" s="25" t="str">
        <f>原本!G2882</f>
        <v>シェリーライン　ボストンバック/付属品:クロシェット　鍵</v>
      </c>
      <c r="L2883" s="26">
        <f t="shared" si="223"/>
        <v>304</v>
      </c>
      <c r="M2883" s="26" t="s">
        <v>0</v>
      </c>
      <c r="N2883" s="26">
        <f t="shared" si="224"/>
        <v>10</v>
      </c>
    </row>
    <row r="2884" spans="1:14" ht="31.5" customHeight="1" x14ac:dyDescent="0.45">
      <c r="A2884" s="6" t="str">
        <f t="shared" si="220"/>
        <v>305-1</v>
      </c>
      <c r="B2884" s="6" t="str">
        <f t="shared" si="221"/>
        <v>305-1</v>
      </c>
      <c r="C2884" s="21">
        <f>原本!A2883</f>
        <v>305</v>
      </c>
      <c r="D2884" s="22" t="s">
        <v>9</v>
      </c>
      <c r="E2884" s="23">
        <f>原本!B2883</f>
        <v>1</v>
      </c>
      <c r="F2884" s="21">
        <f>原本!C2883</f>
        <v>0</v>
      </c>
      <c r="G2884" s="21" t="str">
        <f t="shared" si="222"/>
        <v>305-1</v>
      </c>
      <c r="H2884" s="44"/>
      <c r="I2884" s="24" t="str">
        <f>原本!D2883</f>
        <v>BURBERRY</v>
      </c>
      <c r="J2884" s="25" t="str">
        <f>原本!E2883</f>
        <v>バッグ</v>
      </c>
      <c r="K2884" s="25" t="str">
        <f>原本!G2883</f>
        <v>付属品:ショルダーストラップ</v>
      </c>
      <c r="L2884" s="26">
        <f t="shared" si="223"/>
        <v>305</v>
      </c>
      <c r="M2884" s="26" t="s">
        <v>0</v>
      </c>
      <c r="N2884" s="26">
        <f t="shared" si="224"/>
        <v>1</v>
      </c>
    </row>
    <row r="2885" spans="1:14" ht="31.5" customHeight="1" x14ac:dyDescent="0.45">
      <c r="A2885" s="6" t="str">
        <f t="shared" si="220"/>
        <v>305-2</v>
      </c>
      <c r="B2885" s="6" t="str">
        <f t="shared" si="221"/>
        <v>305-2</v>
      </c>
      <c r="C2885" s="21">
        <f>原本!A2884</f>
        <v>305</v>
      </c>
      <c r="D2885" s="22" t="s">
        <v>9</v>
      </c>
      <c r="E2885" s="23">
        <f>原本!B2884</f>
        <v>2</v>
      </c>
      <c r="F2885" s="21">
        <f>原本!C2884</f>
        <v>0</v>
      </c>
      <c r="G2885" s="21" t="str">
        <f t="shared" si="222"/>
        <v>305-2</v>
      </c>
      <c r="H2885" s="44"/>
      <c r="I2885" s="24" t="str">
        <f>原本!D2884</f>
        <v>BURBERRY</v>
      </c>
      <c r="J2885" s="25" t="str">
        <f>原本!E2884</f>
        <v>バッグ</v>
      </c>
      <c r="K2885" s="25" t="str">
        <f>原本!G2884</f>
        <v>付属品:ショルダーストラップ</v>
      </c>
      <c r="L2885" s="26">
        <f t="shared" si="223"/>
        <v>305</v>
      </c>
      <c r="M2885" s="26" t="s">
        <v>0</v>
      </c>
      <c r="N2885" s="26">
        <f t="shared" si="224"/>
        <v>2</v>
      </c>
    </row>
    <row r="2886" spans="1:14" ht="31.5" customHeight="1" x14ac:dyDescent="0.45">
      <c r="A2886" s="6" t="str">
        <f t="shared" ref="A2886:A2949" si="225">$C$3&amp;B2886</f>
        <v>305-3</v>
      </c>
      <c r="B2886" s="6" t="str">
        <f t="shared" ref="B2886:B2949" si="226">C2886&amp;-E2886</f>
        <v>305-3</v>
      </c>
      <c r="C2886" s="21">
        <f>原本!A2885</f>
        <v>305</v>
      </c>
      <c r="D2886" s="22" t="s">
        <v>9</v>
      </c>
      <c r="E2886" s="23">
        <f>原本!B2885</f>
        <v>3</v>
      </c>
      <c r="F2886" s="21">
        <f>原本!C2885</f>
        <v>0</v>
      </c>
      <c r="G2886" s="21" t="str">
        <f t="shared" ref="G2886:G2949" si="227">C2886&amp;-E2886</f>
        <v>305-3</v>
      </c>
      <c r="H2886" s="44"/>
      <c r="I2886" s="24" t="str">
        <f>原本!D2885</f>
        <v>BURBERRY</v>
      </c>
      <c r="J2886" s="25" t="str">
        <f>原本!E2885</f>
        <v>バッグ</v>
      </c>
      <c r="K2886" s="25">
        <f>原本!G2885</f>
        <v>0</v>
      </c>
      <c r="L2886" s="26">
        <f t="shared" ref="L2886:L2949" si="228">C2886</f>
        <v>305</v>
      </c>
      <c r="M2886" s="26" t="s">
        <v>0</v>
      </c>
      <c r="N2886" s="26">
        <f t="shared" ref="N2886:N2949" si="229">E2886</f>
        <v>3</v>
      </c>
    </row>
    <row r="2887" spans="1:14" ht="31.5" customHeight="1" x14ac:dyDescent="0.45">
      <c r="A2887" s="6" t="str">
        <f t="shared" si="225"/>
        <v>305-4</v>
      </c>
      <c r="B2887" s="6" t="str">
        <f t="shared" si="226"/>
        <v>305-4</v>
      </c>
      <c r="C2887" s="21">
        <f>原本!A2886</f>
        <v>305</v>
      </c>
      <c r="D2887" s="22" t="s">
        <v>9</v>
      </c>
      <c r="E2887" s="23">
        <f>原本!B2886</f>
        <v>4</v>
      </c>
      <c r="F2887" s="21">
        <f>原本!C2886</f>
        <v>0</v>
      </c>
      <c r="G2887" s="21" t="str">
        <f t="shared" si="227"/>
        <v>305-4</v>
      </c>
      <c r="H2887" s="44"/>
      <c r="I2887" s="24" t="str">
        <f>原本!D2886</f>
        <v>BURBERRY</v>
      </c>
      <c r="J2887" s="25" t="str">
        <f>原本!E2886</f>
        <v>バッグ</v>
      </c>
      <c r="K2887" s="25">
        <f>原本!G2886</f>
        <v>0</v>
      </c>
      <c r="L2887" s="26">
        <f t="shared" si="228"/>
        <v>305</v>
      </c>
      <c r="M2887" s="26" t="s">
        <v>0</v>
      </c>
      <c r="N2887" s="26">
        <f t="shared" si="229"/>
        <v>4</v>
      </c>
    </row>
    <row r="2888" spans="1:14" ht="31.5" customHeight="1" x14ac:dyDescent="0.45">
      <c r="A2888" s="6" t="str">
        <f t="shared" si="225"/>
        <v>305-5</v>
      </c>
      <c r="B2888" s="6" t="str">
        <f t="shared" si="226"/>
        <v>305-5</v>
      </c>
      <c r="C2888" s="21">
        <f>原本!A2887</f>
        <v>305</v>
      </c>
      <c r="D2888" s="22" t="s">
        <v>9</v>
      </c>
      <c r="E2888" s="23">
        <f>原本!B2887</f>
        <v>5</v>
      </c>
      <c r="F2888" s="21">
        <f>原本!C2887</f>
        <v>0</v>
      </c>
      <c r="G2888" s="21" t="str">
        <f t="shared" si="227"/>
        <v>305-5</v>
      </c>
      <c r="H2888" s="44"/>
      <c r="I2888" s="24" t="str">
        <f>原本!D2887</f>
        <v>BURBERRY</v>
      </c>
      <c r="J2888" s="25" t="str">
        <f>原本!E2887</f>
        <v>バッグ</v>
      </c>
      <c r="K2888" s="25">
        <f>原本!G2887</f>
        <v>0</v>
      </c>
      <c r="L2888" s="26">
        <f t="shared" si="228"/>
        <v>305</v>
      </c>
      <c r="M2888" s="26" t="s">
        <v>0</v>
      </c>
      <c r="N2888" s="26">
        <f t="shared" si="229"/>
        <v>5</v>
      </c>
    </row>
    <row r="2889" spans="1:14" ht="31.5" customHeight="1" x14ac:dyDescent="0.45">
      <c r="A2889" s="6" t="str">
        <f t="shared" si="225"/>
        <v>305-6</v>
      </c>
      <c r="B2889" s="6" t="str">
        <f t="shared" si="226"/>
        <v>305-6</v>
      </c>
      <c r="C2889" s="21">
        <f>原本!A2888</f>
        <v>305</v>
      </c>
      <c r="D2889" s="22" t="s">
        <v>9</v>
      </c>
      <c r="E2889" s="23">
        <f>原本!B2888</f>
        <v>6</v>
      </c>
      <c r="F2889" s="21">
        <f>原本!C2888</f>
        <v>0</v>
      </c>
      <c r="G2889" s="21" t="str">
        <f t="shared" si="227"/>
        <v>305-6</v>
      </c>
      <c r="H2889" s="44"/>
      <c r="I2889" s="24" t="str">
        <f>原本!D2888</f>
        <v>BURBERRY</v>
      </c>
      <c r="J2889" s="25" t="str">
        <f>原本!E2888</f>
        <v>バッグ</v>
      </c>
      <c r="K2889" s="25">
        <f>原本!G2888</f>
        <v>0</v>
      </c>
      <c r="L2889" s="26">
        <f t="shared" si="228"/>
        <v>305</v>
      </c>
      <c r="M2889" s="26" t="s">
        <v>0</v>
      </c>
      <c r="N2889" s="26">
        <f t="shared" si="229"/>
        <v>6</v>
      </c>
    </row>
    <row r="2890" spans="1:14" ht="31.5" customHeight="1" x14ac:dyDescent="0.45">
      <c r="A2890" s="6" t="str">
        <f t="shared" si="225"/>
        <v>305-7</v>
      </c>
      <c r="B2890" s="6" t="str">
        <f t="shared" si="226"/>
        <v>305-7</v>
      </c>
      <c r="C2890" s="21">
        <f>原本!A2889</f>
        <v>305</v>
      </c>
      <c r="D2890" s="22" t="s">
        <v>9</v>
      </c>
      <c r="E2890" s="23">
        <f>原本!B2889</f>
        <v>7</v>
      </c>
      <c r="F2890" s="21">
        <f>原本!C2889</f>
        <v>0</v>
      </c>
      <c r="G2890" s="21" t="str">
        <f t="shared" si="227"/>
        <v>305-7</v>
      </c>
      <c r="H2890" s="44"/>
      <c r="I2890" s="24" t="str">
        <f>原本!D2889</f>
        <v>BURBERRY</v>
      </c>
      <c r="J2890" s="25" t="str">
        <f>原本!E2889</f>
        <v>バッグ</v>
      </c>
      <c r="K2890" s="25">
        <f>原本!G2889</f>
        <v>0</v>
      </c>
      <c r="L2890" s="26">
        <f t="shared" si="228"/>
        <v>305</v>
      </c>
      <c r="M2890" s="26" t="s">
        <v>0</v>
      </c>
      <c r="N2890" s="26">
        <f t="shared" si="229"/>
        <v>7</v>
      </c>
    </row>
    <row r="2891" spans="1:14" ht="31.5" customHeight="1" x14ac:dyDescent="0.45">
      <c r="A2891" s="6" t="str">
        <f t="shared" si="225"/>
        <v>305-8</v>
      </c>
      <c r="B2891" s="6" t="str">
        <f t="shared" si="226"/>
        <v>305-8</v>
      </c>
      <c r="C2891" s="21">
        <f>原本!A2890</f>
        <v>305</v>
      </c>
      <c r="D2891" s="22" t="s">
        <v>9</v>
      </c>
      <c r="E2891" s="23">
        <f>原本!B2890</f>
        <v>8</v>
      </c>
      <c r="F2891" s="21">
        <f>原本!C2890</f>
        <v>0</v>
      </c>
      <c r="G2891" s="21" t="str">
        <f t="shared" si="227"/>
        <v>305-8</v>
      </c>
      <c r="H2891" s="44"/>
      <c r="I2891" s="24" t="str">
        <f>原本!D2890</f>
        <v>BURBERRY</v>
      </c>
      <c r="J2891" s="25" t="str">
        <f>原本!E2890</f>
        <v>バッグ</v>
      </c>
      <c r="K2891" s="25">
        <f>原本!G2890</f>
        <v>0</v>
      </c>
      <c r="L2891" s="26">
        <f t="shared" si="228"/>
        <v>305</v>
      </c>
      <c r="M2891" s="26" t="s">
        <v>0</v>
      </c>
      <c r="N2891" s="26">
        <f t="shared" si="229"/>
        <v>8</v>
      </c>
    </row>
    <row r="2892" spans="1:14" ht="31.5" customHeight="1" x14ac:dyDescent="0.45">
      <c r="A2892" s="6" t="str">
        <f t="shared" si="225"/>
        <v>305-9</v>
      </c>
      <c r="B2892" s="6" t="str">
        <f t="shared" si="226"/>
        <v>305-9</v>
      </c>
      <c r="C2892" s="21">
        <f>原本!A2891</f>
        <v>305</v>
      </c>
      <c r="D2892" s="22" t="s">
        <v>9</v>
      </c>
      <c r="E2892" s="23">
        <f>原本!B2891</f>
        <v>9</v>
      </c>
      <c r="F2892" s="21">
        <f>原本!C2891</f>
        <v>0</v>
      </c>
      <c r="G2892" s="21" t="str">
        <f t="shared" si="227"/>
        <v>305-9</v>
      </c>
      <c r="H2892" s="44"/>
      <c r="I2892" s="24" t="str">
        <f>原本!D2891</f>
        <v>BURBERRY</v>
      </c>
      <c r="J2892" s="25" t="str">
        <f>原本!E2891</f>
        <v>バッグ</v>
      </c>
      <c r="K2892" s="25">
        <f>原本!G2891</f>
        <v>0</v>
      </c>
      <c r="L2892" s="26">
        <f t="shared" si="228"/>
        <v>305</v>
      </c>
      <c r="M2892" s="26" t="s">
        <v>0</v>
      </c>
      <c r="N2892" s="26">
        <f t="shared" si="229"/>
        <v>9</v>
      </c>
    </row>
    <row r="2893" spans="1:14" ht="31.5" customHeight="1" x14ac:dyDescent="0.45">
      <c r="A2893" s="6" t="str">
        <f t="shared" si="225"/>
        <v>305-10</v>
      </c>
      <c r="B2893" s="6" t="str">
        <f t="shared" si="226"/>
        <v>305-10</v>
      </c>
      <c r="C2893" s="21">
        <f>原本!A2892</f>
        <v>305</v>
      </c>
      <c r="D2893" s="22" t="s">
        <v>9</v>
      </c>
      <c r="E2893" s="23">
        <f>原本!B2892</f>
        <v>10</v>
      </c>
      <c r="F2893" s="21">
        <f>原本!C2892</f>
        <v>0</v>
      </c>
      <c r="G2893" s="21" t="str">
        <f t="shared" si="227"/>
        <v>305-10</v>
      </c>
      <c r="H2893" s="44"/>
      <c r="I2893" s="24" t="str">
        <f>原本!D2892</f>
        <v>BURBERRY</v>
      </c>
      <c r="J2893" s="25" t="str">
        <f>原本!E2892</f>
        <v>バッグ</v>
      </c>
      <c r="K2893" s="25">
        <f>原本!G2892</f>
        <v>0</v>
      </c>
      <c r="L2893" s="26">
        <f t="shared" si="228"/>
        <v>305</v>
      </c>
      <c r="M2893" s="26" t="s">
        <v>0</v>
      </c>
      <c r="N2893" s="26">
        <f t="shared" si="229"/>
        <v>10</v>
      </c>
    </row>
    <row r="2894" spans="1:14" ht="31.5" customHeight="1" x14ac:dyDescent="0.45">
      <c r="A2894" s="6" t="str">
        <f t="shared" si="225"/>
        <v>307-1</v>
      </c>
      <c r="B2894" s="6" t="str">
        <f t="shared" si="226"/>
        <v>307-1</v>
      </c>
      <c r="C2894" s="21">
        <f>原本!A2893</f>
        <v>307</v>
      </c>
      <c r="D2894" s="22" t="s">
        <v>9</v>
      </c>
      <c r="E2894" s="23">
        <f>原本!B2893</f>
        <v>1</v>
      </c>
      <c r="F2894" s="21">
        <f>原本!C2893</f>
        <v>0</v>
      </c>
      <c r="G2894" s="21" t="str">
        <f t="shared" si="227"/>
        <v>307-1</v>
      </c>
      <c r="H2894" s="44"/>
      <c r="I2894" s="24" t="str">
        <f>原本!D2893</f>
        <v>LOUIS VUITTON</v>
      </c>
      <c r="J2894" s="25" t="str">
        <f>原本!E2893</f>
        <v>バッグ</v>
      </c>
      <c r="K2894" s="25" t="str">
        <f>原本!G2893</f>
        <v>パラス/pvc/付属品:ストラップ</v>
      </c>
      <c r="L2894" s="26">
        <f t="shared" si="228"/>
        <v>307</v>
      </c>
      <c r="M2894" s="26" t="s">
        <v>0</v>
      </c>
      <c r="N2894" s="26">
        <f t="shared" si="229"/>
        <v>1</v>
      </c>
    </row>
    <row r="2895" spans="1:14" ht="31.5" customHeight="1" x14ac:dyDescent="0.45">
      <c r="A2895" s="6" t="str">
        <f t="shared" si="225"/>
        <v>307-2</v>
      </c>
      <c r="B2895" s="6" t="str">
        <f t="shared" si="226"/>
        <v>307-2</v>
      </c>
      <c r="C2895" s="21">
        <f>原本!A2894</f>
        <v>307</v>
      </c>
      <c r="D2895" s="22" t="s">
        <v>9</v>
      </c>
      <c r="E2895" s="23">
        <f>原本!B2894</f>
        <v>2</v>
      </c>
      <c r="F2895" s="21">
        <f>原本!C2894</f>
        <v>0</v>
      </c>
      <c r="G2895" s="21" t="str">
        <f t="shared" si="227"/>
        <v>307-2</v>
      </c>
      <c r="H2895" s="44"/>
      <c r="I2895" s="24" t="str">
        <f>原本!D2894</f>
        <v>LOUIS VUITTON</v>
      </c>
      <c r="J2895" s="25" t="str">
        <f>原本!E2894</f>
        <v>バッグ</v>
      </c>
      <c r="K2895" s="25" t="str">
        <f>原本!G2894</f>
        <v>フェイボリット/pvc/付属品:ストラップ</v>
      </c>
      <c r="L2895" s="26">
        <f t="shared" si="228"/>
        <v>307</v>
      </c>
      <c r="M2895" s="26" t="s">
        <v>0</v>
      </c>
      <c r="N2895" s="26">
        <f t="shared" si="229"/>
        <v>2</v>
      </c>
    </row>
    <row r="2896" spans="1:14" ht="31.5" customHeight="1" x14ac:dyDescent="0.45">
      <c r="A2896" s="6" t="str">
        <f t="shared" si="225"/>
        <v>307-3</v>
      </c>
      <c r="B2896" s="6" t="str">
        <f t="shared" si="226"/>
        <v>307-3</v>
      </c>
      <c r="C2896" s="21">
        <f>原本!A2895</f>
        <v>307</v>
      </c>
      <c r="D2896" s="22" t="s">
        <v>9</v>
      </c>
      <c r="E2896" s="23">
        <f>原本!B2895</f>
        <v>3</v>
      </c>
      <c r="F2896" s="21">
        <f>原本!C2895</f>
        <v>0</v>
      </c>
      <c r="G2896" s="21" t="str">
        <f t="shared" si="227"/>
        <v>307-3</v>
      </c>
      <c r="H2896" s="44"/>
      <c r="I2896" s="24" t="str">
        <f>原本!D2895</f>
        <v>LOUIS VUITTON</v>
      </c>
      <c r="J2896" s="25" t="str">
        <f>原本!E2895</f>
        <v>バッグ</v>
      </c>
      <c r="K2896" s="25" t="str">
        <f>原本!G2895</f>
        <v>pvc/付属品:ストラップ</v>
      </c>
      <c r="L2896" s="26">
        <f t="shared" si="228"/>
        <v>307</v>
      </c>
      <c r="M2896" s="26" t="s">
        <v>0</v>
      </c>
      <c r="N2896" s="26">
        <f t="shared" si="229"/>
        <v>3</v>
      </c>
    </row>
    <row r="2897" spans="1:14" ht="31.5" customHeight="1" x14ac:dyDescent="0.45">
      <c r="A2897" s="6" t="str">
        <f t="shared" si="225"/>
        <v>307-4</v>
      </c>
      <c r="B2897" s="6" t="str">
        <f t="shared" si="226"/>
        <v>307-4</v>
      </c>
      <c r="C2897" s="21">
        <f>原本!A2896</f>
        <v>307</v>
      </c>
      <c r="D2897" s="22" t="s">
        <v>9</v>
      </c>
      <c r="E2897" s="23">
        <f>原本!B2896</f>
        <v>4</v>
      </c>
      <c r="F2897" s="21">
        <f>原本!C2896</f>
        <v>0</v>
      </c>
      <c r="G2897" s="21" t="str">
        <f t="shared" si="227"/>
        <v>307-4</v>
      </c>
      <c r="H2897" s="44"/>
      <c r="I2897" s="24" t="str">
        <f>原本!D2896</f>
        <v>LOUIS VUITTON</v>
      </c>
      <c r="J2897" s="25" t="str">
        <f>原本!E2896</f>
        <v>バッグ</v>
      </c>
      <c r="K2897" s="25" t="str">
        <f>原本!G2896</f>
        <v>パラス/pvc/付属品:ストラップ</v>
      </c>
      <c r="L2897" s="26">
        <f t="shared" si="228"/>
        <v>307</v>
      </c>
      <c r="M2897" s="26" t="s">
        <v>0</v>
      </c>
      <c r="N2897" s="26">
        <f t="shared" si="229"/>
        <v>4</v>
      </c>
    </row>
    <row r="2898" spans="1:14" ht="31.5" customHeight="1" x14ac:dyDescent="0.45">
      <c r="A2898" s="6" t="str">
        <f t="shared" si="225"/>
        <v>307-5</v>
      </c>
      <c r="B2898" s="6" t="str">
        <f t="shared" si="226"/>
        <v>307-5</v>
      </c>
      <c r="C2898" s="21">
        <f>原本!A2897</f>
        <v>307</v>
      </c>
      <c r="D2898" s="22" t="s">
        <v>9</v>
      </c>
      <c r="E2898" s="23">
        <f>原本!B2897</f>
        <v>5</v>
      </c>
      <c r="F2898" s="21">
        <f>原本!C2897</f>
        <v>0</v>
      </c>
      <c r="G2898" s="21" t="str">
        <f t="shared" si="227"/>
        <v>307-5</v>
      </c>
      <c r="H2898" s="44"/>
      <c r="I2898" s="24" t="str">
        <f>原本!D2897</f>
        <v>LOUIS VUITTON</v>
      </c>
      <c r="J2898" s="25" t="str">
        <f>原本!E2897</f>
        <v>バッグ</v>
      </c>
      <c r="K2898" s="25" t="str">
        <f>原本!G2897</f>
        <v>ポシェットフェリシー/pvc/付属品:ストラップ,ポーチ×2</v>
      </c>
      <c r="L2898" s="26">
        <f t="shared" si="228"/>
        <v>307</v>
      </c>
      <c r="M2898" s="26" t="s">
        <v>0</v>
      </c>
      <c r="N2898" s="26">
        <f t="shared" si="229"/>
        <v>5</v>
      </c>
    </row>
    <row r="2899" spans="1:14" ht="31.5" customHeight="1" x14ac:dyDescent="0.45">
      <c r="A2899" s="6" t="str">
        <f t="shared" si="225"/>
        <v>307-6</v>
      </c>
      <c r="B2899" s="6" t="str">
        <f t="shared" si="226"/>
        <v>307-6</v>
      </c>
      <c r="C2899" s="21">
        <f>原本!A2898</f>
        <v>307</v>
      </c>
      <c r="D2899" s="22" t="s">
        <v>9</v>
      </c>
      <c r="E2899" s="23">
        <f>原本!B2898</f>
        <v>6</v>
      </c>
      <c r="F2899" s="21">
        <f>原本!C2898</f>
        <v>0</v>
      </c>
      <c r="G2899" s="21" t="str">
        <f t="shared" si="227"/>
        <v>307-6</v>
      </c>
      <c r="H2899" s="44"/>
      <c r="I2899" s="24" t="str">
        <f>原本!D2898</f>
        <v>LOUIS VUITTON</v>
      </c>
      <c r="J2899" s="25" t="str">
        <f>原本!E2898</f>
        <v>バッグ</v>
      </c>
      <c r="K2899" s="25" t="str">
        <f>原本!G2898</f>
        <v>フェイボリット/pvc/付属品:ストラップ</v>
      </c>
      <c r="L2899" s="26">
        <f t="shared" si="228"/>
        <v>307</v>
      </c>
      <c r="M2899" s="26" t="s">
        <v>0</v>
      </c>
      <c r="N2899" s="26">
        <f t="shared" si="229"/>
        <v>6</v>
      </c>
    </row>
    <row r="2900" spans="1:14" ht="31.5" customHeight="1" x14ac:dyDescent="0.45">
      <c r="A2900" s="6" t="str">
        <f t="shared" si="225"/>
        <v>307-7</v>
      </c>
      <c r="B2900" s="6" t="str">
        <f t="shared" si="226"/>
        <v>307-7</v>
      </c>
      <c r="C2900" s="21">
        <f>原本!A2899</f>
        <v>307</v>
      </c>
      <c r="D2900" s="22" t="s">
        <v>9</v>
      </c>
      <c r="E2900" s="23">
        <f>原本!B2899</f>
        <v>7</v>
      </c>
      <c r="F2900" s="21">
        <f>原本!C2899</f>
        <v>0</v>
      </c>
      <c r="G2900" s="21" t="str">
        <f t="shared" si="227"/>
        <v>307-7</v>
      </c>
      <c r="H2900" s="44"/>
      <c r="I2900" s="24" t="str">
        <f>原本!D2899</f>
        <v>LOUIS VUITTON</v>
      </c>
      <c r="J2900" s="25" t="str">
        <f>原本!E2899</f>
        <v>バッグ</v>
      </c>
      <c r="K2900" s="25" t="str">
        <f>原本!G2899</f>
        <v>モンテーニュ/pvc/付属品:ストラップ</v>
      </c>
      <c r="L2900" s="26">
        <f t="shared" si="228"/>
        <v>307</v>
      </c>
      <c r="M2900" s="26" t="s">
        <v>0</v>
      </c>
      <c r="N2900" s="26">
        <f t="shared" si="229"/>
        <v>7</v>
      </c>
    </row>
    <row r="2901" spans="1:14" ht="31.5" customHeight="1" x14ac:dyDescent="0.45">
      <c r="A2901" s="6" t="str">
        <f t="shared" si="225"/>
        <v>307-8</v>
      </c>
      <c r="B2901" s="6" t="str">
        <f t="shared" si="226"/>
        <v>307-8</v>
      </c>
      <c r="C2901" s="21">
        <f>原本!A2900</f>
        <v>307</v>
      </c>
      <c r="D2901" s="22" t="s">
        <v>9</v>
      </c>
      <c r="E2901" s="23">
        <f>原本!B2900</f>
        <v>8</v>
      </c>
      <c r="F2901" s="21">
        <f>原本!C2900</f>
        <v>0</v>
      </c>
      <c r="G2901" s="21" t="str">
        <f t="shared" si="227"/>
        <v>307-8</v>
      </c>
      <c r="H2901" s="44"/>
      <c r="I2901" s="24" t="str">
        <f>原本!D2900</f>
        <v>LOUIS VUITTON</v>
      </c>
      <c r="J2901" s="25" t="str">
        <f>原本!E2900</f>
        <v>バッグ</v>
      </c>
      <c r="K2901" s="25" t="str">
        <f>原本!G2900</f>
        <v>エヴァ/pvc/付属品:ストラップ</v>
      </c>
      <c r="L2901" s="26">
        <f t="shared" si="228"/>
        <v>307</v>
      </c>
      <c r="M2901" s="26" t="s">
        <v>0</v>
      </c>
      <c r="N2901" s="26">
        <f t="shared" si="229"/>
        <v>8</v>
      </c>
    </row>
    <row r="2902" spans="1:14" ht="31.5" customHeight="1" x14ac:dyDescent="0.45">
      <c r="A2902" s="6" t="str">
        <f t="shared" si="225"/>
        <v>307-9</v>
      </c>
      <c r="B2902" s="6" t="str">
        <f t="shared" si="226"/>
        <v>307-9</v>
      </c>
      <c r="C2902" s="21">
        <f>原本!A2901</f>
        <v>307</v>
      </c>
      <c r="D2902" s="22" t="s">
        <v>9</v>
      </c>
      <c r="E2902" s="23">
        <f>原本!B2901</f>
        <v>9</v>
      </c>
      <c r="F2902" s="21">
        <f>原本!C2901</f>
        <v>0</v>
      </c>
      <c r="G2902" s="21" t="str">
        <f t="shared" si="227"/>
        <v>307-9</v>
      </c>
      <c r="H2902" s="44"/>
      <c r="I2902" s="24" t="str">
        <f>原本!D2901</f>
        <v>Christian Dior</v>
      </c>
      <c r="J2902" s="25" t="str">
        <f>原本!E2901</f>
        <v>バッグ</v>
      </c>
      <c r="K2902" s="25" t="str">
        <f>原本!G2901</f>
        <v>レディディオール/vernis/付属品:ストラップ</v>
      </c>
      <c r="L2902" s="26">
        <f t="shared" si="228"/>
        <v>307</v>
      </c>
      <c r="M2902" s="26" t="s">
        <v>0</v>
      </c>
      <c r="N2902" s="26">
        <f t="shared" si="229"/>
        <v>9</v>
      </c>
    </row>
    <row r="2903" spans="1:14" ht="31.5" customHeight="1" x14ac:dyDescent="0.45">
      <c r="A2903" s="6" t="str">
        <f t="shared" si="225"/>
        <v>307-10</v>
      </c>
      <c r="B2903" s="6" t="str">
        <f t="shared" si="226"/>
        <v>307-10</v>
      </c>
      <c r="C2903" s="21">
        <f>原本!A2902</f>
        <v>307</v>
      </c>
      <c r="D2903" s="22" t="s">
        <v>9</v>
      </c>
      <c r="E2903" s="23">
        <f>原本!B2902</f>
        <v>10</v>
      </c>
      <c r="F2903" s="21">
        <f>原本!C2902</f>
        <v>0</v>
      </c>
      <c r="G2903" s="21" t="str">
        <f t="shared" si="227"/>
        <v>307-10</v>
      </c>
      <c r="H2903" s="44"/>
      <c r="I2903" s="24" t="str">
        <f>原本!D2902</f>
        <v>Christian Dior</v>
      </c>
      <c r="J2903" s="25" t="str">
        <f>原本!E2902</f>
        <v>バッグ</v>
      </c>
      <c r="K2903" s="25" t="str">
        <f>原本!G2902</f>
        <v>レディディオール/vernis/付属品:ストラップ</v>
      </c>
      <c r="L2903" s="26">
        <f t="shared" si="228"/>
        <v>307</v>
      </c>
      <c r="M2903" s="26" t="s">
        <v>0</v>
      </c>
      <c r="N2903" s="26">
        <f t="shared" si="229"/>
        <v>10</v>
      </c>
    </row>
    <row r="2904" spans="1:14" ht="31.5" customHeight="1" x14ac:dyDescent="0.45">
      <c r="A2904" s="6" t="str">
        <f t="shared" si="225"/>
        <v>308-1</v>
      </c>
      <c r="B2904" s="6" t="str">
        <f t="shared" si="226"/>
        <v>308-1</v>
      </c>
      <c r="C2904" s="21">
        <f>原本!A2903</f>
        <v>308</v>
      </c>
      <c r="D2904" s="22" t="s">
        <v>9</v>
      </c>
      <c r="E2904" s="23">
        <f>原本!B2903</f>
        <v>1</v>
      </c>
      <c r="F2904" s="21">
        <f>原本!C2903</f>
        <v>0</v>
      </c>
      <c r="G2904" s="21" t="str">
        <f t="shared" si="227"/>
        <v>308-1</v>
      </c>
      <c r="H2904" s="44"/>
      <c r="I2904" s="24" t="str">
        <f>原本!D2903</f>
        <v>LOUIS VUITTON</v>
      </c>
      <c r="J2904" s="25" t="str">
        <f>原本!E2903</f>
        <v>バッグ</v>
      </c>
      <c r="K2904" s="25" t="str">
        <f>原本!G2903</f>
        <v>N41466	ダミエグラフィット レム</v>
      </c>
      <c r="L2904" s="26">
        <f t="shared" si="228"/>
        <v>308</v>
      </c>
      <c r="M2904" s="26" t="s">
        <v>0</v>
      </c>
      <c r="N2904" s="26">
        <f t="shared" si="229"/>
        <v>1</v>
      </c>
    </row>
    <row r="2905" spans="1:14" ht="31.5" customHeight="1" x14ac:dyDescent="0.45">
      <c r="A2905" s="6" t="str">
        <f t="shared" si="225"/>
        <v>308-2</v>
      </c>
      <c r="B2905" s="6" t="str">
        <f t="shared" si="226"/>
        <v>308-2</v>
      </c>
      <c r="C2905" s="21">
        <f>原本!A2904</f>
        <v>308</v>
      </c>
      <c r="D2905" s="22" t="s">
        <v>9</v>
      </c>
      <c r="E2905" s="23">
        <f>原本!B2904</f>
        <v>2</v>
      </c>
      <c r="F2905" s="21">
        <f>原本!C2904</f>
        <v>0</v>
      </c>
      <c r="G2905" s="21" t="str">
        <f t="shared" si="227"/>
        <v>308-2</v>
      </c>
      <c r="H2905" s="44"/>
      <c r="I2905" s="24" t="str">
        <f>原本!D2904</f>
        <v>LOUIS VUITTON</v>
      </c>
      <c r="J2905" s="25" t="str">
        <f>原本!E2904</f>
        <v>バッグ</v>
      </c>
      <c r="K2905" s="25" t="str">
        <f>原本!G2904</f>
        <v>ヴィトン モノグラム パームスプリングスバッグパックMM M44874 PL3166 ブラウン</v>
      </c>
      <c r="L2905" s="26">
        <f t="shared" si="228"/>
        <v>308</v>
      </c>
      <c r="M2905" s="26" t="s">
        <v>0</v>
      </c>
      <c r="N2905" s="26">
        <f t="shared" si="229"/>
        <v>2</v>
      </c>
    </row>
    <row r="2906" spans="1:14" ht="31.5" customHeight="1" x14ac:dyDescent="0.45">
      <c r="A2906" s="6" t="str">
        <f t="shared" si="225"/>
        <v>308-3</v>
      </c>
      <c r="B2906" s="6" t="str">
        <f t="shared" si="226"/>
        <v>308-3</v>
      </c>
      <c r="C2906" s="21">
        <f>原本!A2905</f>
        <v>308</v>
      </c>
      <c r="D2906" s="22" t="s">
        <v>9</v>
      </c>
      <c r="E2906" s="23">
        <f>原本!B2905</f>
        <v>3</v>
      </c>
      <c r="F2906" s="21">
        <f>原本!C2905</f>
        <v>0</v>
      </c>
      <c r="G2906" s="21" t="str">
        <f t="shared" si="227"/>
        <v>308-3</v>
      </c>
      <c r="H2906" s="44"/>
      <c r="I2906" s="24" t="str">
        <f>原本!D2905</f>
        <v>LOUIS VUITTON</v>
      </c>
      <c r="J2906" s="25" t="str">
        <f>原本!E2905</f>
        <v>バッグ</v>
      </c>
      <c r="K2906" s="25" t="str">
        <f>原本!G2905</f>
        <v>ヴィトン マルチカラー アルマ M92647</v>
      </c>
      <c r="L2906" s="26">
        <f t="shared" si="228"/>
        <v>308</v>
      </c>
      <c r="M2906" s="26" t="s">
        <v>0</v>
      </c>
      <c r="N2906" s="26">
        <f t="shared" si="229"/>
        <v>3</v>
      </c>
    </row>
    <row r="2907" spans="1:14" ht="31.5" customHeight="1" x14ac:dyDescent="0.45">
      <c r="A2907" s="6" t="str">
        <f t="shared" si="225"/>
        <v>308-4</v>
      </c>
      <c r="B2907" s="6" t="str">
        <f t="shared" si="226"/>
        <v>308-4</v>
      </c>
      <c r="C2907" s="21">
        <f>原本!A2906</f>
        <v>308</v>
      </c>
      <c r="D2907" s="22" t="s">
        <v>9</v>
      </c>
      <c r="E2907" s="23">
        <f>原本!B2906</f>
        <v>4</v>
      </c>
      <c r="F2907" s="21">
        <f>原本!C2906</f>
        <v>0</v>
      </c>
      <c r="G2907" s="21" t="str">
        <f t="shared" si="227"/>
        <v>308-4</v>
      </c>
      <c r="H2907" s="44"/>
      <c r="I2907" s="24" t="str">
        <f>原本!D2906</f>
        <v>LOUIS VUITTON</v>
      </c>
      <c r="J2907" s="25" t="str">
        <f>原本!E2906</f>
        <v>バッグ</v>
      </c>
      <c r="K2907" s="25" t="str">
        <f>原本!G2906</f>
        <v>ヴィトン モノグラムアンプラント ヴァヴァンPM M52271 TR4109 ネイビーxレッド RFID反応あり</v>
      </c>
      <c r="L2907" s="26">
        <f t="shared" si="228"/>
        <v>308</v>
      </c>
      <c r="M2907" s="26" t="s">
        <v>0</v>
      </c>
      <c r="N2907" s="26">
        <f t="shared" si="229"/>
        <v>4</v>
      </c>
    </row>
    <row r="2908" spans="1:14" ht="31.5" customHeight="1" x14ac:dyDescent="0.45">
      <c r="A2908" s="6" t="str">
        <f t="shared" si="225"/>
        <v>309-1</v>
      </c>
      <c r="B2908" s="6" t="str">
        <f t="shared" si="226"/>
        <v>309-1</v>
      </c>
      <c r="C2908" s="21">
        <f>原本!A2907</f>
        <v>309</v>
      </c>
      <c r="D2908" s="22" t="s">
        <v>9</v>
      </c>
      <c r="E2908" s="23">
        <f>原本!B2907</f>
        <v>1</v>
      </c>
      <c r="F2908" s="21">
        <f>原本!C2907</f>
        <v>0</v>
      </c>
      <c r="G2908" s="21" t="str">
        <f t="shared" si="227"/>
        <v>309-1</v>
      </c>
      <c r="H2908" s="44"/>
      <c r="I2908" s="24" t="str">
        <f>原本!D2907</f>
        <v>GUCCI</v>
      </c>
      <c r="J2908" s="25" t="str">
        <f>原本!E2907</f>
        <v>小物</v>
      </c>
      <c r="K2908" s="25" t="str">
        <f>原本!G2907</f>
        <v>260987/GGキャンバス/付属品:箱,保存袋</v>
      </c>
      <c r="L2908" s="26">
        <f t="shared" si="228"/>
        <v>309</v>
      </c>
      <c r="M2908" s="26" t="s">
        <v>0</v>
      </c>
      <c r="N2908" s="26">
        <f t="shared" si="229"/>
        <v>1</v>
      </c>
    </row>
    <row r="2909" spans="1:14" ht="31.5" customHeight="1" x14ac:dyDescent="0.45">
      <c r="A2909" s="6" t="str">
        <f t="shared" si="225"/>
        <v>309-2</v>
      </c>
      <c r="B2909" s="6" t="str">
        <f t="shared" si="226"/>
        <v>309-2</v>
      </c>
      <c r="C2909" s="21">
        <f>原本!A2908</f>
        <v>309</v>
      </c>
      <c r="D2909" s="22" t="s">
        <v>9</v>
      </c>
      <c r="E2909" s="23">
        <f>原本!B2908</f>
        <v>2</v>
      </c>
      <c r="F2909" s="21">
        <f>原本!C2908</f>
        <v>0</v>
      </c>
      <c r="G2909" s="21" t="str">
        <f t="shared" si="227"/>
        <v>309-2</v>
      </c>
      <c r="H2909" s="44"/>
      <c r="I2909" s="24" t="str">
        <f>原本!D2908</f>
        <v>GUCCI</v>
      </c>
      <c r="J2909" s="25" t="str">
        <f>原本!E2908</f>
        <v>小物</v>
      </c>
      <c r="K2909" s="25" t="str">
        <f>原本!G2908</f>
        <v>621887　/レザー/付属品:箱,保存袋</v>
      </c>
      <c r="L2909" s="26">
        <f t="shared" si="228"/>
        <v>309</v>
      </c>
      <c r="M2909" s="26" t="s">
        <v>0</v>
      </c>
      <c r="N2909" s="26">
        <f t="shared" si="229"/>
        <v>2</v>
      </c>
    </row>
    <row r="2910" spans="1:14" ht="31.5" customHeight="1" x14ac:dyDescent="0.45">
      <c r="A2910" s="6" t="str">
        <f t="shared" si="225"/>
        <v>309-3</v>
      </c>
      <c r="B2910" s="6" t="str">
        <f t="shared" si="226"/>
        <v>309-3</v>
      </c>
      <c r="C2910" s="21">
        <f>原本!A2909</f>
        <v>309</v>
      </c>
      <c r="D2910" s="22" t="s">
        <v>9</v>
      </c>
      <c r="E2910" s="23">
        <f>原本!B2909</f>
        <v>3</v>
      </c>
      <c r="F2910" s="21">
        <f>原本!C2909</f>
        <v>0</v>
      </c>
      <c r="G2910" s="21" t="str">
        <f t="shared" si="227"/>
        <v>309-3</v>
      </c>
      <c r="H2910" s="44"/>
      <c r="I2910" s="24" t="str">
        <f>原本!D2909</f>
        <v>GUCCI</v>
      </c>
      <c r="J2910" s="25" t="str">
        <f>原本!E2909</f>
        <v>小物</v>
      </c>
      <c r="K2910" s="25" t="str">
        <f>原本!G2909</f>
        <v>167464　/GGキャンバス/付属品:箱</v>
      </c>
      <c r="L2910" s="26">
        <f t="shared" si="228"/>
        <v>309</v>
      </c>
      <c r="M2910" s="26" t="s">
        <v>0</v>
      </c>
      <c r="N2910" s="26">
        <f t="shared" si="229"/>
        <v>3</v>
      </c>
    </row>
    <row r="2911" spans="1:14" ht="31.5" customHeight="1" x14ac:dyDescent="0.45">
      <c r="A2911" s="6" t="str">
        <f t="shared" si="225"/>
        <v>309-4</v>
      </c>
      <c r="B2911" s="6" t="str">
        <f t="shared" si="226"/>
        <v>309-4</v>
      </c>
      <c r="C2911" s="21">
        <f>原本!A2910</f>
        <v>309</v>
      </c>
      <c r="D2911" s="22" t="s">
        <v>9</v>
      </c>
      <c r="E2911" s="23">
        <f>原本!B2910</f>
        <v>4</v>
      </c>
      <c r="F2911" s="21">
        <f>原本!C2910</f>
        <v>0</v>
      </c>
      <c r="G2911" s="21" t="str">
        <f t="shared" si="227"/>
        <v>309-4</v>
      </c>
      <c r="H2911" s="44"/>
      <c r="I2911" s="24" t="str">
        <f>原本!D2910</f>
        <v>GUCCI</v>
      </c>
      <c r="J2911" s="25" t="str">
        <f>原本!E2910</f>
        <v>小物</v>
      </c>
      <c r="K2911" s="25" t="str">
        <f>原本!G2910</f>
        <v>523155　/オフィディア　</v>
      </c>
      <c r="L2911" s="26">
        <f t="shared" si="228"/>
        <v>309</v>
      </c>
      <c r="M2911" s="26" t="s">
        <v>0</v>
      </c>
      <c r="N2911" s="26">
        <f t="shared" si="229"/>
        <v>4</v>
      </c>
    </row>
    <row r="2912" spans="1:14" ht="31.5" customHeight="1" x14ac:dyDescent="0.45">
      <c r="A2912" s="6" t="str">
        <f t="shared" si="225"/>
        <v>309-5</v>
      </c>
      <c r="B2912" s="6" t="str">
        <f t="shared" si="226"/>
        <v>309-5</v>
      </c>
      <c r="C2912" s="21">
        <f>原本!A2911</f>
        <v>309</v>
      </c>
      <c r="D2912" s="22" t="s">
        <v>9</v>
      </c>
      <c r="E2912" s="23">
        <f>原本!B2911</f>
        <v>5</v>
      </c>
      <c r="F2912" s="21">
        <f>原本!C2911</f>
        <v>0</v>
      </c>
      <c r="G2912" s="21" t="str">
        <f t="shared" si="227"/>
        <v>309-5</v>
      </c>
      <c r="H2912" s="44"/>
      <c r="I2912" s="24" t="str">
        <f>原本!D2911</f>
        <v>GUCCI</v>
      </c>
      <c r="J2912" s="25" t="str">
        <f>原本!E2911</f>
        <v>小物</v>
      </c>
      <c r="K2912" s="25" t="str">
        <f>原本!G2911</f>
        <v>141412/GGキャンバス/付属品:箱</v>
      </c>
      <c r="L2912" s="26">
        <f t="shared" si="228"/>
        <v>309</v>
      </c>
      <c r="M2912" s="26" t="s">
        <v>0</v>
      </c>
      <c r="N2912" s="26">
        <f t="shared" si="229"/>
        <v>5</v>
      </c>
    </row>
    <row r="2913" spans="1:14" ht="31.5" customHeight="1" x14ac:dyDescent="0.45">
      <c r="A2913" s="6" t="str">
        <f t="shared" si="225"/>
        <v>309-6</v>
      </c>
      <c r="B2913" s="6" t="str">
        <f t="shared" si="226"/>
        <v>309-6</v>
      </c>
      <c r="C2913" s="21">
        <f>原本!A2912</f>
        <v>309</v>
      </c>
      <c r="D2913" s="22" t="s">
        <v>9</v>
      </c>
      <c r="E2913" s="23">
        <f>原本!B2912</f>
        <v>6</v>
      </c>
      <c r="F2913" s="21">
        <f>原本!C2912</f>
        <v>0</v>
      </c>
      <c r="G2913" s="21" t="str">
        <f t="shared" si="227"/>
        <v>309-6</v>
      </c>
      <c r="H2913" s="44"/>
      <c r="I2913" s="24" t="str">
        <f>原本!D2912</f>
        <v>GUCCI</v>
      </c>
      <c r="J2913" s="25" t="str">
        <f>原本!E2912</f>
        <v>小物</v>
      </c>
      <c r="K2913" s="25" t="str">
        <f>原本!G2912</f>
        <v>231839/GGクリスタル</v>
      </c>
      <c r="L2913" s="26">
        <f t="shared" si="228"/>
        <v>309</v>
      </c>
      <c r="M2913" s="26" t="s">
        <v>0</v>
      </c>
      <c r="N2913" s="26">
        <f t="shared" si="229"/>
        <v>6</v>
      </c>
    </row>
    <row r="2914" spans="1:14" ht="31.5" customHeight="1" x14ac:dyDescent="0.45">
      <c r="A2914" s="6" t="str">
        <f t="shared" si="225"/>
        <v>309-7</v>
      </c>
      <c r="B2914" s="6" t="str">
        <f t="shared" si="226"/>
        <v>309-7</v>
      </c>
      <c r="C2914" s="21">
        <f>原本!A2913</f>
        <v>309</v>
      </c>
      <c r="D2914" s="22" t="s">
        <v>9</v>
      </c>
      <c r="E2914" s="23">
        <f>原本!B2913</f>
        <v>7</v>
      </c>
      <c r="F2914" s="21">
        <f>原本!C2913</f>
        <v>0</v>
      </c>
      <c r="G2914" s="21" t="str">
        <f t="shared" si="227"/>
        <v>309-7</v>
      </c>
      <c r="H2914" s="44"/>
      <c r="I2914" s="24" t="str">
        <f>原本!D2913</f>
        <v>GUCCI</v>
      </c>
      <c r="J2914" s="25" t="str">
        <f>原本!E2913</f>
        <v>小物</v>
      </c>
      <c r="K2914" s="25" t="str">
        <f>原本!G2913</f>
        <v>523155/オフィディア</v>
      </c>
      <c r="L2914" s="26">
        <f t="shared" si="228"/>
        <v>309</v>
      </c>
      <c r="M2914" s="26" t="s">
        <v>0</v>
      </c>
      <c r="N2914" s="26">
        <f t="shared" si="229"/>
        <v>7</v>
      </c>
    </row>
    <row r="2915" spans="1:14" ht="31.5" customHeight="1" x14ac:dyDescent="0.45">
      <c r="A2915" s="6" t="str">
        <f t="shared" si="225"/>
        <v>309-8</v>
      </c>
      <c r="B2915" s="6" t="str">
        <f t="shared" si="226"/>
        <v>309-8</v>
      </c>
      <c r="C2915" s="21">
        <f>原本!A2914</f>
        <v>309</v>
      </c>
      <c r="D2915" s="22" t="s">
        <v>9</v>
      </c>
      <c r="E2915" s="23">
        <f>原本!B2914</f>
        <v>8</v>
      </c>
      <c r="F2915" s="21">
        <f>原本!C2914</f>
        <v>0</v>
      </c>
      <c r="G2915" s="21" t="str">
        <f t="shared" si="227"/>
        <v>309-8</v>
      </c>
      <c r="H2915" s="44"/>
      <c r="I2915" s="24" t="str">
        <f>原本!D2914</f>
        <v>GUCCI</v>
      </c>
      <c r="J2915" s="25" t="str">
        <f>原本!E2914</f>
        <v>小物</v>
      </c>
      <c r="K2915" s="25" t="str">
        <f>原本!G2914</f>
        <v>544478/マイクロGG</v>
      </c>
      <c r="L2915" s="26">
        <f t="shared" si="228"/>
        <v>309</v>
      </c>
      <c r="M2915" s="26" t="s">
        <v>0</v>
      </c>
      <c r="N2915" s="26">
        <f t="shared" si="229"/>
        <v>8</v>
      </c>
    </row>
    <row r="2916" spans="1:14" ht="31.5" customHeight="1" x14ac:dyDescent="0.45">
      <c r="A2916" s="6" t="str">
        <f t="shared" si="225"/>
        <v>309-9</v>
      </c>
      <c r="B2916" s="6" t="str">
        <f t="shared" si="226"/>
        <v>309-9</v>
      </c>
      <c r="C2916" s="21">
        <f>原本!A2915</f>
        <v>309</v>
      </c>
      <c r="D2916" s="22" t="s">
        <v>9</v>
      </c>
      <c r="E2916" s="23">
        <f>原本!B2915</f>
        <v>9</v>
      </c>
      <c r="F2916" s="21">
        <f>原本!C2915</f>
        <v>0</v>
      </c>
      <c r="G2916" s="21" t="str">
        <f t="shared" si="227"/>
        <v>309-9</v>
      </c>
      <c r="H2916" s="44"/>
      <c r="I2916" s="24" t="str">
        <f>原本!D2915</f>
        <v>GUCCI</v>
      </c>
      <c r="J2916" s="25" t="str">
        <f>原本!E2915</f>
        <v>小物</v>
      </c>
      <c r="K2916" s="25" t="str">
        <f>原本!G2915</f>
        <v>118217　/インターロッキング/未使用/付属品:箱</v>
      </c>
      <c r="L2916" s="26">
        <f t="shared" si="228"/>
        <v>309</v>
      </c>
      <c r="M2916" s="26" t="s">
        <v>0</v>
      </c>
      <c r="N2916" s="26">
        <f t="shared" si="229"/>
        <v>9</v>
      </c>
    </row>
    <row r="2917" spans="1:14" ht="31.5" customHeight="1" x14ac:dyDescent="0.45">
      <c r="A2917" s="6" t="str">
        <f t="shared" si="225"/>
        <v>309-10</v>
      </c>
      <c r="B2917" s="6" t="str">
        <f t="shared" si="226"/>
        <v>309-10</v>
      </c>
      <c r="C2917" s="21">
        <f>原本!A2916</f>
        <v>309</v>
      </c>
      <c r="D2917" s="22" t="s">
        <v>9</v>
      </c>
      <c r="E2917" s="23">
        <f>原本!B2916</f>
        <v>10</v>
      </c>
      <c r="F2917" s="21">
        <f>原本!C2916</f>
        <v>0</v>
      </c>
      <c r="G2917" s="21" t="str">
        <f t="shared" si="227"/>
        <v>309-10</v>
      </c>
      <c r="H2917" s="44"/>
      <c r="I2917" s="24" t="str">
        <f>原本!D2916</f>
        <v>GUCCI</v>
      </c>
      <c r="J2917" s="25" t="str">
        <f>原本!E2916</f>
        <v>小物</v>
      </c>
      <c r="K2917" s="25" t="str">
        <f>原本!G2916</f>
        <v>115217/レザー</v>
      </c>
      <c r="L2917" s="26">
        <f t="shared" si="228"/>
        <v>309</v>
      </c>
      <c r="M2917" s="26" t="s">
        <v>0</v>
      </c>
      <c r="N2917" s="26">
        <f t="shared" si="229"/>
        <v>10</v>
      </c>
    </row>
    <row r="2918" spans="1:14" ht="31.5" customHeight="1" x14ac:dyDescent="0.45">
      <c r="A2918" s="6" t="str">
        <f t="shared" si="225"/>
        <v>310-1</v>
      </c>
      <c r="B2918" s="6" t="str">
        <f t="shared" si="226"/>
        <v>310-1</v>
      </c>
      <c r="C2918" s="21">
        <f>原本!A2917</f>
        <v>310</v>
      </c>
      <c r="D2918" s="22" t="s">
        <v>9</v>
      </c>
      <c r="E2918" s="23">
        <f>原本!B2917</f>
        <v>1</v>
      </c>
      <c r="F2918" s="21">
        <f>原本!C2917</f>
        <v>0</v>
      </c>
      <c r="G2918" s="21" t="str">
        <f t="shared" si="227"/>
        <v>310-1</v>
      </c>
      <c r="H2918" s="44"/>
      <c r="I2918" s="24" t="str">
        <f>原本!D2917</f>
        <v>GUCCI</v>
      </c>
      <c r="J2918" s="25" t="str">
        <f>原本!E2917</f>
        <v>バッグ</v>
      </c>
      <c r="K2918" s="25" t="str">
        <f>原本!G2917</f>
        <v>GGキャンバス　ショルダーバッグ</v>
      </c>
      <c r="L2918" s="26">
        <f t="shared" si="228"/>
        <v>310</v>
      </c>
      <c r="M2918" s="26" t="s">
        <v>0</v>
      </c>
      <c r="N2918" s="26">
        <f t="shared" si="229"/>
        <v>1</v>
      </c>
    </row>
    <row r="2919" spans="1:14" ht="31.5" customHeight="1" x14ac:dyDescent="0.45">
      <c r="A2919" s="6" t="str">
        <f t="shared" si="225"/>
        <v>310-2</v>
      </c>
      <c r="B2919" s="6" t="str">
        <f t="shared" si="226"/>
        <v>310-2</v>
      </c>
      <c r="C2919" s="21">
        <f>原本!A2918</f>
        <v>310</v>
      </c>
      <c r="D2919" s="22" t="s">
        <v>9</v>
      </c>
      <c r="E2919" s="23">
        <f>原本!B2918</f>
        <v>2</v>
      </c>
      <c r="F2919" s="21">
        <f>原本!C2918</f>
        <v>0</v>
      </c>
      <c r="G2919" s="21" t="str">
        <f t="shared" si="227"/>
        <v>310-2</v>
      </c>
      <c r="H2919" s="44"/>
      <c r="I2919" s="24" t="str">
        <f>原本!D2918</f>
        <v>GUCCI</v>
      </c>
      <c r="J2919" s="25" t="str">
        <f>原本!E2918</f>
        <v>バッグ</v>
      </c>
      <c r="K2919" s="25" t="str">
        <f>原本!G2918</f>
        <v>GGキャンバス　トートバッグ</v>
      </c>
      <c r="L2919" s="26">
        <f t="shared" si="228"/>
        <v>310</v>
      </c>
      <c r="M2919" s="26" t="s">
        <v>0</v>
      </c>
      <c r="N2919" s="26">
        <f t="shared" si="229"/>
        <v>2</v>
      </c>
    </row>
    <row r="2920" spans="1:14" ht="31.5" customHeight="1" x14ac:dyDescent="0.45">
      <c r="A2920" s="6" t="str">
        <f t="shared" si="225"/>
        <v>310-3</v>
      </c>
      <c r="B2920" s="6" t="str">
        <f t="shared" si="226"/>
        <v>310-3</v>
      </c>
      <c r="C2920" s="21">
        <f>原本!A2919</f>
        <v>310</v>
      </c>
      <c r="D2920" s="22" t="s">
        <v>9</v>
      </c>
      <c r="E2920" s="23">
        <f>原本!B2919</f>
        <v>3</v>
      </c>
      <c r="F2920" s="21">
        <f>原本!C2919</f>
        <v>0</v>
      </c>
      <c r="G2920" s="21" t="str">
        <f t="shared" si="227"/>
        <v>310-3</v>
      </c>
      <c r="H2920" s="44"/>
      <c r="I2920" s="24" t="str">
        <f>原本!D2919</f>
        <v>GUCCI</v>
      </c>
      <c r="J2920" s="25" t="str">
        <f>原本!E2919</f>
        <v>バッグ</v>
      </c>
      <c r="K2920" s="25" t="str">
        <f>原本!G2919</f>
        <v>GGキャンバス　トートバッグ</v>
      </c>
      <c r="L2920" s="26">
        <f t="shared" si="228"/>
        <v>310</v>
      </c>
      <c r="M2920" s="26" t="s">
        <v>0</v>
      </c>
      <c r="N2920" s="26">
        <f t="shared" si="229"/>
        <v>3</v>
      </c>
    </row>
    <row r="2921" spans="1:14" ht="31.5" customHeight="1" x14ac:dyDescent="0.45">
      <c r="A2921" s="6" t="str">
        <f t="shared" si="225"/>
        <v>310-4</v>
      </c>
      <c r="B2921" s="6" t="str">
        <f t="shared" si="226"/>
        <v>310-4</v>
      </c>
      <c r="C2921" s="21">
        <f>原本!A2920</f>
        <v>310</v>
      </c>
      <c r="D2921" s="22" t="s">
        <v>9</v>
      </c>
      <c r="E2921" s="23">
        <f>原本!B2920</f>
        <v>4</v>
      </c>
      <c r="F2921" s="21">
        <f>原本!C2920</f>
        <v>0</v>
      </c>
      <c r="G2921" s="21" t="str">
        <f t="shared" si="227"/>
        <v>310-4</v>
      </c>
      <c r="H2921" s="44"/>
      <c r="I2921" s="24" t="str">
        <f>原本!D2920</f>
        <v>GUCCI</v>
      </c>
      <c r="J2921" s="25" t="str">
        <f>原本!E2920</f>
        <v>バッグ</v>
      </c>
      <c r="K2921" s="25" t="str">
        <f>原本!G2920</f>
        <v>GGキャンバス　2WAYショルダーバッグ/付属品:ストラップ</v>
      </c>
      <c r="L2921" s="26">
        <f t="shared" si="228"/>
        <v>310</v>
      </c>
      <c r="M2921" s="26" t="s">
        <v>0</v>
      </c>
      <c r="N2921" s="26">
        <f t="shared" si="229"/>
        <v>4</v>
      </c>
    </row>
    <row r="2922" spans="1:14" ht="31.5" customHeight="1" x14ac:dyDescent="0.45">
      <c r="A2922" s="6" t="str">
        <f t="shared" si="225"/>
        <v>310-5</v>
      </c>
      <c r="B2922" s="6" t="str">
        <f t="shared" si="226"/>
        <v>310-5</v>
      </c>
      <c r="C2922" s="21">
        <f>原本!A2921</f>
        <v>310</v>
      </c>
      <c r="D2922" s="22" t="s">
        <v>9</v>
      </c>
      <c r="E2922" s="23">
        <f>原本!B2921</f>
        <v>5</v>
      </c>
      <c r="F2922" s="21">
        <f>原本!C2921</f>
        <v>0</v>
      </c>
      <c r="G2922" s="21" t="str">
        <f t="shared" si="227"/>
        <v>310-5</v>
      </c>
      <c r="H2922" s="44"/>
      <c r="I2922" s="24" t="str">
        <f>原本!D2921</f>
        <v>GUCCI</v>
      </c>
      <c r="J2922" s="25" t="str">
        <f>原本!E2921</f>
        <v>バッグ</v>
      </c>
      <c r="K2922" s="25" t="str">
        <f>原本!G2921</f>
        <v>GGキャンバス　ショルダーバッグ</v>
      </c>
      <c r="L2922" s="26">
        <f t="shared" si="228"/>
        <v>310</v>
      </c>
      <c r="M2922" s="26" t="s">
        <v>0</v>
      </c>
      <c r="N2922" s="26">
        <f t="shared" si="229"/>
        <v>5</v>
      </c>
    </row>
    <row r="2923" spans="1:14" ht="31.5" customHeight="1" x14ac:dyDescent="0.45">
      <c r="A2923" s="6" t="str">
        <f t="shared" si="225"/>
        <v>310-6</v>
      </c>
      <c r="B2923" s="6" t="str">
        <f t="shared" si="226"/>
        <v>310-6</v>
      </c>
      <c r="C2923" s="21">
        <f>原本!A2922</f>
        <v>310</v>
      </c>
      <c r="D2923" s="22" t="s">
        <v>9</v>
      </c>
      <c r="E2923" s="23">
        <f>原本!B2922</f>
        <v>6</v>
      </c>
      <c r="F2923" s="21">
        <f>原本!C2922</f>
        <v>0</v>
      </c>
      <c r="G2923" s="21" t="str">
        <f t="shared" si="227"/>
        <v>310-6</v>
      </c>
      <c r="H2923" s="44"/>
      <c r="I2923" s="24" t="str">
        <f>原本!D2922</f>
        <v>GUCCI</v>
      </c>
      <c r="J2923" s="25" t="str">
        <f>原本!E2922</f>
        <v>バッグ</v>
      </c>
      <c r="K2923" s="25" t="str">
        <f>原本!G2922</f>
        <v>GGスプリーム　トートバッグ</v>
      </c>
      <c r="L2923" s="26">
        <f t="shared" si="228"/>
        <v>310</v>
      </c>
      <c r="M2923" s="26" t="s">
        <v>0</v>
      </c>
      <c r="N2923" s="26">
        <f t="shared" si="229"/>
        <v>6</v>
      </c>
    </row>
    <row r="2924" spans="1:14" ht="31.5" customHeight="1" x14ac:dyDescent="0.45">
      <c r="A2924" s="6" t="str">
        <f t="shared" si="225"/>
        <v>310-7</v>
      </c>
      <c r="B2924" s="6" t="str">
        <f t="shared" si="226"/>
        <v>310-7</v>
      </c>
      <c r="C2924" s="21">
        <f>原本!A2923</f>
        <v>310</v>
      </c>
      <c r="D2924" s="22" t="s">
        <v>9</v>
      </c>
      <c r="E2924" s="23">
        <f>原本!B2923</f>
        <v>7</v>
      </c>
      <c r="F2924" s="21">
        <f>原本!C2923</f>
        <v>0</v>
      </c>
      <c r="G2924" s="21" t="str">
        <f t="shared" si="227"/>
        <v>310-7</v>
      </c>
      <c r="H2924" s="44"/>
      <c r="I2924" s="24" t="str">
        <f>原本!D2923</f>
        <v>GUCCI</v>
      </c>
      <c r="J2924" s="25" t="str">
        <f>原本!E2923</f>
        <v>バッグ</v>
      </c>
      <c r="K2924" s="25" t="str">
        <f>原本!G2923</f>
        <v>GGスプリーム　トートバッグ</v>
      </c>
      <c r="L2924" s="26">
        <f t="shared" si="228"/>
        <v>310</v>
      </c>
      <c r="M2924" s="26" t="s">
        <v>0</v>
      </c>
      <c r="N2924" s="26">
        <f t="shared" si="229"/>
        <v>7</v>
      </c>
    </row>
    <row r="2925" spans="1:14" ht="31.5" customHeight="1" x14ac:dyDescent="0.45">
      <c r="A2925" s="6" t="str">
        <f t="shared" si="225"/>
        <v>310-8</v>
      </c>
      <c r="B2925" s="6" t="str">
        <f t="shared" si="226"/>
        <v>310-8</v>
      </c>
      <c r="C2925" s="21">
        <f>原本!A2924</f>
        <v>310</v>
      </c>
      <c r="D2925" s="22" t="s">
        <v>9</v>
      </c>
      <c r="E2925" s="23">
        <f>原本!B2924</f>
        <v>8</v>
      </c>
      <c r="F2925" s="21">
        <f>原本!C2924</f>
        <v>0</v>
      </c>
      <c r="G2925" s="21" t="str">
        <f t="shared" si="227"/>
        <v>310-8</v>
      </c>
      <c r="H2925" s="44"/>
      <c r="I2925" s="24" t="str">
        <f>原本!D2924</f>
        <v>BURBERRY</v>
      </c>
      <c r="J2925" s="25" t="str">
        <f>原本!E2924</f>
        <v>バッグ</v>
      </c>
      <c r="K2925" s="25" t="str">
        <f>原本!G2924</f>
        <v>プローサム　ショルダーバッグ/付属品:ポーチ</v>
      </c>
      <c r="L2925" s="26">
        <f t="shared" si="228"/>
        <v>310</v>
      </c>
      <c r="M2925" s="26" t="s">
        <v>0</v>
      </c>
      <c r="N2925" s="26">
        <f t="shared" si="229"/>
        <v>8</v>
      </c>
    </row>
    <row r="2926" spans="1:14" ht="31.5" customHeight="1" x14ac:dyDescent="0.45">
      <c r="A2926" s="6" t="str">
        <f t="shared" si="225"/>
        <v>310-9</v>
      </c>
      <c r="B2926" s="6" t="str">
        <f t="shared" si="226"/>
        <v>310-9</v>
      </c>
      <c r="C2926" s="21">
        <f>原本!A2925</f>
        <v>310</v>
      </c>
      <c r="D2926" s="22" t="s">
        <v>9</v>
      </c>
      <c r="E2926" s="23">
        <f>原本!B2925</f>
        <v>9</v>
      </c>
      <c r="F2926" s="21">
        <f>原本!C2925</f>
        <v>0</v>
      </c>
      <c r="G2926" s="21" t="str">
        <f t="shared" si="227"/>
        <v>310-9</v>
      </c>
      <c r="H2926" s="44"/>
      <c r="I2926" s="24" t="str">
        <f>原本!D2925</f>
        <v>LOUIS VUITTON</v>
      </c>
      <c r="J2926" s="25" t="str">
        <f>原本!E2925</f>
        <v>バッグ</v>
      </c>
      <c r="K2926" s="25" t="str">
        <f>原本!G2925</f>
        <v>エピ　クリュニー</v>
      </c>
      <c r="L2926" s="26">
        <f t="shared" si="228"/>
        <v>310</v>
      </c>
      <c r="M2926" s="26" t="s">
        <v>0</v>
      </c>
      <c r="N2926" s="26">
        <f t="shared" si="229"/>
        <v>9</v>
      </c>
    </row>
    <row r="2927" spans="1:14" ht="31.5" customHeight="1" x14ac:dyDescent="0.45">
      <c r="A2927" s="6" t="str">
        <f t="shared" si="225"/>
        <v>310-10</v>
      </c>
      <c r="B2927" s="6" t="str">
        <f t="shared" si="226"/>
        <v>310-10</v>
      </c>
      <c r="C2927" s="21">
        <f>原本!A2926</f>
        <v>310</v>
      </c>
      <c r="D2927" s="22" t="s">
        <v>9</v>
      </c>
      <c r="E2927" s="23">
        <f>原本!B2926</f>
        <v>10</v>
      </c>
      <c r="F2927" s="21">
        <f>原本!C2926</f>
        <v>0</v>
      </c>
      <c r="G2927" s="21" t="str">
        <f t="shared" si="227"/>
        <v>310-10</v>
      </c>
      <c r="H2927" s="44"/>
      <c r="I2927" s="24" t="str">
        <f>原本!D2926</f>
        <v>LOUIS VUITTON</v>
      </c>
      <c r="J2927" s="25" t="str">
        <f>原本!E2926</f>
        <v>バッグ</v>
      </c>
      <c r="K2927" s="25" t="str">
        <f>原本!G2926</f>
        <v>エピ　ポシェットアクセソワール</v>
      </c>
      <c r="L2927" s="26">
        <f t="shared" si="228"/>
        <v>310</v>
      </c>
      <c r="M2927" s="26" t="s">
        <v>0</v>
      </c>
      <c r="N2927" s="26">
        <f t="shared" si="229"/>
        <v>10</v>
      </c>
    </row>
    <row r="2928" spans="1:14" ht="31.5" customHeight="1" x14ac:dyDescent="0.45">
      <c r="A2928" s="6" t="str">
        <f t="shared" si="225"/>
        <v>311-1</v>
      </c>
      <c r="B2928" s="6" t="str">
        <f t="shared" si="226"/>
        <v>311-1</v>
      </c>
      <c r="C2928" s="21">
        <f>原本!A2927</f>
        <v>311</v>
      </c>
      <c r="D2928" s="22" t="s">
        <v>9</v>
      </c>
      <c r="E2928" s="23">
        <f>原本!B2927</f>
        <v>1</v>
      </c>
      <c r="F2928" s="21">
        <f>原本!C2927</f>
        <v>0</v>
      </c>
      <c r="G2928" s="21" t="str">
        <f t="shared" si="227"/>
        <v>311-1</v>
      </c>
      <c r="H2928" s="44"/>
      <c r="I2928" s="24" t="str">
        <f>原本!D2927</f>
        <v>GUCCI</v>
      </c>
      <c r="J2928" s="25" t="str">
        <f>原本!E2927</f>
        <v>バッグ</v>
      </c>
      <c r="K2928" s="25" t="str">
        <f>原本!G2927</f>
        <v>ジャンボGGミニトート/付属品:ショルダーストラップ</v>
      </c>
      <c r="L2928" s="26">
        <f t="shared" si="228"/>
        <v>311</v>
      </c>
      <c r="M2928" s="26" t="s">
        <v>0</v>
      </c>
      <c r="N2928" s="26">
        <f t="shared" si="229"/>
        <v>1</v>
      </c>
    </row>
    <row r="2929" spans="1:14" ht="31.5" customHeight="1" x14ac:dyDescent="0.45">
      <c r="A2929" s="6" t="str">
        <f t="shared" si="225"/>
        <v>311-2</v>
      </c>
      <c r="B2929" s="6" t="str">
        <f t="shared" si="226"/>
        <v>311-2</v>
      </c>
      <c r="C2929" s="21">
        <f>原本!A2928</f>
        <v>311</v>
      </c>
      <c r="D2929" s="22" t="s">
        <v>9</v>
      </c>
      <c r="E2929" s="23">
        <f>原本!B2928</f>
        <v>2</v>
      </c>
      <c r="F2929" s="21">
        <f>原本!C2928</f>
        <v>0</v>
      </c>
      <c r="G2929" s="21" t="str">
        <f t="shared" si="227"/>
        <v>311-2</v>
      </c>
      <c r="H2929" s="44"/>
      <c r="I2929" s="24" t="str">
        <f>原本!D2928</f>
        <v>GUCCI</v>
      </c>
      <c r="J2929" s="25" t="str">
        <f>原本!E2928</f>
        <v>バッグ</v>
      </c>
      <c r="K2929" s="25" t="str">
        <f>原本!G2928</f>
        <v>マーモントレザーショルダースモール/付属品:袋</v>
      </c>
      <c r="L2929" s="26">
        <f t="shared" si="228"/>
        <v>311</v>
      </c>
      <c r="M2929" s="26" t="s">
        <v>0</v>
      </c>
      <c r="N2929" s="26">
        <f t="shared" si="229"/>
        <v>2</v>
      </c>
    </row>
    <row r="2930" spans="1:14" ht="31.5" customHeight="1" x14ac:dyDescent="0.45">
      <c r="A2930" s="6" t="str">
        <f t="shared" si="225"/>
        <v>311-3</v>
      </c>
      <c r="B2930" s="6" t="str">
        <f t="shared" si="226"/>
        <v>311-3</v>
      </c>
      <c r="C2930" s="21">
        <f>原本!A2929</f>
        <v>311</v>
      </c>
      <c r="D2930" s="22" t="s">
        <v>9</v>
      </c>
      <c r="E2930" s="23">
        <f>原本!B2929</f>
        <v>3</v>
      </c>
      <c r="F2930" s="21">
        <f>原本!C2929</f>
        <v>0</v>
      </c>
      <c r="G2930" s="21" t="str">
        <f t="shared" si="227"/>
        <v>311-3</v>
      </c>
      <c r="H2930" s="44"/>
      <c r="I2930" s="24" t="str">
        <f>原本!D2929</f>
        <v>GUCCI</v>
      </c>
      <c r="J2930" s="25" t="str">
        <f>原本!E2929</f>
        <v>バッグ</v>
      </c>
      <c r="K2930" s="25" t="str">
        <f>原本!G2929</f>
        <v>マーモントレザーショルダースモール</v>
      </c>
      <c r="L2930" s="26">
        <f t="shared" si="228"/>
        <v>311</v>
      </c>
      <c r="M2930" s="26" t="s">
        <v>0</v>
      </c>
      <c r="N2930" s="26">
        <f t="shared" si="229"/>
        <v>3</v>
      </c>
    </row>
    <row r="2931" spans="1:14" ht="31.5" customHeight="1" x14ac:dyDescent="0.45">
      <c r="A2931" s="6" t="str">
        <f t="shared" si="225"/>
        <v>311-4</v>
      </c>
      <c r="B2931" s="6" t="str">
        <f t="shared" si="226"/>
        <v>311-4</v>
      </c>
      <c r="C2931" s="21">
        <f>原本!A2930</f>
        <v>311</v>
      </c>
      <c r="D2931" s="22" t="s">
        <v>9</v>
      </c>
      <c r="E2931" s="23">
        <f>原本!B2930</f>
        <v>4</v>
      </c>
      <c r="F2931" s="21">
        <f>原本!C2930</f>
        <v>0</v>
      </c>
      <c r="G2931" s="21" t="str">
        <f t="shared" si="227"/>
        <v>311-4</v>
      </c>
      <c r="H2931" s="44"/>
      <c r="I2931" s="24" t="str">
        <f>原本!D2930</f>
        <v>GUCCI</v>
      </c>
      <c r="J2931" s="25" t="str">
        <f>原本!E2930</f>
        <v>バッグ</v>
      </c>
      <c r="K2931" s="25" t="str">
        <f>原本!G2930</f>
        <v>マーモントレザーショルダースモール/付属品:袋</v>
      </c>
      <c r="L2931" s="26">
        <f t="shared" si="228"/>
        <v>311</v>
      </c>
      <c r="M2931" s="26" t="s">
        <v>0</v>
      </c>
      <c r="N2931" s="26">
        <f t="shared" si="229"/>
        <v>4</v>
      </c>
    </row>
    <row r="2932" spans="1:14" ht="31.5" customHeight="1" x14ac:dyDescent="0.45">
      <c r="A2932" s="6" t="str">
        <f t="shared" si="225"/>
        <v>311-5</v>
      </c>
      <c r="B2932" s="6" t="str">
        <f t="shared" si="226"/>
        <v>311-5</v>
      </c>
      <c r="C2932" s="21">
        <f>原本!A2931</f>
        <v>311</v>
      </c>
      <c r="D2932" s="22" t="s">
        <v>9</v>
      </c>
      <c r="E2932" s="23">
        <f>原本!B2931</f>
        <v>5</v>
      </c>
      <c r="F2932" s="21">
        <f>原本!C2931</f>
        <v>0</v>
      </c>
      <c r="G2932" s="21" t="str">
        <f t="shared" si="227"/>
        <v>311-5</v>
      </c>
      <c r="H2932" s="44"/>
      <c r="I2932" s="24" t="str">
        <f>原本!D2931</f>
        <v>GUCCI</v>
      </c>
      <c r="J2932" s="25" t="str">
        <f>原本!E2931</f>
        <v>バッグ</v>
      </c>
      <c r="K2932" s="25" t="str">
        <f>原本!G2931</f>
        <v>マーモントレザーラウンドショルダー/付属品:袋</v>
      </c>
      <c r="L2932" s="26">
        <f t="shared" si="228"/>
        <v>311</v>
      </c>
      <c r="M2932" s="26" t="s">
        <v>0</v>
      </c>
      <c r="N2932" s="26">
        <f t="shared" si="229"/>
        <v>5</v>
      </c>
    </row>
    <row r="2933" spans="1:14" ht="31.5" customHeight="1" x14ac:dyDescent="0.45">
      <c r="A2933" s="6" t="str">
        <f t="shared" si="225"/>
        <v>311-6</v>
      </c>
      <c r="B2933" s="6" t="str">
        <f t="shared" si="226"/>
        <v>311-6</v>
      </c>
      <c r="C2933" s="21">
        <f>原本!A2932</f>
        <v>311</v>
      </c>
      <c r="D2933" s="22" t="s">
        <v>9</v>
      </c>
      <c r="E2933" s="23">
        <f>原本!B2932</f>
        <v>6</v>
      </c>
      <c r="F2933" s="21">
        <f>原本!C2932</f>
        <v>0</v>
      </c>
      <c r="G2933" s="21" t="str">
        <f t="shared" si="227"/>
        <v>311-6</v>
      </c>
      <c r="H2933" s="44"/>
      <c r="I2933" s="24" t="str">
        <f>原本!D2932</f>
        <v>GUCCI</v>
      </c>
      <c r="J2933" s="25" t="str">
        <f>原本!E2932</f>
        <v>バッグ</v>
      </c>
      <c r="K2933" s="25" t="str">
        <f>原本!G2932</f>
        <v>バンブー2way/付属品:ショルダーストラップ　袋</v>
      </c>
      <c r="L2933" s="26">
        <f t="shared" si="228"/>
        <v>311</v>
      </c>
      <c r="M2933" s="26" t="s">
        <v>0</v>
      </c>
      <c r="N2933" s="26">
        <f t="shared" si="229"/>
        <v>6</v>
      </c>
    </row>
    <row r="2934" spans="1:14" ht="31.5" customHeight="1" x14ac:dyDescent="0.45">
      <c r="A2934" s="6" t="str">
        <f t="shared" si="225"/>
        <v>311-7</v>
      </c>
      <c r="B2934" s="6" t="str">
        <f t="shared" si="226"/>
        <v>311-7</v>
      </c>
      <c r="C2934" s="21">
        <f>原本!A2933</f>
        <v>311</v>
      </c>
      <c r="D2934" s="22" t="s">
        <v>9</v>
      </c>
      <c r="E2934" s="23">
        <f>原本!B2933</f>
        <v>7</v>
      </c>
      <c r="F2934" s="21">
        <f>原本!C2933</f>
        <v>0</v>
      </c>
      <c r="G2934" s="21" t="str">
        <f t="shared" si="227"/>
        <v>311-7</v>
      </c>
      <c r="H2934" s="44"/>
      <c r="I2934" s="24" t="str">
        <f>原本!D2933</f>
        <v>GUCCI</v>
      </c>
      <c r="J2934" s="25" t="str">
        <f>原本!E2933</f>
        <v>バッグ</v>
      </c>
      <c r="K2934" s="25" t="str">
        <f>原本!G2933</f>
        <v>インターロッキングレザーチェーンショルダー/付属品:袋</v>
      </c>
      <c r="L2934" s="26">
        <f t="shared" si="228"/>
        <v>311</v>
      </c>
      <c r="M2934" s="26" t="s">
        <v>0</v>
      </c>
      <c r="N2934" s="26">
        <f t="shared" si="229"/>
        <v>7</v>
      </c>
    </row>
    <row r="2935" spans="1:14" ht="31.5" customHeight="1" x14ac:dyDescent="0.45">
      <c r="A2935" s="6" t="str">
        <f t="shared" si="225"/>
        <v>311-8</v>
      </c>
      <c r="B2935" s="6" t="str">
        <f t="shared" si="226"/>
        <v>311-8</v>
      </c>
      <c r="C2935" s="21">
        <f>原本!A2934</f>
        <v>311</v>
      </c>
      <c r="D2935" s="22" t="s">
        <v>9</v>
      </c>
      <c r="E2935" s="23">
        <f>原本!B2934</f>
        <v>8</v>
      </c>
      <c r="F2935" s="21">
        <f>原本!C2934</f>
        <v>0</v>
      </c>
      <c r="G2935" s="21" t="str">
        <f t="shared" si="227"/>
        <v>311-8</v>
      </c>
      <c r="H2935" s="44"/>
      <c r="I2935" s="24" t="str">
        <f>原本!D2934</f>
        <v>GUCCI</v>
      </c>
      <c r="J2935" s="25" t="str">
        <f>原本!E2934</f>
        <v>バッグ</v>
      </c>
      <c r="K2935" s="25" t="str">
        <f>原本!G2934</f>
        <v>インターロッキングレザーチェーンショルダー</v>
      </c>
      <c r="L2935" s="26">
        <f t="shared" si="228"/>
        <v>311</v>
      </c>
      <c r="M2935" s="26" t="s">
        <v>0</v>
      </c>
      <c r="N2935" s="26">
        <f t="shared" si="229"/>
        <v>8</v>
      </c>
    </row>
    <row r="2936" spans="1:14" ht="31.5" customHeight="1" x14ac:dyDescent="0.45">
      <c r="A2936" s="6" t="str">
        <f t="shared" si="225"/>
        <v>311-9</v>
      </c>
      <c r="B2936" s="6" t="str">
        <f t="shared" si="226"/>
        <v>311-9</v>
      </c>
      <c r="C2936" s="21">
        <f>原本!A2935</f>
        <v>311</v>
      </c>
      <c r="D2936" s="22" t="s">
        <v>9</v>
      </c>
      <c r="E2936" s="23">
        <f>原本!B2935</f>
        <v>9</v>
      </c>
      <c r="F2936" s="21">
        <f>原本!C2935</f>
        <v>0</v>
      </c>
      <c r="G2936" s="21" t="str">
        <f t="shared" si="227"/>
        <v>311-9</v>
      </c>
      <c r="H2936" s="44"/>
      <c r="I2936" s="24" t="str">
        <f>原本!D2935</f>
        <v>GUCCI</v>
      </c>
      <c r="J2936" s="25" t="str">
        <f>原本!E2935</f>
        <v>バッグ</v>
      </c>
      <c r="K2936" s="25" t="str">
        <f>原本!G2935</f>
        <v>インターロッキングレザーチェーンショルダー/付属品:袋</v>
      </c>
      <c r="L2936" s="26">
        <f t="shared" si="228"/>
        <v>311</v>
      </c>
      <c r="M2936" s="26" t="s">
        <v>0</v>
      </c>
      <c r="N2936" s="26">
        <f t="shared" si="229"/>
        <v>9</v>
      </c>
    </row>
    <row r="2937" spans="1:14" ht="31.5" customHeight="1" x14ac:dyDescent="0.45">
      <c r="A2937" s="6" t="str">
        <f t="shared" si="225"/>
        <v>311-10</v>
      </c>
      <c r="B2937" s="6" t="str">
        <f t="shared" si="226"/>
        <v>311-10</v>
      </c>
      <c r="C2937" s="21">
        <f>原本!A2936</f>
        <v>311</v>
      </c>
      <c r="D2937" s="22" t="s">
        <v>9</v>
      </c>
      <c r="E2937" s="23">
        <f>原本!B2936</f>
        <v>10</v>
      </c>
      <c r="F2937" s="21">
        <f>原本!C2936</f>
        <v>0</v>
      </c>
      <c r="G2937" s="21" t="str">
        <f t="shared" si="227"/>
        <v>311-10</v>
      </c>
      <c r="H2937" s="44"/>
      <c r="I2937" s="24" t="str">
        <f>原本!D2936</f>
        <v>GUCCI</v>
      </c>
      <c r="J2937" s="25" t="str">
        <f>原本!E2936</f>
        <v>バッグ</v>
      </c>
      <c r="K2937" s="25" t="str">
        <f>原本!G2936</f>
        <v>インターロッキングレザーチェーンショルダー</v>
      </c>
      <c r="L2937" s="26">
        <f t="shared" si="228"/>
        <v>311</v>
      </c>
      <c r="M2937" s="26" t="s">
        <v>0</v>
      </c>
      <c r="N2937" s="26">
        <f t="shared" si="229"/>
        <v>10</v>
      </c>
    </row>
    <row r="2938" spans="1:14" ht="31.5" customHeight="1" x14ac:dyDescent="0.45">
      <c r="A2938" s="6" t="str">
        <f t="shared" si="225"/>
        <v>312-1</v>
      </c>
      <c r="B2938" s="6" t="str">
        <f t="shared" si="226"/>
        <v>312-1</v>
      </c>
      <c r="C2938" s="21">
        <f>原本!A2937</f>
        <v>312</v>
      </c>
      <c r="D2938" s="22" t="s">
        <v>9</v>
      </c>
      <c r="E2938" s="23">
        <f>原本!B2937</f>
        <v>1</v>
      </c>
      <c r="F2938" s="21">
        <f>原本!C2937</f>
        <v>0</v>
      </c>
      <c r="G2938" s="21" t="str">
        <f t="shared" si="227"/>
        <v>312-1</v>
      </c>
      <c r="H2938" s="44"/>
      <c r="I2938" s="24" t="str">
        <f>原本!D2937</f>
        <v>LOUIS VUITTON</v>
      </c>
      <c r="J2938" s="25" t="str">
        <f>原本!E2937</f>
        <v>バッグ</v>
      </c>
      <c r="K2938" s="25" t="str">
        <f>原本!G2937</f>
        <v xml:space="preserve"> モノグラム キーポル45 /M41428  /付属品:パドロック 鍵</v>
      </c>
      <c r="L2938" s="26">
        <f t="shared" si="228"/>
        <v>312</v>
      </c>
      <c r="M2938" s="26" t="s">
        <v>0</v>
      </c>
      <c r="N2938" s="26">
        <f t="shared" si="229"/>
        <v>1</v>
      </c>
    </row>
    <row r="2939" spans="1:14" ht="31.5" customHeight="1" x14ac:dyDescent="0.45">
      <c r="A2939" s="6" t="str">
        <f t="shared" si="225"/>
        <v>312-2</v>
      </c>
      <c r="B2939" s="6" t="str">
        <f t="shared" si="226"/>
        <v>312-2</v>
      </c>
      <c r="C2939" s="21">
        <f>原本!A2938</f>
        <v>312</v>
      </c>
      <c r="D2939" s="22" t="s">
        <v>9</v>
      </c>
      <c r="E2939" s="23">
        <f>原本!B2938</f>
        <v>2</v>
      </c>
      <c r="F2939" s="21">
        <f>原本!C2938</f>
        <v>0</v>
      </c>
      <c r="G2939" s="21" t="str">
        <f t="shared" si="227"/>
        <v>312-2</v>
      </c>
      <c r="H2939" s="44"/>
      <c r="I2939" s="24" t="str">
        <f>原本!D2938</f>
        <v>LOUIS VUITTON</v>
      </c>
      <c r="J2939" s="25" t="str">
        <f>原本!E2938</f>
        <v>バッグ</v>
      </c>
      <c r="K2939" s="25" t="str">
        <f>原本!G2938</f>
        <v xml:space="preserve"> モノグラム サックボスフォール/M40043  </v>
      </c>
      <c r="L2939" s="26">
        <f t="shared" si="228"/>
        <v>312</v>
      </c>
      <c r="M2939" s="26" t="s">
        <v>0</v>
      </c>
      <c r="N2939" s="26">
        <f t="shared" si="229"/>
        <v>2</v>
      </c>
    </row>
    <row r="2940" spans="1:14" ht="31.5" customHeight="1" x14ac:dyDescent="0.45">
      <c r="A2940" s="6" t="str">
        <f t="shared" si="225"/>
        <v>312-3</v>
      </c>
      <c r="B2940" s="6" t="str">
        <f t="shared" si="226"/>
        <v>312-3</v>
      </c>
      <c r="C2940" s="21">
        <f>原本!A2939</f>
        <v>312</v>
      </c>
      <c r="D2940" s="22" t="s">
        <v>9</v>
      </c>
      <c r="E2940" s="23">
        <f>原本!B2939</f>
        <v>3</v>
      </c>
      <c r="F2940" s="21">
        <f>原本!C2939</f>
        <v>0</v>
      </c>
      <c r="G2940" s="21" t="str">
        <f t="shared" si="227"/>
        <v>312-3</v>
      </c>
      <c r="H2940" s="44"/>
      <c r="I2940" s="24" t="str">
        <f>原本!D2939</f>
        <v>LOUIS VUITTON</v>
      </c>
      <c r="J2940" s="25" t="str">
        <f>原本!E2939</f>
        <v>バッグ</v>
      </c>
      <c r="K2940" s="25" t="str">
        <f>原本!G2939</f>
        <v xml:space="preserve"> モノグラム リポーター PM/M45254  </v>
      </c>
      <c r="L2940" s="26">
        <f t="shared" si="228"/>
        <v>312</v>
      </c>
      <c r="M2940" s="26" t="s">
        <v>0</v>
      </c>
      <c r="N2940" s="26">
        <f t="shared" si="229"/>
        <v>3</v>
      </c>
    </row>
    <row r="2941" spans="1:14" ht="31.5" customHeight="1" x14ac:dyDescent="0.45">
      <c r="A2941" s="6" t="str">
        <f t="shared" si="225"/>
        <v>312-4</v>
      </c>
      <c r="B2941" s="6" t="str">
        <f t="shared" si="226"/>
        <v>312-4</v>
      </c>
      <c r="C2941" s="21">
        <f>原本!A2940</f>
        <v>312</v>
      </c>
      <c r="D2941" s="22" t="s">
        <v>9</v>
      </c>
      <c r="E2941" s="23">
        <f>原本!B2940</f>
        <v>4</v>
      </c>
      <c r="F2941" s="21">
        <f>原本!C2940</f>
        <v>0</v>
      </c>
      <c r="G2941" s="21" t="str">
        <f t="shared" si="227"/>
        <v>312-4</v>
      </c>
      <c r="H2941" s="44"/>
      <c r="I2941" s="24" t="str">
        <f>原本!D2940</f>
        <v>LOUIS VUITTON</v>
      </c>
      <c r="J2941" s="25" t="str">
        <f>原本!E2940</f>
        <v>バッグ</v>
      </c>
      <c r="K2941" s="25" t="str">
        <f>原本!G2940</f>
        <v>モノグラム キーポルバンドリエール55 /付属品:カデナ　鍵　ストラップ</v>
      </c>
      <c r="L2941" s="26">
        <f t="shared" si="228"/>
        <v>312</v>
      </c>
      <c r="M2941" s="26" t="s">
        <v>0</v>
      </c>
      <c r="N2941" s="26">
        <f t="shared" si="229"/>
        <v>4</v>
      </c>
    </row>
    <row r="2942" spans="1:14" ht="31.5" customHeight="1" x14ac:dyDescent="0.45">
      <c r="A2942" s="6" t="str">
        <f t="shared" si="225"/>
        <v>312-5</v>
      </c>
      <c r="B2942" s="6" t="str">
        <f t="shared" si="226"/>
        <v>312-5</v>
      </c>
      <c r="C2942" s="21">
        <f>原本!A2941</f>
        <v>312</v>
      </c>
      <c r="D2942" s="22" t="s">
        <v>9</v>
      </c>
      <c r="E2942" s="23">
        <f>原本!B2941</f>
        <v>5</v>
      </c>
      <c r="F2942" s="21">
        <f>原本!C2941</f>
        <v>0</v>
      </c>
      <c r="G2942" s="21" t="str">
        <f t="shared" si="227"/>
        <v>312-5</v>
      </c>
      <c r="H2942" s="44"/>
      <c r="I2942" s="24" t="str">
        <f>原本!D2941</f>
        <v>LOUIS VUITTON</v>
      </c>
      <c r="J2942" s="25" t="str">
        <f>原本!E2941</f>
        <v>バッグ</v>
      </c>
      <c r="K2942" s="25" t="str">
        <f>原本!G2941</f>
        <v>モノグラムエクリプス ディストリクトPM　NM</v>
      </c>
      <c r="L2942" s="26">
        <f t="shared" si="228"/>
        <v>312</v>
      </c>
      <c r="M2942" s="26" t="s">
        <v>0</v>
      </c>
      <c r="N2942" s="26">
        <f t="shared" si="229"/>
        <v>5</v>
      </c>
    </row>
    <row r="2943" spans="1:14" ht="31.5" customHeight="1" x14ac:dyDescent="0.45">
      <c r="A2943" s="6" t="str">
        <f t="shared" si="225"/>
        <v>312-6</v>
      </c>
      <c r="B2943" s="6" t="str">
        <f t="shared" si="226"/>
        <v>312-6</v>
      </c>
      <c r="C2943" s="21">
        <f>原本!A2942</f>
        <v>312</v>
      </c>
      <c r="D2943" s="22" t="s">
        <v>9</v>
      </c>
      <c r="E2943" s="23">
        <f>原本!B2942</f>
        <v>6</v>
      </c>
      <c r="F2943" s="21">
        <f>原本!C2942</f>
        <v>0</v>
      </c>
      <c r="G2943" s="21" t="str">
        <f t="shared" si="227"/>
        <v>312-6</v>
      </c>
      <c r="H2943" s="44"/>
      <c r="I2943" s="24" t="str">
        <f>原本!D2942</f>
        <v>LOUIS VUITTON</v>
      </c>
      <c r="J2943" s="25" t="str">
        <f>原本!E2942</f>
        <v>バッグ</v>
      </c>
      <c r="K2943" s="25" t="str">
        <f>原本!G2942</f>
        <v xml:space="preserve"> ダミエ ハムステッドMM/N51204  </v>
      </c>
      <c r="L2943" s="26">
        <f t="shared" si="228"/>
        <v>312</v>
      </c>
      <c r="M2943" s="26" t="s">
        <v>0</v>
      </c>
      <c r="N2943" s="26">
        <f t="shared" si="229"/>
        <v>6</v>
      </c>
    </row>
    <row r="2944" spans="1:14" ht="31.5" customHeight="1" x14ac:dyDescent="0.45">
      <c r="A2944" s="6" t="str">
        <f t="shared" si="225"/>
        <v>312-7</v>
      </c>
      <c r="B2944" s="6" t="str">
        <f t="shared" si="226"/>
        <v>312-7</v>
      </c>
      <c r="C2944" s="21">
        <f>原本!A2943</f>
        <v>312</v>
      </c>
      <c r="D2944" s="22" t="s">
        <v>9</v>
      </c>
      <c r="E2944" s="23">
        <f>原本!B2943</f>
        <v>7</v>
      </c>
      <c r="F2944" s="21">
        <f>原本!C2943</f>
        <v>0</v>
      </c>
      <c r="G2944" s="21" t="str">
        <f t="shared" si="227"/>
        <v>312-7</v>
      </c>
      <c r="H2944" s="44"/>
      <c r="I2944" s="24" t="str">
        <f>原本!D2943</f>
        <v>LOUIS VUITTON</v>
      </c>
      <c r="J2944" s="25" t="str">
        <f>原本!E2943</f>
        <v>バッグ</v>
      </c>
      <c r="K2944" s="25" t="str">
        <f>原本!G2943</f>
        <v xml:space="preserve"> ダミエ リベラMM CA0091/N41434 CA0091 </v>
      </c>
      <c r="L2944" s="26">
        <f t="shared" si="228"/>
        <v>312</v>
      </c>
      <c r="M2944" s="26" t="s">
        <v>0</v>
      </c>
      <c r="N2944" s="26">
        <f t="shared" si="229"/>
        <v>7</v>
      </c>
    </row>
    <row r="2945" spans="1:14" ht="31.5" customHeight="1" x14ac:dyDescent="0.45">
      <c r="A2945" s="6" t="str">
        <f t="shared" si="225"/>
        <v>312-8</v>
      </c>
      <c r="B2945" s="6" t="str">
        <f t="shared" si="226"/>
        <v>312-8</v>
      </c>
      <c r="C2945" s="21">
        <f>原本!A2944</f>
        <v>312</v>
      </c>
      <c r="D2945" s="22" t="s">
        <v>9</v>
      </c>
      <c r="E2945" s="23">
        <f>原本!B2944</f>
        <v>8</v>
      </c>
      <c r="F2945" s="21">
        <f>原本!C2944</f>
        <v>0</v>
      </c>
      <c r="G2945" s="21" t="str">
        <f t="shared" si="227"/>
        <v>312-8</v>
      </c>
      <c r="H2945" s="44"/>
      <c r="I2945" s="24" t="str">
        <f>原本!D2944</f>
        <v>LOUIS VUITTON</v>
      </c>
      <c r="J2945" s="25" t="str">
        <f>原本!E2944</f>
        <v>バッグ</v>
      </c>
      <c r="K2945" s="25" t="str">
        <f>原本!G2944</f>
        <v xml:space="preserve"> ダミエ ヴェローナPM/N41117  </v>
      </c>
      <c r="L2945" s="26">
        <f t="shared" si="228"/>
        <v>312</v>
      </c>
      <c r="M2945" s="26" t="s">
        <v>0</v>
      </c>
      <c r="N2945" s="26">
        <f t="shared" si="229"/>
        <v>8</v>
      </c>
    </row>
    <row r="2946" spans="1:14" ht="31.5" customHeight="1" x14ac:dyDescent="0.45">
      <c r="A2946" s="6" t="str">
        <f t="shared" si="225"/>
        <v>312-9</v>
      </c>
      <c r="B2946" s="6" t="str">
        <f t="shared" si="226"/>
        <v>312-9</v>
      </c>
      <c r="C2946" s="21">
        <f>原本!A2945</f>
        <v>312</v>
      </c>
      <c r="D2946" s="22" t="s">
        <v>9</v>
      </c>
      <c r="E2946" s="23">
        <f>原本!B2945</f>
        <v>9</v>
      </c>
      <c r="F2946" s="21">
        <f>原本!C2945</f>
        <v>0</v>
      </c>
      <c r="G2946" s="21" t="str">
        <f t="shared" si="227"/>
        <v>312-9</v>
      </c>
      <c r="H2946" s="44"/>
      <c r="I2946" s="24" t="str">
        <f>原本!D2945</f>
        <v>LOUIS VUITTON</v>
      </c>
      <c r="J2946" s="25" t="str">
        <f>原本!E2945</f>
        <v>バッグ</v>
      </c>
      <c r="K2946" s="25" t="str">
        <f>原本!G2945</f>
        <v xml:space="preserve"> モノグラムイディール エレジー/M56696  /付属品:ストラップ</v>
      </c>
      <c r="L2946" s="26">
        <f t="shared" si="228"/>
        <v>312</v>
      </c>
      <c r="M2946" s="26" t="s">
        <v>0</v>
      </c>
      <c r="N2946" s="26">
        <f t="shared" si="229"/>
        <v>9</v>
      </c>
    </row>
    <row r="2947" spans="1:14" ht="31.5" customHeight="1" x14ac:dyDescent="0.45">
      <c r="A2947" s="6" t="str">
        <f t="shared" si="225"/>
        <v>312-10</v>
      </c>
      <c r="B2947" s="6" t="str">
        <f t="shared" si="226"/>
        <v>312-10</v>
      </c>
      <c r="C2947" s="21">
        <f>原本!A2946</f>
        <v>312</v>
      </c>
      <c r="D2947" s="22" t="s">
        <v>9</v>
      </c>
      <c r="E2947" s="23">
        <f>原本!B2946</f>
        <v>10</v>
      </c>
      <c r="F2947" s="21">
        <f>原本!C2946</f>
        <v>0</v>
      </c>
      <c r="G2947" s="21" t="str">
        <f t="shared" si="227"/>
        <v>312-10</v>
      </c>
      <c r="H2947" s="44"/>
      <c r="I2947" s="24" t="str">
        <f>原本!D2946</f>
        <v>LOUIS VUITTON</v>
      </c>
      <c r="J2947" s="25" t="str">
        <f>原本!E2946</f>
        <v>バッグ</v>
      </c>
      <c r="K2947" s="25" t="str">
        <f>原本!G2946</f>
        <v xml:space="preserve"> ダミエ ハムステッドPM /N51205 SD3018 </v>
      </c>
      <c r="L2947" s="26">
        <f t="shared" si="228"/>
        <v>312</v>
      </c>
      <c r="M2947" s="26" t="s">
        <v>0</v>
      </c>
      <c r="N2947" s="26">
        <f t="shared" si="229"/>
        <v>10</v>
      </c>
    </row>
    <row r="2948" spans="1:14" ht="31.5" customHeight="1" x14ac:dyDescent="0.45">
      <c r="A2948" s="6" t="str">
        <f t="shared" si="225"/>
        <v>313-1</v>
      </c>
      <c r="B2948" s="6" t="str">
        <f t="shared" si="226"/>
        <v>313-1</v>
      </c>
      <c r="C2948" s="21">
        <f>原本!A2947</f>
        <v>313</v>
      </c>
      <c r="D2948" s="22" t="s">
        <v>9</v>
      </c>
      <c r="E2948" s="23">
        <f>原本!B2947</f>
        <v>1</v>
      </c>
      <c r="F2948" s="21">
        <f>原本!C2947</f>
        <v>0</v>
      </c>
      <c r="G2948" s="21" t="str">
        <f t="shared" si="227"/>
        <v>313-1</v>
      </c>
      <c r="H2948" s="44"/>
      <c r="I2948" s="24" t="str">
        <f>原本!D2947</f>
        <v>HERMES</v>
      </c>
      <c r="J2948" s="25" t="str">
        <f>原本!E2947</f>
        <v>バッグ</v>
      </c>
      <c r="K2948" s="25" t="str">
        <f>原本!G2947</f>
        <v>エブリンGM/トリヨン/白　□Ｉ刻印</v>
      </c>
      <c r="L2948" s="26">
        <f t="shared" si="228"/>
        <v>313</v>
      </c>
      <c r="M2948" s="26" t="s">
        <v>0</v>
      </c>
      <c r="N2948" s="26">
        <f t="shared" si="229"/>
        <v>1</v>
      </c>
    </row>
    <row r="2949" spans="1:14" ht="31.5" customHeight="1" x14ac:dyDescent="0.45">
      <c r="A2949" s="6" t="str">
        <f t="shared" si="225"/>
        <v>313-2</v>
      </c>
      <c r="B2949" s="6" t="str">
        <f t="shared" si="226"/>
        <v>313-2</v>
      </c>
      <c r="C2949" s="21">
        <f>原本!A2948</f>
        <v>313</v>
      </c>
      <c r="D2949" s="22" t="s">
        <v>9</v>
      </c>
      <c r="E2949" s="23">
        <f>原本!B2948</f>
        <v>2</v>
      </c>
      <c r="F2949" s="21">
        <f>原本!C2948</f>
        <v>0</v>
      </c>
      <c r="G2949" s="21" t="str">
        <f t="shared" si="227"/>
        <v>313-2</v>
      </c>
      <c r="H2949" s="44"/>
      <c r="I2949" s="24" t="str">
        <f>原本!D2948</f>
        <v>CHANEL</v>
      </c>
      <c r="J2949" s="25" t="str">
        <f>原本!E2948</f>
        <v>バッグ</v>
      </c>
      <c r="K2949" s="25" t="str">
        <f>原本!G2948</f>
        <v>ネオオンザロード/キャビアスキン/ゴールド/付属品:ポーチ</v>
      </c>
      <c r="L2949" s="26">
        <f t="shared" si="228"/>
        <v>313</v>
      </c>
      <c r="M2949" s="26" t="s">
        <v>0</v>
      </c>
      <c r="N2949" s="26">
        <f t="shared" si="229"/>
        <v>2</v>
      </c>
    </row>
    <row r="2950" spans="1:14" ht="31.5" customHeight="1" x14ac:dyDescent="0.45">
      <c r="A2950" s="6" t="str">
        <f t="shared" ref="A2950:A3013" si="230">$C$3&amp;B2950</f>
        <v>313-3</v>
      </c>
      <c r="B2950" s="6" t="str">
        <f t="shared" ref="B2950:B3013" si="231">C2950&amp;-E2950</f>
        <v>313-3</v>
      </c>
      <c r="C2950" s="21">
        <f>原本!A2949</f>
        <v>313</v>
      </c>
      <c r="D2950" s="22" t="s">
        <v>9</v>
      </c>
      <c r="E2950" s="23">
        <f>原本!B2949</f>
        <v>3</v>
      </c>
      <c r="F2950" s="21">
        <f>原本!C2949</f>
        <v>0</v>
      </c>
      <c r="G2950" s="21" t="str">
        <f t="shared" ref="G2950:G3013" si="232">C2950&amp;-E2950</f>
        <v>313-3</v>
      </c>
      <c r="H2950" s="44"/>
      <c r="I2950" s="24" t="str">
        <f>原本!D2949</f>
        <v>CHANEL</v>
      </c>
      <c r="J2950" s="25" t="str">
        <f>原本!E2949</f>
        <v>バッグ</v>
      </c>
      <c r="K2950" s="25" t="str">
        <f>原本!G2949</f>
        <v>ラムスキン/黒/付属品:シール</v>
      </c>
      <c r="L2950" s="26">
        <f t="shared" ref="L2950:L3013" si="233">C2950</f>
        <v>313</v>
      </c>
      <c r="M2950" s="26" t="s">
        <v>0</v>
      </c>
      <c r="N2950" s="26">
        <f t="shared" ref="N2950:N3013" si="234">E2950</f>
        <v>3</v>
      </c>
    </row>
    <row r="2951" spans="1:14" ht="31.5" customHeight="1" x14ac:dyDescent="0.45">
      <c r="A2951" s="6" t="str">
        <f t="shared" si="230"/>
        <v>313-4</v>
      </c>
      <c r="B2951" s="6" t="str">
        <f t="shared" si="231"/>
        <v>313-4</v>
      </c>
      <c r="C2951" s="21">
        <f>原本!A2950</f>
        <v>313</v>
      </c>
      <c r="D2951" s="22" t="s">
        <v>9</v>
      </c>
      <c r="E2951" s="23">
        <f>原本!B2950</f>
        <v>4</v>
      </c>
      <c r="F2951" s="21">
        <f>原本!C2950</f>
        <v>0</v>
      </c>
      <c r="G2951" s="21" t="str">
        <f t="shared" si="232"/>
        <v>313-4</v>
      </c>
      <c r="H2951" s="44"/>
      <c r="I2951" s="24" t="str">
        <f>原本!D2950</f>
        <v>CHANEL</v>
      </c>
      <c r="J2951" s="25" t="str">
        <f>原本!E2950</f>
        <v>バッグ</v>
      </c>
      <c r="K2951" s="25" t="str">
        <f>原本!G2950</f>
        <v>ラムスキン/ブラウン/付属品:シール</v>
      </c>
      <c r="L2951" s="26">
        <f t="shared" si="233"/>
        <v>313</v>
      </c>
      <c r="M2951" s="26" t="s">
        <v>0</v>
      </c>
      <c r="N2951" s="26">
        <f t="shared" si="234"/>
        <v>4</v>
      </c>
    </row>
    <row r="2952" spans="1:14" ht="31.5" customHeight="1" x14ac:dyDescent="0.45">
      <c r="A2952" s="6" t="str">
        <f t="shared" si="230"/>
        <v>313-5</v>
      </c>
      <c r="B2952" s="6" t="str">
        <f t="shared" si="231"/>
        <v>313-5</v>
      </c>
      <c r="C2952" s="21">
        <f>原本!A2951</f>
        <v>313</v>
      </c>
      <c r="D2952" s="22" t="s">
        <v>9</v>
      </c>
      <c r="E2952" s="23">
        <f>原本!B2951</f>
        <v>5</v>
      </c>
      <c r="F2952" s="21">
        <f>原本!C2951</f>
        <v>0</v>
      </c>
      <c r="G2952" s="21" t="str">
        <f t="shared" si="232"/>
        <v>313-5</v>
      </c>
      <c r="H2952" s="44"/>
      <c r="I2952" s="24" t="str">
        <f>原本!D2951</f>
        <v>CHANEL</v>
      </c>
      <c r="J2952" s="25" t="str">
        <f>原本!E2951</f>
        <v>バッグ</v>
      </c>
      <c r="K2952" s="25" t="str">
        <f>原本!G2951</f>
        <v>ラムスキン　/黒/付属品:シール</v>
      </c>
      <c r="L2952" s="26">
        <f t="shared" si="233"/>
        <v>313</v>
      </c>
      <c r="M2952" s="26" t="s">
        <v>0</v>
      </c>
      <c r="N2952" s="26">
        <f t="shared" si="234"/>
        <v>5</v>
      </c>
    </row>
    <row r="2953" spans="1:14" ht="31.5" customHeight="1" x14ac:dyDescent="0.45">
      <c r="A2953" s="6" t="str">
        <f t="shared" si="230"/>
        <v>313-6</v>
      </c>
      <c r="B2953" s="6" t="str">
        <f t="shared" si="231"/>
        <v>313-6</v>
      </c>
      <c r="C2953" s="21">
        <f>原本!A2952</f>
        <v>313</v>
      </c>
      <c r="D2953" s="22" t="s">
        <v>9</v>
      </c>
      <c r="E2953" s="23">
        <f>原本!B2952</f>
        <v>6</v>
      </c>
      <c r="F2953" s="21">
        <f>原本!C2952</f>
        <v>0</v>
      </c>
      <c r="G2953" s="21" t="str">
        <f t="shared" si="232"/>
        <v>313-6</v>
      </c>
      <c r="H2953" s="44"/>
      <c r="I2953" s="24" t="str">
        <f>原本!D2952</f>
        <v>CHANEL</v>
      </c>
      <c r="J2953" s="25" t="str">
        <f>原本!E2952</f>
        <v>バッグ</v>
      </c>
      <c r="K2953" s="25" t="str">
        <f>原本!G2952</f>
        <v>キャビアスキン/黒
シールあるが番号不鮮明/付属品:冊子,保存袋</v>
      </c>
      <c r="L2953" s="26">
        <f t="shared" si="233"/>
        <v>313</v>
      </c>
      <c r="M2953" s="26" t="s">
        <v>0</v>
      </c>
      <c r="N2953" s="26">
        <f t="shared" si="234"/>
        <v>6</v>
      </c>
    </row>
    <row r="2954" spans="1:14" ht="31.5" customHeight="1" x14ac:dyDescent="0.45">
      <c r="A2954" s="6" t="str">
        <f t="shared" si="230"/>
        <v>313-7</v>
      </c>
      <c r="B2954" s="6" t="str">
        <f t="shared" si="231"/>
        <v>313-7</v>
      </c>
      <c r="C2954" s="21">
        <f>原本!A2953</f>
        <v>313</v>
      </c>
      <c r="D2954" s="22" t="s">
        <v>9</v>
      </c>
      <c r="E2954" s="23">
        <f>原本!B2953</f>
        <v>7</v>
      </c>
      <c r="F2954" s="21">
        <f>原本!C2953</f>
        <v>0</v>
      </c>
      <c r="G2954" s="21" t="str">
        <f t="shared" si="232"/>
        <v>313-7</v>
      </c>
      <c r="H2954" s="44"/>
      <c r="I2954" s="24" t="str">
        <f>原本!D2953</f>
        <v>CHANEL</v>
      </c>
      <c r="J2954" s="25" t="str">
        <f>原本!E2953</f>
        <v>バッグ</v>
      </c>
      <c r="K2954" s="25" t="str">
        <f>原本!G2953</f>
        <v>バニティ/ラムスキン/黒/付属品:シール,カード</v>
      </c>
      <c r="L2954" s="26">
        <f t="shared" si="233"/>
        <v>313</v>
      </c>
      <c r="M2954" s="26" t="s">
        <v>0</v>
      </c>
      <c r="N2954" s="26">
        <f t="shared" si="234"/>
        <v>7</v>
      </c>
    </row>
    <row r="2955" spans="1:14" ht="31.5" customHeight="1" x14ac:dyDescent="0.45">
      <c r="A2955" s="6" t="str">
        <f t="shared" si="230"/>
        <v>313-8</v>
      </c>
      <c r="B2955" s="6" t="str">
        <f t="shared" si="231"/>
        <v>313-8</v>
      </c>
      <c r="C2955" s="21">
        <f>原本!A2954</f>
        <v>313</v>
      </c>
      <c r="D2955" s="22" t="s">
        <v>9</v>
      </c>
      <c r="E2955" s="23">
        <f>原本!B2954</f>
        <v>8</v>
      </c>
      <c r="F2955" s="21">
        <f>原本!C2954</f>
        <v>0</v>
      </c>
      <c r="G2955" s="21" t="str">
        <f t="shared" si="232"/>
        <v>313-8</v>
      </c>
      <c r="H2955" s="44"/>
      <c r="I2955" s="24" t="str">
        <f>原本!D2954</f>
        <v>CHANEL</v>
      </c>
      <c r="J2955" s="25" t="str">
        <f>原本!E2954</f>
        <v>バッグ</v>
      </c>
      <c r="K2955" s="25" t="str">
        <f>原本!G2954</f>
        <v>バニティ/キャビアスキン/黒</v>
      </c>
      <c r="L2955" s="26">
        <f t="shared" si="233"/>
        <v>313</v>
      </c>
      <c r="M2955" s="26" t="s">
        <v>0</v>
      </c>
      <c r="N2955" s="26">
        <f t="shared" si="234"/>
        <v>8</v>
      </c>
    </row>
    <row r="2956" spans="1:14" ht="31.5" customHeight="1" x14ac:dyDescent="0.45">
      <c r="A2956" s="6" t="str">
        <f t="shared" si="230"/>
        <v>313-9</v>
      </c>
      <c r="B2956" s="6" t="str">
        <f t="shared" si="231"/>
        <v>313-9</v>
      </c>
      <c r="C2956" s="21">
        <f>原本!A2955</f>
        <v>313</v>
      </c>
      <c r="D2956" s="22" t="s">
        <v>9</v>
      </c>
      <c r="E2956" s="23">
        <f>原本!B2955</f>
        <v>9</v>
      </c>
      <c r="F2956" s="21">
        <f>原本!C2955</f>
        <v>0</v>
      </c>
      <c r="G2956" s="21" t="str">
        <f t="shared" si="232"/>
        <v>313-9</v>
      </c>
      <c r="H2956" s="44"/>
      <c r="I2956" s="24" t="str">
        <f>原本!D2955</f>
        <v>CHANEL</v>
      </c>
      <c r="J2956" s="25" t="str">
        <f>原本!E2955</f>
        <v>バッグ</v>
      </c>
      <c r="K2956" s="25" t="str">
        <f>原本!G2955</f>
        <v>キャビアスキン/黒/付属品:シール</v>
      </c>
      <c r="L2956" s="26">
        <f t="shared" si="233"/>
        <v>313</v>
      </c>
      <c r="M2956" s="26" t="s">
        <v>0</v>
      </c>
      <c r="N2956" s="26">
        <f t="shared" si="234"/>
        <v>9</v>
      </c>
    </row>
    <row r="2957" spans="1:14" ht="31.5" customHeight="1" x14ac:dyDescent="0.45">
      <c r="A2957" s="6" t="str">
        <f t="shared" si="230"/>
        <v>313-10</v>
      </c>
      <c r="B2957" s="6" t="str">
        <f t="shared" si="231"/>
        <v>313-10</v>
      </c>
      <c r="C2957" s="21">
        <f>原本!A2956</f>
        <v>313</v>
      </c>
      <c r="D2957" s="22" t="s">
        <v>9</v>
      </c>
      <c r="E2957" s="23">
        <f>原本!B2956</f>
        <v>10</v>
      </c>
      <c r="F2957" s="21">
        <f>原本!C2956</f>
        <v>0</v>
      </c>
      <c r="G2957" s="21" t="str">
        <f t="shared" si="232"/>
        <v>313-10</v>
      </c>
      <c r="H2957" s="44"/>
      <c r="I2957" s="24" t="str">
        <f>原本!D2956</f>
        <v>CHANEL</v>
      </c>
      <c r="J2957" s="25" t="str">
        <f>原本!E2956</f>
        <v>バッグ</v>
      </c>
      <c r="K2957" s="25" t="str">
        <f>原本!G2956</f>
        <v>カーフ/黒/付属品:シール</v>
      </c>
      <c r="L2957" s="26">
        <f t="shared" si="233"/>
        <v>313</v>
      </c>
      <c r="M2957" s="26" t="s">
        <v>0</v>
      </c>
      <c r="N2957" s="26">
        <f t="shared" si="234"/>
        <v>10</v>
      </c>
    </row>
    <row r="2958" spans="1:14" ht="31.5" customHeight="1" x14ac:dyDescent="0.45">
      <c r="A2958" s="6" t="str">
        <f t="shared" si="230"/>
        <v>314-1</v>
      </c>
      <c r="B2958" s="6" t="str">
        <f t="shared" si="231"/>
        <v>314-1</v>
      </c>
      <c r="C2958" s="21">
        <f>原本!A2957</f>
        <v>314</v>
      </c>
      <c r="D2958" s="22" t="s">
        <v>9</v>
      </c>
      <c r="E2958" s="23">
        <f>原本!B2957</f>
        <v>1</v>
      </c>
      <c r="F2958" s="21">
        <f>原本!C2957</f>
        <v>0</v>
      </c>
      <c r="G2958" s="21" t="str">
        <f t="shared" si="232"/>
        <v>314-1</v>
      </c>
      <c r="H2958" s="44"/>
      <c r="I2958" s="24" t="str">
        <f>原本!D2957</f>
        <v>LOUIS VUITTON</v>
      </c>
      <c r="J2958" s="25" t="str">
        <f>原本!E2957</f>
        <v>小物</v>
      </c>
      <c r="K2958" s="25" t="str">
        <f>原本!G2957</f>
        <v>ｻﾗ旧</v>
      </c>
      <c r="L2958" s="26">
        <f t="shared" si="233"/>
        <v>314</v>
      </c>
      <c r="M2958" s="26" t="s">
        <v>0</v>
      </c>
      <c r="N2958" s="26">
        <f t="shared" si="234"/>
        <v>1</v>
      </c>
    </row>
    <row r="2959" spans="1:14" ht="31.5" customHeight="1" x14ac:dyDescent="0.45">
      <c r="A2959" s="6" t="str">
        <f t="shared" si="230"/>
        <v>314-2</v>
      </c>
      <c r="B2959" s="6" t="str">
        <f t="shared" si="231"/>
        <v>314-2</v>
      </c>
      <c r="C2959" s="21">
        <f>原本!A2958</f>
        <v>314</v>
      </c>
      <c r="D2959" s="22" t="s">
        <v>9</v>
      </c>
      <c r="E2959" s="23">
        <f>原本!B2958</f>
        <v>2</v>
      </c>
      <c r="F2959" s="21">
        <f>原本!C2958</f>
        <v>0</v>
      </c>
      <c r="G2959" s="21" t="str">
        <f t="shared" si="232"/>
        <v>314-2</v>
      </c>
      <c r="H2959" s="44"/>
      <c r="I2959" s="24" t="str">
        <f>原本!D2958</f>
        <v>BVLGARI</v>
      </c>
      <c r="J2959" s="25" t="str">
        <f>原本!E2958</f>
        <v>小物</v>
      </c>
      <c r="K2959" s="25" t="str">
        <f>原本!G2958</f>
        <v>長財布/ｶｰﾌ</v>
      </c>
      <c r="L2959" s="26">
        <f t="shared" si="233"/>
        <v>314</v>
      </c>
      <c r="M2959" s="26" t="s">
        <v>0</v>
      </c>
      <c r="N2959" s="26">
        <f t="shared" si="234"/>
        <v>2</v>
      </c>
    </row>
    <row r="2960" spans="1:14" ht="31.5" customHeight="1" x14ac:dyDescent="0.45">
      <c r="A2960" s="6" t="str">
        <f t="shared" si="230"/>
        <v>314-3</v>
      </c>
      <c r="B2960" s="6" t="str">
        <f t="shared" si="231"/>
        <v>314-3</v>
      </c>
      <c r="C2960" s="21">
        <f>原本!A2959</f>
        <v>314</v>
      </c>
      <c r="D2960" s="22" t="s">
        <v>9</v>
      </c>
      <c r="E2960" s="23">
        <f>原本!B2959</f>
        <v>3</v>
      </c>
      <c r="F2960" s="21">
        <f>原本!C2959</f>
        <v>0</v>
      </c>
      <c r="G2960" s="21" t="str">
        <f t="shared" si="232"/>
        <v>314-3</v>
      </c>
      <c r="H2960" s="44"/>
      <c r="I2960" s="24" t="str">
        <f>原本!D2959</f>
        <v>MIU MIU</v>
      </c>
      <c r="J2960" s="25" t="str">
        <f>原本!E2959</f>
        <v>小物</v>
      </c>
      <c r="K2960" s="25" t="str">
        <f>原本!G2959</f>
        <v>長財布/ｶｰﾌ/付属品:箱</v>
      </c>
      <c r="L2960" s="26">
        <f t="shared" si="233"/>
        <v>314</v>
      </c>
      <c r="M2960" s="26" t="s">
        <v>0</v>
      </c>
      <c r="N2960" s="26">
        <f t="shared" si="234"/>
        <v>3</v>
      </c>
    </row>
    <row r="2961" spans="1:14" ht="31.5" customHeight="1" x14ac:dyDescent="0.45">
      <c r="A2961" s="6" t="str">
        <f t="shared" si="230"/>
        <v>314-4</v>
      </c>
      <c r="B2961" s="6" t="str">
        <f t="shared" si="231"/>
        <v>314-4</v>
      </c>
      <c r="C2961" s="21">
        <f>原本!A2960</f>
        <v>314</v>
      </c>
      <c r="D2961" s="22" t="s">
        <v>9</v>
      </c>
      <c r="E2961" s="23">
        <f>原本!B2960</f>
        <v>4</v>
      </c>
      <c r="F2961" s="21">
        <f>原本!C2960</f>
        <v>0</v>
      </c>
      <c r="G2961" s="21" t="str">
        <f t="shared" si="232"/>
        <v>314-4</v>
      </c>
      <c r="H2961" s="44"/>
      <c r="I2961" s="24" t="str">
        <f>原本!D2960</f>
        <v>LOUIS VUITTON</v>
      </c>
      <c r="J2961" s="25" t="str">
        <f>原本!E2960</f>
        <v>小物</v>
      </c>
      <c r="K2961" s="25" t="str">
        <f>原本!G2960</f>
        <v>ﾌﾞﾗｻﾞ旧/ｸﾞﾗﾌｨｯﾄ</v>
      </c>
      <c r="L2961" s="26">
        <f t="shared" si="233"/>
        <v>314</v>
      </c>
      <c r="M2961" s="26" t="s">
        <v>0</v>
      </c>
      <c r="N2961" s="26">
        <f t="shared" si="234"/>
        <v>4</v>
      </c>
    </row>
    <row r="2962" spans="1:14" ht="31.5" customHeight="1" x14ac:dyDescent="0.45">
      <c r="A2962" s="6" t="str">
        <f t="shared" si="230"/>
        <v>314-5</v>
      </c>
      <c r="B2962" s="6" t="str">
        <f t="shared" si="231"/>
        <v>314-5</v>
      </c>
      <c r="C2962" s="21">
        <f>原本!A2961</f>
        <v>314</v>
      </c>
      <c r="D2962" s="22" t="s">
        <v>9</v>
      </c>
      <c r="E2962" s="23">
        <f>原本!B2961</f>
        <v>5</v>
      </c>
      <c r="F2962" s="21">
        <f>原本!C2961</f>
        <v>0</v>
      </c>
      <c r="G2962" s="21" t="str">
        <f t="shared" si="232"/>
        <v>314-5</v>
      </c>
      <c r="H2962" s="44"/>
      <c r="I2962" s="24" t="str">
        <f>原本!D2961</f>
        <v>LOUIS VUITTON</v>
      </c>
      <c r="J2962" s="25" t="str">
        <f>原本!E2961</f>
        <v>小物</v>
      </c>
      <c r="K2962" s="25" t="str">
        <f>原本!G2961</f>
        <v>ﾌﾞﾗｻﾞ旧/ｸﾞﾗﾌｨｯﾄ</v>
      </c>
      <c r="L2962" s="26">
        <f t="shared" si="233"/>
        <v>314</v>
      </c>
      <c r="M2962" s="26" t="s">
        <v>0</v>
      </c>
      <c r="N2962" s="26">
        <f t="shared" si="234"/>
        <v>5</v>
      </c>
    </row>
    <row r="2963" spans="1:14" ht="31.5" customHeight="1" x14ac:dyDescent="0.45">
      <c r="A2963" s="6" t="str">
        <f t="shared" si="230"/>
        <v>314-6</v>
      </c>
      <c r="B2963" s="6" t="str">
        <f t="shared" si="231"/>
        <v>314-6</v>
      </c>
      <c r="C2963" s="21">
        <f>原本!A2962</f>
        <v>314</v>
      </c>
      <c r="D2963" s="22" t="s">
        <v>9</v>
      </c>
      <c r="E2963" s="23">
        <f>原本!B2962</f>
        <v>6</v>
      </c>
      <c r="F2963" s="21">
        <f>原本!C2962</f>
        <v>0</v>
      </c>
      <c r="G2963" s="21" t="str">
        <f t="shared" si="232"/>
        <v>314-6</v>
      </c>
      <c r="H2963" s="44"/>
      <c r="I2963" s="24" t="str">
        <f>原本!D2962</f>
        <v>LOUIS VUITTON</v>
      </c>
      <c r="J2963" s="25" t="str">
        <f>原本!E2962</f>
        <v>小物</v>
      </c>
      <c r="K2963" s="25" t="str">
        <f>原本!G2962</f>
        <v>ｸﾚﾏﾝｽ/付属品:保存袋</v>
      </c>
      <c r="L2963" s="26">
        <f t="shared" si="233"/>
        <v>314</v>
      </c>
      <c r="M2963" s="26" t="s">
        <v>0</v>
      </c>
      <c r="N2963" s="26">
        <f t="shared" si="234"/>
        <v>6</v>
      </c>
    </row>
    <row r="2964" spans="1:14" ht="31.5" customHeight="1" x14ac:dyDescent="0.45">
      <c r="A2964" s="6" t="str">
        <f t="shared" si="230"/>
        <v>314-7</v>
      </c>
      <c r="B2964" s="6" t="str">
        <f t="shared" si="231"/>
        <v>314-7</v>
      </c>
      <c r="C2964" s="21">
        <f>原本!A2963</f>
        <v>314</v>
      </c>
      <c r="D2964" s="22" t="s">
        <v>9</v>
      </c>
      <c r="E2964" s="23">
        <f>原本!B2963</f>
        <v>7</v>
      </c>
      <c r="F2964" s="21">
        <f>原本!C2963</f>
        <v>0</v>
      </c>
      <c r="G2964" s="21" t="str">
        <f t="shared" si="232"/>
        <v>314-7</v>
      </c>
      <c r="H2964" s="44"/>
      <c r="I2964" s="24" t="str">
        <f>原本!D2963</f>
        <v>LOUIS VUITTON</v>
      </c>
      <c r="J2964" s="25" t="str">
        <f>原本!E2963</f>
        <v>小物</v>
      </c>
      <c r="K2964" s="25" t="str">
        <f>原本!G2963</f>
        <v>ｱｸｾｻﾘｰﾎﾟｰﾁ</v>
      </c>
      <c r="L2964" s="26">
        <f t="shared" si="233"/>
        <v>314</v>
      </c>
      <c r="M2964" s="26" t="s">
        <v>0</v>
      </c>
      <c r="N2964" s="26">
        <f t="shared" si="234"/>
        <v>7</v>
      </c>
    </row>
    <row r="2965" spans="1:14" ht="31.5" customHeight="1" x14ac:dyDescent="0.45">
      <c r="A2965" s="6" t="str">
        <f t="shared" si="230"/>
        <v>314-8</v>
      </c>
      <c r="B2965" s="6" t="str">
        <f t="shared" si="231"/>
        <v>314-8</v>
      </c>
      <c r="C2965" s="21">
        <f>原本!A2964</f>
        <v>314</v>
      </c>
      <c r="D2965" s="22" t="s">
        <v>9</v>
      </c>
      <c r="E2965" s="23">
        <f>原本!B2964</f>
        <v>8</v>
      </c>
      <c r="F2965" s="21">
        <f>原本!C2964</f>
        <v>0</v>
      </c>
      <c r="G2965" s="21" t="str">
        <f t="shared" si="232"/>
        <v>314-8</v>
      </c>
      <c r="H2965" s="44"/>
      <c r="I2965" s="24" t="str">
        <f>原本!D2964</f>
        <v>LOUIS VUITTON</v>
      </c>
      <c r="J2965" s="25" t="str">
        <f>原本!E2964</f>
        <v>小物</v>
      </c>
      <c r="K2965" s="25" t="str">
        <f>原本!G2964</f>
        <v>ｸﾚﾏﾝｽ/ﾀﾞﾐｴ/付属品:箱,保存袋</v>
      </c>
      <c r="L2965" s="26">
        <f t="shared" si="233"/>
        <v>314</v>
      </c>
      <c r="M2965" s="26" t="s">
        <v>0</v>
      </c>
      <c r="N2965" s="26">
        <f t="shared" si="234"/>
        <v>8</v>
      </c>
    </row>
    <row r="2966" spans="1:14" ht="31.5" customHeight="1" x14ac:dyDescent="0.45">
      <c r="A2966" s="6" t="str">
        <f t="shared" si="230"/>
        <v>314-9</v>
      </c>
      <c r="B2966" s="6" t="str">
        <f t="shared" si="231"/>
        <v>314-9</v>
      </c>
      <c r="C2966" s="21">
        <f>原本!A2965</f>
        <v>314</v>
      </c>
      <c r="D2966" s="22" t="s">
        <v>9</v>
      </c>
      <c r="E2966" s="23">
        <f>原本!B2965</f>
        <v>9</v>
      </c>
      <c r="F2966" s="21">
        <f>原本!C2965</f>
        <v>0</v>
      </c>
      <c r="G2966" s="21" t="str">
        <f t="shared" si="232"/>
        <v>314-9</v>
      </c>
      <c r="H2966" s="44"/>
      <c r="I2966" s="24" t="str">
        <f>原本!D2965</f>
        <v>LOUIS VUITTON</v>
      </c>
      <c r="J2966" s="25" t="str">
        <f>原本!E2965</f>
        <v>小物</v>
      </c>
      <c r="K2966" s="25" t="str">
        <f>原本!G2965</f>
        <v>ｶﾌﾟｼｰﾇ/ﾄﾘﾖﾝﾚｻﾞｰ/付属品:箱,保存袋</v>
      </c>
      <c r="L2966" s="26">
        <f t="shared" si="233"/>
        <v>314</v>
      </c>
      <c r="M2966" s="26" t="s">
        <v>0</v>
      </c>
      <c r="N2966" s="26">
        <f t="shared" si="234"/>
        <v>9</v>
      </c>
    </row>
    <row r="2967" spans="1:14" ht="31.5" customHeight="1" x14ac:dyDescent="0.45">
      <c r="A2967" s="6" t="str">
        <f t="shared" si="230"/>
        <v>314-10</v>
      </c>
      <c r="B2967" s="6" t="str">
        <f t="shared" si="231"/>
        <v>314-10</v>
      </c>
      <c r="C2967" s="21">
        <f>原本!A2966</f>
        <v>314</v>
      </c>
      <c r="D2967" s="22" t="s">
        <v>9</v>
      </c>
      <c r="E2967" s="23">
        <f>原本!B2966</f>
        <v>10</v>
      </c>
      <c r="F2967" s="21">
        <f>原本!C2966</f>
        <v>0</v>
      </c>
      <c r="G2967" s="21" t="str">
        <f t="shared" si="232"/>
        <v>314-10</v>
      </c>
      <c r="H2967" s="44"/>
      <c r="I2967" s="24" t="str">
        <f>原本!D2966</f>
        <v>LOUIS VUITTON</v>
      </c>
      <c r="J2967" s="25" t="str">
        <f>原本!E2966</f>
        <v>小物</v>
      </c>
      <c r="K2967" s="25" t="str">
        <f>原本!G2966</f>
        <v>ｼﾞｯﾋﾟｰｳｫﾚｯﾄ/ｱﾝﾌﾟﾗﾝﾄ/付属品:箱,保存袋</v>
      </c>
      <c r="L2967" s="26">
        <f t="shared" si="233"/>
        <v>314</v>
      </c>
      <c r="M2967" s="26" t="s">
        <v>0</v>
      </c>
      <c r="N2967" s="26">
        <f t="shared" si="234"/>
        <v>10</v>
      </c>
    </row>
    <row r="2968" spans="1:14" ht="31.5" customHeight="1" x14ac:dyDescent="0.45">
      <c r="A2968" s="6" t="str">
        <f t="shared" si="230"/>
        <v>315-1</v>
      </c>
      <c r="B2968" s="6" t="str">
        <f t="shared" si="231"/>
        <v>315-1</v>
      </c>
      <c r="C2968" s="21">
        <f>原本!A2967</f>
        <v>315</v>
      </c>
      <c r="D2968" s="22" t="s">
        <v>9</v>
      </c>
      <c r="E2968" s="23">
        <f>原本!B2967</f>
        <v>1</v>
      </c>
      <c r="F2968" s="21">
        <f>原本!C2967</f>
        <v>0</v>
      </c>
      <c r="G2968" s="21" t="str">
        <f t="shared" si="232"/>
        <v>315-1</v>
      </c>
      <c r="H2968" s="44"/>
      <c r="I2968" s="24" t="str">
        <f>原本!D2967</f>
        <v>HERMES</v>
      </c>
      <c r="J2968" s="25" t="str">
        <f>原本!E2967</f>
        <v>小物</v>
      </c>
      <c r="K2968" s="25" t="str">
        <f>原本!G2967</f>
        <v>カレ90　自転車/付属品:ケース</v>
      </c>
      <c r="L2968" s="26">
        <f t="shared" si="233"/>
        <v>315</v>
      </c>
      <c r="M2968" s="26" t="s">
        <v>0</v>
      </c>
      <c r="N2968" s="26">
        <f t="shared" si="234"/>
        <v>1</v>
      </c>
    </row>
    <row r="2969" spans="1:14" ht="31.5" customHeight="1" x14ac:dyDescent="0.45">
      <c r="A2969" s="6" t="str">
        <f t="shared" si="230"/>
        <v>315-2</v>
      </c>
      <c r="B2969" s="6" t="str">
        <f t="shared" si="231"/>
        <v>315-2</v>
      </c>
      <c r="C2969" s="21">
        <f>原本!A2968</f>
        <v>315</v>
      </c>
      <c r="D2969" s="22" t="s">
        <v>9</v>
      </c>
      <c r="E2969" s="23">
        <f>原本!B2968</f>
        <v>2</v>
      </c>
      <c r="F2969" s="21">
        <f>原本!C2968</f>
        <v>0</v>
      </c>
      <c r="G2969" s="21" t="str">
        <f t="shared" si="232"/>
        <v>315-2</v>
      </c>
      <c r="H2969" s="44"/>
      <c r="I2969" s="24" t="str">
        <f>原本!D2968</f>
        <v>HERMES</v>
      </c>
      <c r="J2969" s="25" t="str">
        <f>原本!E2968</f>
        <v>小物</v>
      </c>
      <c r="K2969" s="25" t="str">
        <f>原本!G2968</f>
        <v>カレ90　プール族の騎手/付属品:ケース</v>
      </c>
      <c r="L2969" s="26">
        <f t="shared" si="233"/>
        <v>315</v>
      </c>
      <c r="M2969" s="26" t="s">
        <v>0</v>
      </c>
      <c r="N2969" s="26">
        <f t="shared" si="234"/>
        <v>2</v>
      </c>
    </row>
    <row r="2970" spans="1:14" ht="31.5" customHeight="1" x14ac:dyDescent="0.45">
      <c r="A2970" s="6" t="str">
        <f t="shared" si="230"/>
        <v>315-3</v>
      </c>
      <c r="B2970" s="6" t="str">
        <f t="shared" si="231"/>
        <v>315-3</v>
      </c>
      <c r="C2970" s="21">
        <f>原本!A2969</f>
        <v>315</v>
      </c>
      <c r="D2970" s="22" t="s">
        <v>9</v>
      </c>
      <c r="E2970" s="23">
        <f>原本!B2969</f>
        <v>3</v>
      </c>
      <c r="F2970" s="21">
        <f>原本!C2969</f>
        <v>0</v>
      </c>
      <c r="G2970" s="21" t="str">
        <f t="shared" si="232"/>
        <v>315-3</v>
      </c>
      <c r="H2970" s="44"/>
      <c r="I2970" s="24" t="str">
        <f>原本!D2969</f>
        <v>HERMES</v>
      </c>
      <c r="J2970" s="25" t="str">
        <f>原本!E2969</f>
        <v>小物</v>
      </c>
      <c r="K2970" s="25" t="str">
        <f>原本!G2969</f>
        <v>カレ90　ルナパーク/付属品:箱</v>
      </c>
      <c r="L2970" s="26">
        <f t="shared" si="233"/>
        <v>315</v>
      </c>
      <c r="M2970" s="26" t="s">
        <v>0</v>
      </c>
      <c r="N2970" s="26">
        <f t="shared" si="234"/>
        <v>3</v>
      </c>
    </row>
    <row r="2971" spans="1:14" ht="31.5" customHeight="1" x14ac:dyDescent="0.45">
      <c r="A2971" s="6" t="str">
        <f t="shared" si="230"/>
        <v>315-4</v>
      </c>
      <c r="B2971" s="6" t="str">
        <f t="shared" si="231"/>
        <v>315-4</v>
      </c>
      <c r="C2971" s="21">
        <f>原本!A2970</f>
        <v>315</v>
      </c>
      <c r="D2971" s="22" t="s">
        <v>9</v>
      </c>
      <c r="E2971" s="23">
        <f>原本!B2970</f>
        <v>4</v>
      </c>
      <c r="F2971" s="21">
        <f>原本!C2970</f>
        <v>0</v>
      </c>
      <c r="G2971" s="21" t="str">
        <f t="shared" si="232"/>
        <v>315-4</v>
      </c>
      <c r="H2971" s="44"/>
      <c r="I2971" s="24" t="str">
        <f>原本!D2970</f>
        <v>HERMES</v>
      </c>
      <c r="J2971" s="25" t="str">
        <f>原本!E2970</f>
        <v>小物</v>
      </c>
      <c r="K2971" s="25" t="str">
        <f>原本!G2970</f>
        <v>カレ90　エルメスの雛たち/付属品:箱</v>
      </c>
      <c r="L2971" s="26">
        <f t="shared" si="233"/>
        <v>315</v>
      </c>
      <c r="M2971" s="26" t="s">
        <v>0</v>
      </c>
      <c r="N2971" s="26">
        <f t="shared" si="234"/>
        <v>4</v>
      </c>
    </row>
    <row r="2972" spans="1:14" ht="31.5" customHeight="1" x14ac:dyDescent="0.45">
      <c r="A2972" s="6" t="str">
        <f t="shared" si="230"/>
        <v>315-5</v>
      </c>
      <c r="B2972" s="6" t="str">
        <f t="shared" si="231"/>
        <v>315-5</v>
      </c>
      <c r="C2972" s="21">
        <f>原本!A2971</f>
        <v>315</v>
      </c>
      <c r="D2972" s="22" t="s">
        <v>9</v>
      </c>
      <c r="E2972" s="23">
        <f>原本!B2971</f>
        <v>5</v>
      </c>
      <c r="F2972" s="21">
        <f>原本!C2971</f>
        <v>0</v>
      </c>
      <c r="G2972" s="21" t="str">
        <f t="shared" si="232"/>
        <v>315-5</v>
      </c>
      <c r="H2972" s="44"/>
      <c r="I2972" s="24" t="str">
        <f>原本!D2971</f>
        <v>HERMES</v>
      </c>
      <c r="J2972" s="25" t="str">
        <f>原本!E2971</f>
        <v>小物</v>
      </c>
      <c r="K2972" s="25" t="str">
        <f>原本!G2971</f>
        <v>カレ90　博物館/付属品:箱</v>
      </c>
      <c r="L2972" s="26">
        <f t="shared" si="233"/>
        <v>315</v>
      </c>
      <c r="M2972" s="26" t="s">
        <v>0</v>
      </c>
      <c r="N2972" s="26">
        <f t="shared" si="234"/>
        <v>5</v>
      </c>
    </row>
    <row r="2973" spans="1:14" ht="31.5" customHeight="1" x14ac:dyDescent="0.45">
      <c r="A2973" s="6" t="str">
        <f t="shared" si="230"/>
        <v>315-6</v>
      </c>
      <c r="B2973" s="6" t="str">
        <f t="shared" si="231"/>
        <v>315-6</v>
      </c>
      <c r="C2973" s="21">
        <f>原本!A2972</f>
        <v>315</v>
      </c>
      <c r="D2973" s="22" t="s">
        <v>9</v>
      </c>
      <c r="E2973" s="23">
        <f>原本!B2972</f>
        <v>6</v>
      </c>
      <c r="F2973" s="21">
        <f>原本!C2972</f>
        <v>0</v>
      </c>
      <c r="G2973" s="21" t="str">
        <f t="shared" si="232"/>
        <v>315-6</v>
      </c>
      <c r="H2973" s="44"/>
      <c r="I2973" s="24" t="str">
        <f>原本!D2972</f>
        <v>HERMES</v>
      </c>
      <c r="J2973" s="25" t="str">
        <f>原本!E2972</f>
        <v>小物</v>
      </c>
      <c r="K2973" s="25" t="str">
        <f>原本!G2972</f>
        <v>カレ90　帝王学/付属品:紙袋</v>
      </c>
      <c r="L2973" s="26">
        <f t="shared" si="233"/>
        <v>315</v>
      </c>
      <c r="M2973" s="26" t="s">
        <v>0</v>
      </c>
      <c r="N2973" s="26">
        <f t="shared" si="234"/>
        <v>6</v>
      </c>
    </row>
    <row r="2974" spans="1:14" ht="31.5" customHeight="1" x14ac:dyDescent="0.45">
      <c r="A2974" s="6" t="str">
        <f t="shared" si="230"/>
        <v>315-7</v>
      </c>
      <c r="B2974" s="6" t="str">
        <f t="shared" si="231"/>
        <v>315-7</v>
      </c>
      <c r="C2974" s="21">
        <f>原本!A2973</f>
        <v>315</v>
      </c>
      <c r="D2974" s="22" t="s">
        <v>9</v>
      </c>
      <c r="E2974" s="23">
        <f>原本!B2973</f>
        <v>7</v>
      </c>
      <c r="F2974" s="21">
        <f>原本!C2973</f>
        <v>0</v>
      </c>
      <c r="G2974" s="21" t="str">
        <f t="shared" si="232"/>
        <v>315-7</v>
      </c>
      <c r="H2974" s="44"/>
      <c r="I2974" s="24" t="str">
        <f>原本!D2973</f>
        <v>HERMES</v>
      </c>
      <c r="J2974" s="25" t="str">
        <f>原本!E2973</f>
        <v>小物</v>
      </c>
      <c r="K2974" s="25" t="str">
        <f>原本!G2973</f>
        <v>カレ90　馬車のランタン</v>
      </c>
      <c r="L2974" s="26">
        <f t="shared" si="233"/>
        <v>315</v>
      </c>
      <c r="M2974" s="26" t="s">
        <v>0</v>
      </c>
      <c r="N2974" s="26">
        <f t="shared" si="234"/>
        <v>7</v>
      </c>
    </row>
    <row r="2975" spans="1:14" ht="31.5" customHeight="1" x14ac:dyDescent="0.45">
      <c r="A2975" s="6" t="str">
        <f t="shared" si="230"/>
        <v>315-8</v>
      </c>
      <c r="B2975" s="6" t="str">
        <f t="shared" si="231"/>
        <v>315-8</v>
      </c>
      <c r="C2975" s="21">
        <f>原本!A2974</f>
        <v>315</v>
      </c>
      <c r="D2975" s="22" t="s">
        <v>9</v>
      </c>
      <c r="E2975" s="23">
        <f>原本!B2974</f>
        <v>8</v>
      </c>
      <c r="F2975" s="21">
        <f>原本!C2974</f>
        <v>0</v>
      </c>
      <c r="G2975" s="21" t="str">
        <f t="shared" si="232"/>
        <v>315-8</v>
      </c>
      <c r="H2975" s="44"/>
      <c r="I2975" s="24" t="str">
        <f>原本!D2974</f>
        <v>HERMES</v>
      </c>
      <c r="J2975" s="25" t="str">
        <f>原本!E2974</f>
        <v>小物</v>
      </c>
      <c r="K2975" s="25" t="str">
        <f>原本!G2974</f>
        <v>カレ90　盛装の馬</v>
      </c>
      <c r="L2975" s="26">
        <f t="shared" si="233"/>
        <v>315</v>
      </c>
      <c r="M2975" s="26" t="s">
        <v>0</v>
      </c>
      <c r="N2975" s="26">
        <f t="shared" si="234"/>
        <v>8</v>
      </c>
    </row>
    <row r="2976" spans="1:14" ht="31.5" customHeight="1" x14ac:dyDescent="0.45">
      <c r="A2976" s="6" t="str">
        <f t="shared" si="230"/>
        <v>315-9</v>
      </c>
      <c r="B2976" s="6" t="str">
        <f t="shared" si="231"/>
        <v>315-9</v>
      </c>
      <c r="C2976" s="21">
        <f>原本!A2975</f>
        <v>315</v>
      </c>
      <c r="D2976" s="22" t="s">
        <v>9</v>
      </c>
      <c r="E2976" s="23">
        <f>原本!B2975</f>
        <v>9</v>
      </c>
      <c r="F2976" s="21">
        <f>原本!C2975</f>
        <v>0</v>
      </c>
      <c r="G2976" s="21" t="str">
        <f t="shared" si="232"/>
        <v>315-9</v>
      </c>
      <c r="H2976" s="44"/>
      <c r="I2976" s="24" t="str">
        <f>原本!D2975</f>
        <v>HERMES</v>
      </c>
      <c r="J2976" s="25" t="str">
        <f>原本!E2975</f>
        <v>小物</v>
      </c>
      <c r="K2976" s="25" t="str">
        <f>原本!G2975</f>
        <v>カレ90　フランス革命</v>
      </c>
      <c r="L2976" s="26">
        <f t="shared" si="233"/>
        <v>315</v>
      </c>
      <c r="M2976" s="26" t="s">
        <v>0</v>
      </c>
      <c r="N2976" s="26">
        <f t="shared" si="234"/>
        <v>9</v>
      </c>
    </row>
    <row r="2977" spans="1:14" ht="31.5" customHeight="1" x14ac:dyDescent="0.45">
      <c r="A2977" s="6" t="str">
        <f t="shared" si="230"/>
        <v>315-10</v>
      </c>
      <c r="B2977" s="6" t="str">
        <f t="shared" si="231"/>
        <v>315-10</v>
      </c>
      <c r="C2977" s="21">
        <f>原本!A2976</f>
        <v>315</v>
      </c>
      <c r="D2977" s="22" t="s">
        <v>9</v>
      </c>
      <c r="E2977" s="23">
        <f>原本!B2976</f>
        <v>10</v>
      </c>
      <c r="F2977" s="21">
        <f>原本!C2976</f>
        <v>0</v>
      </c>
      <c r="G2977" s="21" t="str">
        <f t="shared" si="232"/>
        <v>315-10</v>
      </c>
      <c r="H2977" s="44"/>
      <c r="I2977" s="24" t="str">
        <f>原本!D2976</f>
        <v>HERMES</v>
      </c>
      <c r="J2977" s="25" t="str">
        <f>原本!E2976</f>
        <v>小物</v>
      </c>
      <c r="K2977" s="25" t="str">
        <f>原本!G2976</f>
        <v>カレ90　航海時代/付属品:ケース</v>
      </c>
      <c r="L2977" s="26">
        <f t="shared" si="233"/>
        <v>315</v>
      </c>
      <c r="M2977" s="26" t="s">
        <v>0</v>
      </c>
      <c r="N2977" s="26">
        <f t="shared" si="234"/>
        <v>10</v>
      </c>
    </row>
    <row r="2978" spans="1:14" ht="31.5" customHeight="1" x14ac:dyDescent="0.45">
      <c r="A2978" s="6" t="str">
        <f t="shared" si="230"/>
        <v>316-1</v>
      </c>
      <c r="B2978" s="6" t="str">
        <f t="shared" si="231"/>
        <v>316-1</v>
      </c>
      <c r="C2978" s="21">
        <f>原本!A2977</f>
        <v>316</v>
      </c>
      <c r="D2978" s="22" t="s">
        <v>9</v>
      </c>
      <c r="E2978" s="23">
        <f>原本!B2977</f>
        <v>1</v>
      </c>
      <c r="F2978" s="21">
        <f>原本!C2977</f>
        <v>0</v>
      </c>
      <c r="G2978" s="21" t="str">
        <f t="shared" si="232"/>
        <v>316-1</v>
      </c>
      <c r="H2978" s="44"/>
      <c r="I2978" s="24" t="str">
        <f>原本!D2977</f>
        <v>GUCCI</v>
      </c>
      <c r="J2978" s="25" t="str">
        <f>原本!E2977</f>
        <v>バッグ</v>
      </c>
      <c r="K2978" s="25" t="str">
        <f>原本!G2977</f>
        <v>ナイロン</v>
      </c>
      <c r="L2978" s="26">
        <f t="shared" si="233"/>
        <v>316</v>
      </c>
      <c r="M2978" s="26" t="s">
        <v>0</v>
      </c>
      <c r="N2978" s="26">
        <f t="shared" si="234"/>
        <v>1</v>
      </c>
    </row>
    <row r="2979" spans="1:14" ht="31.5" customHeight="1" x14ac:dyDescent="0.45">
      <c r="A2979" s="6" t="str">
        <f t="shared" si="230"/>
        <v>316-2</v>
      </c>
      <c r="B2979" s="6" t="str">
        <f t="shared" si="231"/>
        <v>316-2</v>
      </c>
      <c r="C2979" s="21">
        <f>原本!A2978</f>
        <v>316</v>
      </c>
      <c r="D2979" s="22" t="s">
        <v>9</v>
      </c>
      <c r="E2979" s="23">
        <f>原本!B2978</f>
        <v>2</v>
      </c>
      <c r="F2979" s="21">
        <f>原本!C2978</f>
        <v>0</v>
      </c>
      <c r="G2979" s="21" t="str">
        <f t="shared" si="232"/>
        <v>316-2</v>
      </c>
      <c r="H2979" s="44"/>
      <c r="I2979" s="24" t="str">
        <f>原本!D2978</f>
        <v>PRADA</v>
      </c>
      <c r="J2979" s="25" t="str">
        <f>原本!E2978</f>
        <v>バッグ</v>
      </c>
      <c r="K2979" s="25" t="str">
        <f>原本!G2978</f>
        <v>ヴィッテロ</v>
      </c>
      <c r="L2979" s="26">
        <f t="shared" si="233"/>
        <v>316</v>
      </c>
      <c r="M2979" s="26" t="s">
        <v>0</v>
      </c>
      <c r="N2979" s="26">
        <f t="shared" si="234"/>
        <v>2</v>
      </c>
    </row>
    <row r="2980" spans="1:14" ht="31.5" customHeight="1" x14ac:dyDescent="0.45">
      <c r="A2980" s="6" t="str">
        <f t="shared" si="230"/>
        <v>316-3</v>
      </c>
      <c r="B2980" s="6" t="str">
        <f t="shared" si="231"/>
        <v>316-3</v>
      </c>
      <c r="C2980" s="21">
        <f>原本!A2979</f>
        <v>316</v>
      </c>
      <c r="D2980" s="22" t="s">
        <v>9</v>
      </c>
      <c r="E2980" s="23">
        <f>原本!B2979</f>
        <v>3</v>
      </c>
      <c r="F2980" s="21">
        <f>原本!C2979</f>
        <v>0</v>
      </c>
      <c r="G2980" s="21" t="str">
        <f t="shared" si="232"/>
        <v>316-3</v>
      </c>
      <c r="H2980" s="44"/>
      <c r="I2980" s="24" t="str">
        <f>原本!D2979</f>
        <v>PRADA</v>
      </c>
      <c r="J2980" s="25" t="str">
        <f>原本!E2979</f>
        <v>バッグ</v>
      </c>
      <c r="K2980" s="25" t="str">
        <f>原本!G2979</f>
        <v>ナイロン</v>
      </c>
      <c r="L2980" s="26">
        <f t="shared" si="233"/>
        <v>316</v>
      </c>
      <c r="M2980" s="26" t="s">
        <v>0</v>
      </c>
      <c r="N2980" s="26">
        <f t="shared" si="234"/>
        <v>3</v>
      </c>
    </row>
    <row r="2981" spans="1:14" ht="31.5" customHeight="1" x14ac:dyDescent="0.45">
      <c r="A2981" s="6" t="str">
        <f t="shared" si="230"/>
        <v>316-4</v>
      </c>
      <c r="B2981" s="6" t="str">
        <f t="shared" si="231"/>
        <v>316-4</v>
      </c>
      <c r="C2981" s="21">
        <f>原本!A2980</f>
        <v>316</v>
      </c>
      <c r="D2981" s="22" t="s">
        <v>9</v>
      </c>
      <c r="E2981" s="23">
        <f>原本!B2980</f>
        <v>4</v>
      </c>
      <c r="F2981" s="21">
        <f>原本!C2980</f>
        <v>0</v>
      </c>
      <c r="G2981" s="21" t="str">
        <f t="shared" si="232"/>
        <v>316-4</v>
      </c>
      <c r="H2981" s="44"/>
      <c r="I2981" s="24" t="str">
        <f>原本!D2980</f>
        <v>PRADA</v>
      </c>
      <c r="J2981" s="25" t="str">
        <f>原本!E2980</f>
        <v>バッグ</v>
      </c>
      <c r="K2981" s="25" t="str">
        <f>原本!G2980</f>
        <v>レザー</v>
      </c>
      <c r="L2981" s="26">
        <f t="shared" si="233"/>
        <v>316</v>
      </c>
      <c r="M2981" s="26" t="s">
        <v>0</v>
      </c>
      <c r="N2981" s="26">
        <f t="shared" si="234"/>
        <v>4</v>
      </c>
    </row>
    <row r="2982" spans="1:14" ht="31.5" customHeight="1" x14ac:dyDescent="0.45">
      <c r="A2982" s="6" t="str">
        <f t="shared" si="230"/>
        <v>316-5</v>
      </c>
      <c r="B2982" s="6" t="str">
        <f t="shared" si="231"/>
        <v>316-5</v>
      </c>
      <c r="C2982" s="21">
        <f>原本!A2981</f>
        <v>316</v>
      </c>
      <c r="D2982" s="22" t="s">
        <v>9</v>
      </c>
      <c r="E2982" s="23">
        <f>原本!B2981</f>
        <v>5</v>
      </c>
      <c r="F2982" s="21">
        <f>原本!C2981</f>
        <v>0</v>
      </c>
      <c r="G2982" s="21" t="str">
        <f t="shared" si="232"/>
        <v>316-5</v>
      </c>
      <c r="H2982" s="44"/>
      <c r="I2982" s="24" t="str">
        <f>原本!D2981</f>
        <v>GUCCI</v>
      </c>
      <c r="J2982" s="25" t="str">
        <f>原本!E2981</f>
        <v>バッグ</v>
      </c>
      <c r="K2982" s="25" t="str">
        <f>原本!G2981</f>
        <v>レザー</v>
      </c>
      <c r="L2982" s="26">
        <f t="shared" si="233"/>
        <v>316</v>
      </c>
      <c r="M2982" s="26" t="s">
        <v>0</v>
      </c>
      <c r="N2982" s="26">
        <f t="shared" si="234"/>
        <v>5</v>
      </c>
    </row>
    <row r="2983" spans="1:14" ht="31.5" customHeight="1" x14ac:dyDescent="0.45">
      <c r="A2983" s="6" t="str">
        <f t="shared" si="230"/>
        <v>316-6</v>
      </c>
      <c r="B2983" s="6" t="str">
        <f t="shared" si="231"/>
        <v>316-6</v>
      </c>
      <c r="C2983" s="21">
        <f>原本!A2982</f>
        <v>316</v>
      </c>
      <c r="D2983" s="22" t="s">
        <v>9</v>
      </c>
      <c r="E2983" s="23">
        <f>原本!B2982</f>
        <v>6</v>
      </c>
      <c r="F2983" s="21">
        <f>原本!C2982</f>
        <v>0</v>
      </c>
      <c r="G2983" s="21" t="str">
        <f t="shared" si="232"/>
        <v>316-6</v>
      </c>
      <c r="H2983" s="44"/>
      <c r="I2983" s="24" t="str">
        <f>原本!D2982</f>
        <v>Christian Dior</v>
      </c>
      <c r="J2983" s="25" t="str">
        <f>原本!E2982</f>
        <v>バッグ</v>
      </c>
      <c r="K2983" s="25" t="str">
        <f>原本!G2982</f>
        <v>デニム/付属品:ショルダーストラップ</v>
      </c>
      <c r="L2983" s="26">
        <f t="shared" si="233"/>
        <v>316</v>
      </c>
      <c r="M2983" s="26" t="s">
        <v>0</v>
      </c>
      <c r="N2983" s="26">
        <f t="shared" si="234"/>
        <v>6</v>
      </c>
    </row>
    <row r="2984" spans="1:14" ht="31.5" customHeight="1" x14ac:dyDescent="0.45">
      <c r="A2984" s="6" t="str">
        <f t="shared" si="230"/>
        <v>316-7</v>
      </c>
      <c r="B2984" s="6" t="str">
        <f t="shared" si="231"/>
        <v>316-7</v>
      </c>
      <c r="C2984" s="21">
        <f>原本!A2983</f>
        <v>316</v>
      </c>
      <c r="D2984" s="22" t="s">
        <v>9</v>
      </c>
      <c r="E2984" s="23">
        <f>原本!B2983</f>
        <v>7</v>
      </c>
      <c r="F2984" s="21">
        <f>原本!C2983</f>
        <v>0</v>
      </c>
      <c r="G2984" s="21" t="str">
        <f t="shared" si="232"/>
        <v>316-7</v>
      </c>
      <c r="H2984" s="44"/>
      <c r="I2984" s="24" t="str">
        <f>原本!D2983</f>
        <v>PRADA</v>
      </c>
      <c r="J2984" s="25" t="str">
        <f>原本!E2983</f>
        <v>バッグ</v>
      </c>
      <c r="K2984" s="25" t="str">
        <f>原本!G2983</f>
        <v>ナイロン</v>
      </c>
      <c r="L2984" s="26">
        <f t="shared" si="233"/>
        <v>316</v>
      </c>
      <c r="M2984" s="26" t="s">
        <v>0</v>
      </c>
      <c r="N2984" s="26">
        <f t="shared" si="234"/>
        <v>7</v>
      </c>
    </row>
    <row r="2985" spans="1:14" ht="31.5" customHeight="1" x14ac:dyDescent="0.45">
      <c r="A2985" s="6" t="str">
        <f t="shared" si="230"/>
        <v>316-8</v>
      </c>
      <c r="B2985" s="6" t="str">
        <f t="shared" si="231"/>
        <v>316-8</v>
      </c>
      <c r="C2985" s="21">
        <f>原本!A2984</f>
        <v>316</v>
      </c>
      <c r="D2985" s="22" t="s">
        <v>9</v>
      </c>
      <c r="E2985" s="23">
        <f>原本!B2984</f>
        <v>8</v>
      </c>
      <c r="F2985" s="21">
        <f>原本!C2984</f>
        <v>0</v>
      </c>
      <c r="G2985" s="21" t="str">
        <f t="shared" si="232"/>
        <v>316-8</v>
      </c>
      <c r="H2985" s="44"/>
      <c r="I2985" s="24" t="str">
        <f>原本!D2984</f>
        <v>Christian Dior</v>
      </c>
      <c r="J2985" s="25" t="str">
        <f>原本!E2984</f>
        <v>バッグ</v>
      </c>
      <c r="K2985" s="25" t="str">
        <f>原本!G2984</f>
        <v>PVC</v>
      </c>
      <c r="L2985" s="26">
        <f t="shared" si="233"/>
        <v>316</v>
      </c>
      <c r="M2985" s="26" t="s">
        <v>0</v>
      </c>
      <c r="N2985" s="26">
        <f t="shared" si="234"/>
        <v>8</v>
      </c>
    </row>
    <row r="2986" spans="1:14" ht="31.5" customHeight="1" x14ac:dyDescent="0.45">
      <c r="A2986" s="6" t="str">
        <f t="shared" si="230"/>
        <v>316-9</v>
      </c>
      <c r="B2986" s="6" t="str">
        <f t="shared" si="231"/>
        <v>316-9</v>
      </c>
      <c r="C2986" s="21">
        <f>原本!A2985</f>
        <v>316</v>
      </c>
      <c r="D2986" s="22" t="s">
        <v>9</v>
      </c>
      <c r="E2986" s="23">
        <f>原本!B2985</f>
        <v>9</v>
      </c>
      <c r="F2986" s="21">
        <f>原本!C2985</f>
        <v>0</v>
      </c>
      <c r="G2986" s="21" t="str">
        <f t="shared" si="232"/>
        <v>316-9</v>
      </c>
      <c r="H2986" s="44"/>
      <c r="I2986" s="24" t="str">
        <f>原本!D2985</f>
        <v>出品取消</v>
      </c>
      <c r="J2986" s="25" t="str">
        <f>原本!E2985</f>
        <v>バッグ</v>
      </c>
      <c r="K2986" s="25">
        <f>原本!G2985</f>
        <v>0</v>
      </c>
      <c r="L2986" s="26">
        <f t="shared" si="233"/>
        <v>316</v>
      </c>
      <c r="M2986" s="26" t="s">
        <v>0</v>
      </c>
      <c r="N2986" s="26">
        <f t="shared" si="234"/>
        <v>9</v>
      </c>
    </row>
    <row r="2987" spans="1:14" ht="31.5" customHeight="1" x14ac:dyDescent="0.45">
      <c r="A2987" s="6" t="str">
        <f t="shared" si="230"/>
        <v>316-10</v>
      </c>
      <c r="B2987" s="6" t="str">
        <f t="shared" si="231"/>
        <v>316-10</v>
      </c>
      <c r="C2987" s="21">
        <f>原本!A2986</f>
        <v>316</v>
      </c>
      <c r="D2987" s="22" t="s">
        <v>9</v>
      </c>
      <c r="E2987" s="23">
        <f>原本!B2986</f>
        <v>10</v>
      </c>
      <c r="F2987" s="21">
        <f>原本!C2986</f>
        <v>0</v>
      </c>
      <c r="G2987" s="21" t="str">
        <f t="shared" si="232"/>
        <v>316-10</v>
      </c>
      <c r="H2987" s="44"/>
      <c r="I2987" s="24" t="str">
        <f>原本!D2986</f>
        <v>MIU MIU</v>
      </c>
      <c r="J2987" s="25" t="str">
        <f>原本!E2986</f>
        <v>バッグ</v>
      </c>
      <c r="K2987" s="25" t="str">
        <f>原本!G2986</f>
        <v>レザー</v>
      </c>
      <c r="L2987" s="26">
        <f t="shared" si="233"/>
        <v>316</v>
      </c>
      <c r="M2987" s="26" t="s">
        <v>0</v>
      </c>
      <c r="N2987" s="26">
        <f t="shared" si="234"/>
        <v>10</v>
      </c>
    </row>
    <row r="2988" spans="1:14" ht="31.5" customHeight="1" x14ac:dyDescent="0.45">
      <c r="A2988" s="6" t="str">
        <f t="shared" si="230"/>
        <v>317-1</v>
      </c>
      <c r="B2988" s="6" t="str">
        <f t="shared" si="231"/>
        <v>317-1</v>
      </c>
      <c r="C2988" s="21">
        <f>原本!A2987</f>
        <v>317</v>
      </c>
      <c r="D2988" s="22" t="s">
        <v>9</v>
      </c>
      <c r="E2988" s="23">
        <f>原本!B2987</f>
        <v>1</v>
      </c>
      <c r="F2988" s="21">
        <f>原本!C2987</f>
        <v>0</v>
      </c>
      <c r="G2988" s="21" t="str">
        <f t="shared" si="232"/>
        <v>317-1</v>
      </c>
      <c r="H2988" s="44"/>
      <c r="I2988" s="24" t="str">
        <f>原本!D2987</f>
        <v>LOUIS VUITTON</v>
      </c>
      <c r="J2988" s="25" t="str">
        <f>原本!E2987</f>
        <v>バッグ</v>
      </c>
      <c r="K2988" s="25" t="str">
        <f>原本!G2987</f>
        <v>ルーピング/ﾓﾉｸﾞﾗﾑ</v>
      </c>
      <c r="L2988" s="26">
        <f t="shared" si="233"/>
        <v>317</v>
      </c>
      <c r="M2988" s="26" t="s">
        <v>0</v>
      </c>
      <c r="N2988" s="26">
        <f t="shared" si="234"/>
        <v>1</v>
      </c>
    </row>
    <row r="2989" spans="1:14" ht="31.5" customHeight="1" x14ac:dyDescent="0.45">
      <c r="A2989" s="6" t="str">
        <f t="shared" si="230"/>
        <v>317-2</v>
      </c>
      <c r="B2989" s="6" t="str">
        <f t="shared" si="231"/>
        <v>317-2</v>
      </c>
      <c r="C2989" s="21">
        <f>原本!A2988</f>
        <v>317</v>
      </c>
      <c r="D2989" s="22" t="s">
        <v>9</v>
      </c>
      <c r="E2989" s="23">
        <f>原本!B2988</f>
        <v>2</v>
      </c>
      <c r="F2989" s="21">
        <f>原本!C2988</f>
        <v>0</v>
      </c>
      <c r="G2989" s="21" t="str">
        <f t="shared" si="232"/>
        <v>317-2</v>
      </c>
      <c r="H2989" s="44"/>
      <c r="I2989" s="24" t="str">
        <f>原本!D2988</f>
        <v>LOUIS VUITTON</v>
      </c>
      <c r="J2989" s="25" t="str">
        <f>原本!E2988</f>
        <v>バッグ</v>
      </c>
      <c r="K2989" s="25" t="str">
        <f>原本!G2988</f>
        <v>サルサロング/ﾓﾉｸﾞﾗﾑ</v>
      </c>
      <c r="L2989" s="26">
        <f t="shared" si="233"/>
        <v>317</v>
      </c>
      <c r="M2989" s="26" t="s">
        <v>0</v>
      </c>
      <c r="N2989" s="26">
        <f t="shared" si="234"/>
        <v>2</v>
      </c>
    </row>
    <row r="2990" spans="1:14" ht="31.5" customHeight="1" x14ac:dyDescent="0.45">
      <c r="A2990" s="6" t="str">
        <f t="shared" si="230"/>
        <v>317-3</v>
      </c>
      <c r="B2990" s="6" t="str">
        <f t="shared" si="231"/>
        <v>317-3</v>
      </c>
      <c r="C2990" s="21">
        <f>原本!A2989</f>
        <v>317</v>
      </c>
      <c r="D2990" s="22" t="s">
        <v>9</v>
      </c>
      <c r="E2990" s="23">
        <f>原本!B2989</f>
        <v>3</v>
      </c>
      <c r="F2990" s="21">
        <f>原本!C2989</f>
        <v>0</v>
      </c>
      <c r="G2990" s="21" t="str">
        <f t="shared" si="232"/>
        <v>317-3</v>
      </c>
      <c r="H2990" s="44"/>
      <c r="I2990" s="24" t="str">
        <f>原本!D2989</f>
        <v>LOUIS VUITTON</v>
      </c>
      <c r="J2990" s="25" t="str">
        <f>原本!E2989</f>
        <v>バッグ</v>
      </c>
      <c r="K2990" s="25" t="str">
        <f>原本!G2989</f>
        <v>スピーディ/ﾓﾉｸﾞﾗﾑ</v>
      </c>
      <c r="L2990" s="26">
        <f t="shared" si="233"/>
        <v>317</v>
      </c>
      <c r="M2990" s="26" t="s">
        <v>0</v>
      </c>
      <c r="N2990" s="26">
        <f t="shared" si="234"/>
        <v>3</v>
      </c>
    </row>
    <row r="2991" spans="1:14" ht="31.5" customHeight="1" x14ac:dyDescent="0.45">
      <c r="A2991" s="6" t="str">
        <f t="shared" si="230"/>
        <v>317-4</v>
      </c>
      <c r="B2991" s="6" t="str">
        <f t="shared" si="231"/>
        <v>317-4</v>
      </c>
      <c r="C2991" s="21">
        <f>原本!A2990</f>
        <v>317</v>
      </c>
      <c r="D2991" s="22" t="s">
        <v>9</v>
      </c>
      <c r="E2991" s="23">
        <f>原本!B2990</f>
        <v>4</v>
      </c>
      <c r="F2991" s="21">
        <f>原本!C2990</f>
        <v>0</v>
      </c>
      <c r="G2991" s="21" t="str">
        <f t="shared" si="232"/>
        <v>317-4</v>
      </c>
      <c r="H2991" s="44"/>
      <c r="I2991" s="24" t="str">
        <f>原本!D2990</f>
        <v>LOUIS VUITTON</v>
      </c>
      <c r="J2991" s="25" t="str">
        <f>原本!E2990</f>
        <v>小物</v>
      </c>
      <c r="K2991" s="25" t="str">
        <f>原本!G2990</f>
        <v>ベルト/ダミエ/付属品:箱</v>
      </c>
      <c r="L2991" s="26">
        <f t="shared" si="233"/>
        <v>317</v>
      </c>
      <c r="M2991" s="26" t="s">
        <v>0</v>
      </c>
      <c r="N2991" s="26">
        <f t="shared" si="234"/>
        <v>4</v>
      </c>
    </row>
    <row r="2992" spans="1:14" ht="31.5" customHeight="1" x14ac:dyDescent="0.45">
      <c r="A2992" s="6" t="str">
        <f t="shared" si="230"/>
        <v>317-5</v>
      </c>
      <c r="B2992" s="6" t="str">
        <f t="shared" si="231"/>
        <v>317-5</v>
      </c>
      <c r="C2992" s="21">
        <f>原本!A2991</f>
        <v>317</v>
      </c>
      <c r="D2992" s="22" t="s">
        <v>9</v>
      </c>
      <c r="E2992" s="23">
        <f>原本!B2991</f>
        <v>5</v>
      </c>
      <c r="F2992" s="21">
        <f>原本!C2991</f>
        <v>0</v>
      </c>
      <c r="G2992" s="21" t="str">
        <f t="shared" si="232"/>
        <v>317-5</v>
      </c>
      <c r="H2992" s="44"/>
      <c r="I2992" s="24" t="str">
        <f>原本!D2991</f>
        <v>PRADA</v>
      </c>
      <c r="J2992" s="25" t="str">
        <f>原本!E2991</f>
        <v>バッグ</v>
      </c>
      <c r="K2992" s="25" t="str">
        <f>原本!G2991</f>
        <v>ﾁｪｰﾝｼｮﾙﾀﾞｰ/イエロー</v>
      </c>
      <c r="L2992" s="26">
        <f t="shared" si="233"/>
        <v>317</v>
      </c>
      <c r="M2992" s="26" t="s">
        <v>0</v>
      </c>
      <c r="N2992" s="26">
        <f t="shared" si="234"/>
        <v>5</v>
      </c>
    </row>
    <row r="2993" spans="1:14" ht="31.5" customHeight="1" x14ac:dyDescent="0.45">
      <c r="A2993" s="6" t="str">
        <f t="shared" si="230"/>
        <v>317-6</v>
      </c>
      <c r="B2993" s="6" t="str">
        <f t="shared" si="231"/>
        <v>317-6</v>
      </c>
      <c r="C2993" s="21">
        <f>原本!A2992</f>
        <v>317</v>
      </c>
      <c r="D2993" s="22" t="s">
        <v>9</v>
      </c>
      <c r="E2993" s="23">
        <f>原本!B2992</f>
        <v>6</v>
      </c>
      <c r="F2993" s="21">
        <f>原本!C2992</f>
        <v>0</v>
      </c>
      <c r="G2993" s="21" t="str">
        <f t="shared" si="232"/>
        <v>317-6</v>
      </c>
      <c r="H2993" s="44"/>
      <c r="I2993" s="24" t="str">
        <f>原本!D2992</f>
        <v>GUCCI</v>
      </c>
      <c r="J2993" s="25" t="str">
        <f>原本!E2992</f>
        <v>バッグ</v>
      </c>
      <c r="K2993" s="25" t="str">
        <f>原本!G2992</f>
        <v>ﾊﾞﾝﾌﾞｰ２WAY/ﾌﾞﾗｯｸ/付属品:ストラップ</v>
      </c>
      <c r="L2993" s="26">
        <f t="shared" si="233"/>
        <v>317</v>
      </c>
      <c r="M2993" s="26" t="s">
        <v>0</v>
      </c>
      <c r="N2993" s="26">
        <f t="shared" si="234"/>
        <v>6</v>
      </c>
    </row>
    <row r="2994" spans="1:14" ht="31.5" customHeight="1" x14ac:dyDescent="0.45">
      <c r="A2994" s="6" t="str">
        <f t="shared" si="230"/>
        <v>317-7</v>
      </c>
      <c r="B2994" s="6" t="str">
        <f t="shared" si="231"/>
        <v>317-7</v>
      </c>
      <c r="C2994" s="21">
        <f>原本!A2993</f>
        <v>317</v>
      </c>
      <c r="D2994" s="22" t="s">
        <v>9</v>
      </c>
      <c r="E2994" s="23">
        <f>原本!B2993</f>
        <v>7</v>
      </c>
      <c r="F2994" s="21">
        <f>原本!C2993</f>
        <v>0</v>
      </c>
      <c r="G2994" s="21" t="str">
        <f t="shared" si="232"/>
        <v>317-7</v>
      </c>
      <c r="H2994" s="44"/>
      <c r="I2994" s="24" t="str">
        <f>原本!D2993</f>
        <v>GUCCI</v>
      </c>
      <c r="J2994" s="25" t="str">
        <f>原本!E2993</f>
        <v>バッグ</v>
      </c>
      <c r="K2994" s="25" t="str">
        <f>原本!G2993</f>
        <v>ショルダー/GGキャンバス</v>
      </c>
      <c r="L2994" s="26">
        <f t="shared" si="233"/>
        <v>317</v>
      </c>
      <c r="M2994" s="26" t="s">
        <v>0</v>
      </c>
      <c r="N2994" s="26">
        <f t="shared" si="234"/>
        <v>7</v>
      </c>
    </row>
    <row r="2995" spans="1:14" ht="31.5" customHeight="1" x14ac:dyDescent="0.45">
      <c r="A2995" s="6" t="str">
        <f t="shared" si="230"/>
        <v>317-8</v>
      </c>
      <c r="B2995" s="6" t="str">
        <f t="shared" si="231"/>
        <v>317-8</v>
      </c>
      <c r="C2995" s="21">
        <f>原本!A2994</f>
        <v>317</v>
      </c>
      <c r="D2995" s="22" t="s">
        <v>9</v>
      </c>
      <c r="E2995" s="23">
        <f>原本!B2994</f>
        <v>8</v>
      </c>
      <c r="F2995" s="21">
        <f>原本!C2994</f>
        <v>0</v>
      </c>
      <c r="G2995" s="21" t="str">
        <f t="shared" si="232"/>
        <v>317-8</v>
      </c>
      <c r="H2995" s="44"/>
      <c r="I2995" s="24" t="str">
        <f>原本!D2994</f>
        <v>GUCCI</v>
      </c>
      <c r="J2995" s="25" t="str">
        <f>原本!E2994</f>
        <v>バッグ</v>
      </c>
      <c r="K2995" s="25" t="str">
        <f>原本!G2994</f>
        <v>トート/GG</v>
      </c>
      <c r="L2995" s="26">
        <f t="shared" si="233"/>
        <v>317</v>
      </c>
      <c r="M2995" s="26" t="s">
        <v>0</v>
      </c>
      <c r="N2995" s="26">
        <f t="shared" si="234"/>
        <v>8</v>
      </c>
    </row>
    <row r="2996" spans="1:14" ht="31.5" customHeight="1" x14ac:dyDescent="0.45">
      <c r="A2996" s="6" t="str">
        <f t="shared" si="230"/>
        <v>317-9</v>
      </c>
      <c r="B2996" s="6" t="str">
        <f t="shared" si="231"/>
        <v>317-9</v>
      </c>
      <c r="C2996" s="21">
        <f>原本!A2995</f>
        <v>317</v>
      </c>
      <c r="D2996" s="22" t="s">
        <v>9</v>
      </c>
      <c r="E2996" s="23">
        <f>原本!B2995</f>
        <v>9</v>
      </c>
      <c r="F2996" s="21">
        <f>原本!C2995</f>
        <v>0</v>
      </c>
      <c r="G2996" s="21" t="str">
        <f t="shared" si="232"/>
        <v>317-9</v>
      </c>
      <c r="H2996" s="44"/>
      <c r="I2996" s="24" t="str">
        <f>原本!D2995</f>
        <v>GUCCI</v>
      </c>
      <c r="J2996" s="25" t="str">
        <f>原本!E2995</f>
        <v>バッグ</v>
      </c>
      <c r="K2996" s="25" t="str">
        <f>原本!G2995</f>
        <v>トート/GGキャンバス</v>
      </c>
      <c r="L2996" s="26">
        <f t="shared" si="233"/>
        <v>317</v>
      </c>
      <c r="M2996" s="26" t="s">
        <v>0</v>
      </c>
      <c r="N2996" s="26">
        <f t="shared" si="234"/>
        <v>9</v>
      </c>
    </row>
    <row r="2997" spans="1:14" ht="31.5" customHeight="1" x14ac:dyDescent="0.45">
      <c r="A2997" s="6" t="str">
        <f t="shared" si="230"/>
        <v>317-10</v>
      </c>
      <c r="B2997" s="6" t="str">
        <f t="shared" si="231"/>
        <v>317-10</v>
      </c>
      <c r="C2997" s="21">
        <f>原本!A2996</f>
        <v>317</v>
      </c>
      <c r="D2997" s="22" t="s">
        <v>9</v>
      </c>
      <c r="E2997" s="23">
        <f>原本!B2996</f>
        <v>10</v>
      </c>
      <c r="F2997" s="21">
        <f>原本!C2996</f>
        <v>0</v>
      </c>
      <c r="G2997" s="21" t="str">
        <f t="shared" si="232"/>
        <v>317-10</v>
      </c>
      <c r="H2997" s="44"/>
      <c r="I2997" s="24" t="str">
        <f>原本!D2996</f>
        <v>GUCCI</v>
      </c>
      <c r="J2997" s="25" t="str">
        <f>原本!E2996</f>
        <v>バッグ</v>
      </c>
      <c r="K2997" s="25" t="str">
        <f>原本!G2996</f>
        <v>トート/GGキャンバス</v>
      </c>
      <c r="L2997" s="26">
        <f t="shared" si="233"/>
        <v>317</v>
      </c>
      <c r="M2997" s="26" t="s">
        <v>0</v>
      </c>
      <c r="N2997" s="26">
        <f t="shared" si="234"/>
        <v>10</v>
      </c>
    </row>
    <row r="2998" spans="1:14" ht="31.5" customHeight="1" x14ac:dyDescent="0.45">
      <c r="A2998" s="6" t="str">
        <f t="shared" si="230"/>
        <v>318-1</v>
      </c>
      <c r="B2998" s="6" t="str">
        <f t="shared" si="231"/>
        <v>318-1</v>
      </c>
      <c r="C2998" s="21">
        <f>原本!A2997</f>
        <v>318</v>
      </c>
      <c r="D2998" s="22" t="s">
        <v>9</v>
      </c>
      <c r="E2998" s="23">
        <f>原本!B2997</f>
        <v>1</v>
      </c>
      <c r="F2998" s="21">
        <f>原本!C2997</f>
        <v>0</v>
      </c>
      <c r="G2998" s="21" t="str">
        <f t="shared" si="232"/>
        <v>318-1</v>
      </c>
      <c r="H2998" s="44"/>
      <c r="I2998" s="24" t="str">
        <f>原本!D2997</f>
        <v>BURBERRY</v>
      </c>
      <c r="J2998" s="25" t="str">
        <f>原本!E2997</f>
        <v>バッグ</v>
      </c>
      <c r="K2998" s="25" t="str">
        <f>原本!G2997</f>
        <v>ノヴァチェック　バッグ</v>
      </c>
      <c r="L2998" s="26">
        <f t="shared" si="233"/>
        <v>318</v>
      </c>
      <c r="M2998" s="26" t="s">
        <v>0</v>
      </c>
      <c r="N2998" s="26">
        <f t="shared" si="234"/>
        <v>1</v>
      </c>
    </row>
    <row r="2999" spans="1:14" ht="31.5" customHeight="1" x14ac:dyDescent="0.45">
      <c r="A2999" s="6" t="str">
        <f t="shared" si="230"/>
        <v>318-2</v>
      </c>
      <c r="B2999" s="6" t="str">
        <f t="shared" si="231"/>
        <v>318-2</v>
      </c>
      <c r="C2999" s="21">
        <f>原本!A2998</f>
        <v>318</v>
      </c>
      <c r="D2999" s="22" t="s">
        <v>9</v>
      </c>
      <c r="E2999" s="23">
        <f>原本!B2998</f>
        <v>2</v>
      </c>
      <c r="F2999" s="21">
        <f>原本!C2998</f>
        <v>0</v>
      </c>
      <c r="G2999" s="21" t="str">
        <f t="shared" si="232"/>
        <v>318-2</v>
      </c>
      <c r="H2999" s="44"/>
      <c r="I2999" s="24" t="str">
        <f>原本!D2998</f>
        <v>BURBERRY</v>
      </c>
      <c r="J2999" s="25" t="str">
        <f>原本!E2998</f>
        <v>バッグ</v>
      </c>
      <c r="K2999" s="25" t="str">
        <f>原本!G2998</f>
        <v>ノヴァチェック　バッグ</v>
      </c>
      <c r="L2999" s="26">
        <f t="shared" si="233"/>
        <v>318</v>
      </c>
      <c r="M2999" s="26" t="s">
        <v>0</v>
      </c>
      <c r="N2999" s="26">
        <f t="shared" si="234"/>
        <v>2</v>
      </c>
    </row>
    <row r="3000" spans="1:14" ht="31.5" customHeight="1" x14ac:dyDescent="0.45">
      <c r="A3000" s="6" t="str">
        <f t="shared" si="230"/>
        <v>318-3</v>
      </c>
      <c r="B3000" s="6" t="str">
        <f t="shared" si="231"/>
        <v>318-3</v>
      </c>
      <c r="C3000" s="21">
        <f>原本!A2999</f>
        <v>318</v>
      </c>
      <c r="D3000" s="22" t="s">
        <v>9</v>
      </c>
      <c r="E3000" s="23">
        <f>原本!B2999</f>
        <v>3</v>
      </c>
      <c r="F3000" s="21">
        <f>原本!C2999</f>
        <v>0</v>
      </c>
      <c r="G3000" s="21" t="str">
        <f t="shared" si="232"/>
        <v>318-3</v>
      </c>
      <c r="H3000" s="44"/>
      <c r="I3000" s="24" t="str">
        <f>原本!D2999</f>
        <v>BURBERRY</v>
      </c>
      <c r="J3000" s="25" t="str">
        <f>原本!E2999</f>
        <v>バッグ</v>
      </c>
      <c r="K3000" s="25" t="str">
        <f>原本!G2999</f>
        <v>ノヴァチェック　バッグ</v>
      </c>
      <c r="L3000" s="26">
        <f t="shared" si="233"/>
        <v>318</v>
      </c>
      <c r="M3000" s="26" t="s">
        <v>0</v>
      </c>
      <c r="N3000" s="26">
        <f t="shared" si="234"/>
        <v>3</v>
      </c>
    </row>
    <row r="3001" spans="1:14" ht="31.5" customHeight="1" x14ac:dyDescent="0.45">
      <c r="A3001" s="6" t="str">
        <f t="shared" si="230"/>
        <v>318-4</v>
      </c>
      <c r="B3001" s="6" t="str">
        <f t="shared" si="231"/>
        <v>318-4</v>
      </c>
      <c r="C3001" s="21">
        <f>原本!A3000</f>
        <v>318</v>
      </c>
      <c r="D3001" s="22" t="s">
        <v>9</v>
      </c>
      <c r="E3001" s="23">
        <f>原本!B3000</f>
        <v>4</v>
      </c>
      <c r="F3001" s="21">
        <f>原本!C3000</f>
        <v>0</v>
      </c>
      <c r="G3001" s="21" t="str">
        <f t="shared" si="232"/>
        <v>318-4</v>
      </c>
      <c r="H3001" s="44"/>
      <c r="I3001" s="24" t="str">
        <f>原本!D3000</f>
        <v>BURBERRY</v>
      </c>
      <c r="J3001" s="25" t="str">
        <f>原本!E3000</f>
        <v>バッグ</v>
      </c>
      <c r="K3001" s="25" t="str">
        <f>原本!G3000</f>
        <v>ノヴァチェック　バッグ</v>
      </c>
      <c r="L3001" s="26">
        <f t="shared" si="233"/>
        <v>318</v>
      </c>
      <c r="M3001" s="26" t="s">
        <v>0</v>
      </c>
      <c r="N3001" s="26">
        <f t="shared" si="234"/>
        <v>4</v>
      </c>
    </row>
    <row r="3002" spans="1:14" ht="31.5" customHeight="1" x14ac:dyDescent="0.45">
      <c r="A3002" s="6" t="str">
        <f t="shared" si="230"/>
        <v>318-5</v>
      </c>
      <c r="B3002" s="6" t="str">
        <f t="shared" si="231"/>
        <v>318-5</v>
      </c>
      <c r="C3002" s="21">
        <f>原本!A3001</f>
        <v>318</v>
      </c>
      <c r="D3002" s="22" t="s">
        <v>9</v>
      </c>
      <c r="E3002" s="23">
        <f>原本!B3001</f>
        <v>5</v>
      </c>
      <c r="F3002" s="21">
        <f>原本!C3001</f>
        <v>0</v>
      </c>
      <c r="G3002" s="21" t="str">
        <f t="shared" si="232"/>
        <v>318-5</v>
      </c>
      <c r="H3002" s="44"/>
      <c r="I3002" s="24" t="str">
        <f>原本!D3001</f>
        <v>BURBERRY</v>
      </c>
      <c r="J3002" s="25" t="str">
        <f>原本!E3001</f>
        <v>バッグ</v>
      </c>
      <c r="K3002" s="25" t="str">
        <f>原本!G3001</f>
        <v>ノヴァチェック　バッグ</v>
      </c>
      <c r="L3002" s="26">
        <f t="shared" si="233"/>
        <v>318</v>
      </c>
      <c r="M3002" s="26" t="s">
        <v>0</v>
      </c>
      <c r="N3002" s="26">
        <f t="shared" si="234"/>
        <v>5</v>
      </c>
    </row>
    <row r="3003" spans="1:14" ht="31.5" customHeight="1" x14ac:dyDescent="0.45">
      <c r="A3003" s="6" t="str">
        <f t="shared" si="230"/>
        <v>318-6</v>
      </c>
      <c r="B3003" s="6" t="str">
        <f t="shared" si="231"/>
        <v>318-6</v>
      </c>
      <c r="C3003" s="21">
        <f>原本!A3002</f>
        <v>318</v>
      </c>
      <c r="D3003" s="22" t="s">
        <v>9</v>
      </c>
      <c r="E3003" s="23">
        <f>原本!B3002</f>
        <v>6</v>
      </c>
      <c r="F3003" s="21">
        <f>原本!C3002</f>
        <v>0</v>
      </c>
      <c r="G3003" s="21" t="str">
        <f t="shared" si="232"/>
        <v>318-6</v>
      </c>
      <c r="H3003" s="44"/>
      <c r="I3003" s="24" t="str">
        <f>原本!D3002</f>
        <v>BURBERRY</v>
      </c>
      <c r="J3003" s="25" t="str">
        <f>原本!E3002</f>
        <v>バッグ</v>
      </c>
      <c r="K3003" s="25" t="str">
        <f>原本!G3002</f>
        <v>ノヴァチェック　バッグ</v>
      </c>
      <c r="L3003" s="26">
        <f t="shared" si="233"/>
        <v>318</v>
      </c>
      <c r="M3003" s="26" t="s">
        <v>0</v>
      </c>
      <c r="N3003" s="26">
        <f t="shared" si="234"/>
        <v>6</v>
      </c>
    </row>
    <row r="3004" spans="1:14" ht="31.5" customHeight="1" x14ac:dyDescent="0.45">
      <c r="A3004" s="6" t="str">
        <f t="shared" si="230"/>
        <v>318-7</v>
      </c>
      <c r="B3004" s="6" t="str">
        <f t="shared" si="231"/>
        <v>318-7</v>
      </c>
      <c r="C3004" s="21">
        <f>原本!A3003</f>
        <v>318</v>
      </c>
      <c r="D3004" s="22" t="s">
        <v>9</v>
      </c>
      <c r="E3004" s="23">
        <f>原本!B3003</f>
        <v>7</v>
      </c>
      <c r="F3004" s="21">
        <f>原本!C3003</f>
        <v>0</v>
      </c>
      <c r="G3004" s="21" t="str">
        <f t="shared" si="232"/>
        <v>318-7</v>
      </c>
      <c r="H3004" s="44"/>
      <c r="I3004" s="24" t="str">
        <f>原本!D3003</f>
        <v>BURBERRY</v>
      </c>
      <c r="J3004" s="25" t="str">
        <f>原本!E3003</f>
        <v>バッグ</v>
      </c>
      <c r="K3004" s="25" t="str">
        <f>原本!G3003</f>
        <v>ノヴァチェック　バッグ</v>
      </c>
      <c r="L3004" s="26">
        <f t="shared" si="233"/>
        <v>318</v>
      </c>
      <c r="M3004" s="26" t="s">
        <v>0</v>
      </c>
      <c r="N3004" s="26">
        <f t="shared" si="234"/>
        <v>7</v>
      </c>
    </row>
    <row r="3005" spans="1:14" ht="31.5" customHeight="1" x14ac:dyDescent="0.45">
      <c r="A3005" s="6" t="str">
        <f t="shared" si="230"/>
        <v>318-8</v>
      </c>
      <c r="B3005" s="6" t="str">
        <f t="shared" si="231"/>
        <v>318-8</v>
      </c>
      <c r="C3005" s="21">
        <f>原本!A3004</f>
        <v>318</v>
      </c>
      <c r="D3005" s="22" t="s">
        <v>9</v>
      </c>
      <c r="E3005" s="23">
        <f>原本!B3004</f>
        <v>8</v>
      </c>
      <c r="F3005" s="21">
        <f>原本!C3004</f>
        <v>0</v>
      </c>
      <c r="G3005" s="21" t="str">
        <f t="shared" si="232"/>
        <v>318-8</v>
      </c>
      <c r="H3005" s="44"/>
      <c r="I3005" s="24" t="str">
        <f>原本!D3004</f>
        <v>BURBERRY</v>
      </c>
      <c r="J3005" s="25" t="str">
        <f>原本!E3004</f>
        <v>バッグ</v>
      </c>
      <c r="K3005" s="25" t="str">
        <f>原本!G3004</f>
        <v>ノヴァチェック　バッグ</v>
      </c>
      <c r="L3005" s="26">
        <f t="shared" si="233"/>
        <v>318</v>
      </c>
      <c r="M3005" s="26" t="s">
        <v>0</v>
      </c>
      <c r="N3005" s="26">
        <f t="shared" si="234"/>
        <v>8</v>
      </c>
    </row>
    <row r="3006" spans="1:14" ht="31.5" customHeight="1" x14ac:dyDescent="0.45">
      <c r="A3006" s="6" t="str">
        <f t="shared" si="230"/>
        <v>318-9</v>
      </c>
      <c r="B3006" s="6" t="str">
        <f t="shared" si="231"/>
        <v>318-9</v>
      </c>
      <c r="C3006" s="21">
        <f>原本!A3005</f>
        <v>318</v>
      </c>
      <c r="D3006" s="22" t="s">
        <v>9</v>
      </c>
      <c r="E3006" s="23">
        <f>原本!B3005</f>
        <v>9</v>
      </c>
      <c r="F3006" s="21">
        <f>原本!C3005</f>
        <v>0</v>
      </c>
      <c r="G3006" s="21" t="str">
        <f t="shared" si="232"/>
        <v>318-9</v>
      </c>
      <c r="H3006" s="44"/>
      <c r="I3006" s="24" t="str">
        <f>原本!D3005</f>
        <v>BURBERRY</v>
      </c>
      <c r="J3006" s="25" t="str">
        <f>原本!E3005</f>
        <v>バッグ</v>
      </c>
      <c r="K3006" s="25" t="str">
        <f>原本!G3005</f>
        <v>ノヴァチェック　バッグ</v>
      </c>
      <c r="L3006" s="26">
        <f t="shared" si="233"/>
        <v>318</v>
      </c>
      <c r="M3006" s="26" t="s">
        <v>0</v>
      </c>
      <c r="N3006" s="26">
        <f t="shared" si="234"/>
        <v>9</v>
      </c>
    </row>
    <row r="3007" spans="1:14" ht="31.5" customHeight="1" x14ac:dyDescent="0.45">
      <c r="A3007" s="6" t="str">
        <f t="shared" si="230"/>
        <v>318-10</v>
      </c>
      <c r="B3007" s="6" t="str">
        <f t="shared" si="231"/>
        <v>318-10</v>
      </c>
      <c r="C3007" s="21">
        <f>原本!A3006</f>
        <v>318</v>
      </c>
      <c r="D3007" s="22" t="s">
        <v>9</v>
      </c>
      <c r="E3007" s="23">
        <f>原本!B3006</f>
        <v>10</v>
      </c>
      <c r="F3007" s="21">
        <f>原本!C3006</f>
        <v>0</v>
      </c>
      <c r="G3007" s="21" t="str">
        <f t="shared" si="232"/>
        <v>318-10</v>
      </c>
      <c r="H3007" s="44"/>
      <c r="I3007" s="24" t="str">
        <f>原本!D3006</f>
        <v>BURBERRY</v>
      </c>
      <c r="J3007" s="25" t="str">
        <f>原本!E3006</f>
        <v>バッグ</v>
      </c>
      <c r="K3007" s="25" t="str">
        <f>原本!G3006</f>
        <v>ノヴァチェック　バッグ</v>
      </c>
      <c r="L3007" s="26">
        <f t="shared" si="233"/>
        <v>318</v>
      </c>
      <c r="M3007" s="26" t="s">
        <v>0</v>
      </c>
      <c r="N3007" s="26">
        <f t="shared" si="234"/>
        <v>10</v>
      </c>
    </row>
    <row r="3008" spans="1:14" ht="31.5" customHeight="1" x14ac:dyDescent="0.45">
      <c r="A3008" s="6" t="str">
        <f t="shared" si="230"/>
        <v>319-1</v>
      </c>
      <c r="B3008" s="6" t="str">
        <f t="shared" si="231"/>
        <v>319-1</v>
      </c>
      <c r="C3008" s="21">
        <f>原本!A3007</f>
        <v>319</v>
      </c>
      <c r="D3008" s="22" t="s">
        <v>9</v>
      </c>
      <c r="E3008" s="23">
        <f>原本!B3007</f>
        <v>1</v>
      </c>
      <c r="F3008" s="21">
        <f>原本!C3007</f>
        <v>0</v>
      </c>
      <c r="G3008" s="21" t="str">
        <f t="shared" si="232"/>
        <v>319-1</v>
      </c>
      <c r="H3008" s="44"/>
      <c r="I3008" s="24" t="str">
        <f>原本!D3007</f>
        <v>BALENCIAGA</v>
      </c>
      <c r="J3008" s="25" t="str">
        <f>原本!E3007</f>
        <v>バッグ</v>
      </c>
      <c r="K3008" s="25" t="str">
        <f>原本!G3007</f>
        <v>2way　キャンバスバケット/付属品:ST</v>
      </c>
      <c r="L3008" s="26">
        <f t="shared" si="233"/>
        <v>319</v>
      </c>
      <c r="M3008" s="26" t="s">
        <v>0</v>
      </c>
      <c r="N3008" s="26">
        <f t="shared" si="234"/>
        <v>1</v>
      </c>
    </row>
    <row r="3009" spans="1:14" ht="31.5" customHeight="1" x14ac:dyDescent="0.45">
      <c r="A3009" s="6" t="str">
        <f t="shared" si="230"/>
        <v>319-2</v>
      </c>
      <c r="B3009" s="6" t="str">
        <f t="shared" si="231"/>
        <v>319-2</v>
      </c>
      <c r="C3009" s="21">
        <f>原本!A3008</f>
        <v>319</v>
      </c>
      <c r="D3009" s="22" t="s">
        <v>9</v>
      </c>
      <c r="E3009" s="23">
        <f>原本!B3008</f>
        <v>2</v>
      </c>
      <c r="F3009" s="21">
        <f>原本!C3008</f>
        <v>0</v>
      </c>
      <c r="G3009" s="21" t="str">
        <f t="shared" si="232"/>
        <v>319-2</v>
      </c>
      <c r="H3009" s="44"/>
      <c r="I3009" s="24" t="str">
        <f>原本!D3008</f>
        <v>BALENCIAGA</v>
      </c>
      <c r="J3009" s="25" t="str">
        <f>原本!E3008</f>
        <v>バッグ</v>
      </c>
      <c r="K3009" s="25" t="str">
        <f>原本!G3008</f>
        <v>2way　シティ　ハンドバック/付属品:袋、ST</v>
      </c>
      <c r="L3009" s="26">
        <f t="shared" si="233"/>
        <v>319</v>
      </c>
      <c r="M3009" s="26" t="s">
        <v>0</v>
      </c>
      <c r="N3009" s="26">
        <f t="shared" si="234"/>
        <v>2</v>
      </c>
    </row>
    <row r="3010" spans="1:14" ht="31.5" customHeight="1" x14ac:dyDescent="0.45">
      <c r="A3010" s="6" t="str">
        <f t="shared" si="230"/>
        <v>319-3</v>
      </c>
      <c r="B3010" s="6" t="str">
        <f t="shared" si="231"/>
        <v>319-3</v>
      </c>
      <c r="C3010" s="21">
        <f>原本!A3009</f>
        <v>319</v>
      </c>
      <c r="D3010" s="22" t="s">
        <v>9</v>
      </c>
      <c r="E3010" s="23">
        <f>原本!B3009</f>
        <v>3</v>
      </c>
      <c r="F3010" s="21">
        <f>原本!C3009</f>
        <v>0</v>
      </c>
      <c r="G3010" s="21" t="str">
        <f t="shared" si="232"/>
        <v>319-3</v>
      </c>
      <c r="H3010" s="44"/>
      <c r="I3010" s="24" t="str">
        <f>原本!D3009</f>
        <v>BALENCIAGA</v>
      </c>
      <c r="J3010" s="25" t="str">
        <f>原本!E3009</f>
        <v>バッグ</v>
      </c>
      <c r="K3010" s="25" t="str">
        <f>原本!G3009</f>
        <v>ロゴ　バックパック</v>
      </c>
      <c r="L3010" s="26">
        <f t="shared" si="233"/>
        <v>319</v>
      </c>
      <c r="M3010" s="26" t="s">
        <v>0</v>
      </c>
      <c r="N3010" s="26">
        <f t="shared" si="234"/>
        <v>3</v>
      </c>
    </row>
    <row r="3011" spans="1:14" ht="31.5" customHeight="1" x14ac:dyDescent="0.45">
      <c r="A3011" s="6" t="str">
        <f t="shared" si="230"/>
        <v>319-4</v>
      </c>
      <c r="B3011" s="6" t="str">
        <f t="shared" si="231"/>
        <v>319-4</v>
      </c>
      <c r="C3011" s="21">
        <f>原本!A3010</f>
        <v>319</v>
      </c>
      <c r="D3011" s="22" t="s">
        <v>9</v>
      </c>
      <c r="E3011" s="23">
        <f>原本!B3010</f>
        <v>4</v>
      </c>
      <c r="F3011" s="21">
        <f>原本!C3010</f>
        <v>0</v>
      </c>
      <c r="G3011" s="21" t="str">
        <f t="shared" si="232"/>
        <v>319-4</v>
      </c>
      <c r="H3011" s="44"/>
      <c r="I3011" s="24" t="str">
        <f>原本!D3010</f>
        <v>SAINT LAURENT</v>
      </c>
      <c r="J3011" s="25" t="str">
        <f>原本!E3010</f>
        <v>バッグ</v>
      </c>
      <c r="K3011" s="25" t="str">
        <f>原本!G3010</f>
        <v>2way　ハンドバック/付属品:ST　クロシェット</v>
      </c>
      <c r="L3011" s="26">
        <f t="shared" si="233"/>
        <v>319</v>
      </c>
      <c r="M3011" s="26" t="s">
        <v>0</v>
      </c>
      <c r="N3011" s="26">
        <f t="shared" si="234"/>
        <v>4</v>
      </c>
    </row>
    <row r="3012" spans="1:14" ht="31.5" customHeight="1" x14ac:dyDescent="0.45">
      <c r="A3012" s="6" t="str">
        <f t="shared" si="230"/>
        <v>319-5</v>
      </c>
      <c r="B3012" s="6" t="str">
        <f t="shared" si="231"/>
        <v>319-5</v>
      </c>
      <c r="C3012" s="21">
        <f>原本!A3011</f>
        <v>319</v>
      </c>
      <c r="D3012" s="22" t="s">
        <v>9</v>
      </c>
      <c r="E3012" s="23">
        <f>原本!B3011</f>
        <v>5</v>
      </c>
      <c r="F3012" s="21">
        <f>原本!C3011</f>
        <v>0</v>
      </c>
      <c r="G3012" s="21" t="str">
        <f t="shared" si="232"/>
        <v>319-5</v>
      </c>
      <c r="H3012" s="44"/>
      <c r="I3012" s="24" t="str">
        <f>原本!D3011</f>
        <v>SAINT LAURENT</v>
      </c>
      <c r="J3012" s="25" t="str">
        <f>原本!E3011</f>
        <v>バッグ</v>
      </c>
      <c r="K3012" s="25" t="str">
        <f>原本!G3011</f>
        <v>レザー　カメラバック</v>
      </c>
      <c r="L3012" s="26">
        <f t="shared" si="233"/>
        <v>319</v>
      </c>
      <c r="M3012" s="26" t="s">
        <v>0</v>
      </c>
      <c r="N3012" s="26">
        <f t="shared" si="234"/>
        <v>5</v>
      </c>
    </row>
    <row r="3013" spans="1:14" ht="31.5" customHeight="1" x14ac:dyDescent="0.45">
      <c r="A3013" s="6" t="str">
        <f t="shared" si="230"/>
        <v>319-6</v>
      </c>
      <c r="B3013" s="6" t="str">
        <f t="shared" si="231"/>
        <v>319-6</v>
      </c>
      <c r="C3013" s="21">
        <f>原本!A3012</f>
        <v>319</v>
      </c>
      <c r="D3013" s="22" t="s">
        <v>9</v>
      </c>
      <c r="E3013" s="23">
        <f>原本!B3012</f>
        <v>6</v>
      </c>
      <c r="F3013" s="21">
        <f>原本!C3012</f>
        <v>0</v>
      </c>
      <c r="G3013" s="21" t="str">
        <f t="shared" si="232"/>
        <v>319-6</v>
      </c>
      <c r="H3013" s="44"/>
      <c r="I3013" s="24" t="str">
        <f>原本!D3012</f>
        <v>SAINT LAURENT</v>
      </c>
      <c r="J3013" s="25" t="str">
        <f>原本!E3012</f>
        <v>バッグ</v>
      </c>
      <c r="K3013" s="25" t="str">
        <f>原本!G3012</f>
        <v>2way　ハンドバック/付属品:ST</v>
      </c>
      <c r="L3013" s="26">
        <f t="shared" si="233"/>
        <v>319</v>
      </c>
      <c r="M3013" s="26" t="s">
        <v>0</v>
      </c>
      <c r="N3013" s="26">
        <f t="shared" si="234"/>
        <v>6</v>
      </c>
    </row>
    <row r="3014" spans="1:14" ht="31.5" customHeight="1" x14ac:dyDescent="0.45">
      <c r="A3014" s="6" t="str">
        <f t="shared" ref="A3014:A3077" si="235">$C$3&amp;B3014</f>
        <v>319-7</v>
      </c>
      <c r="B3014" s="6" t="str">
        <f t="shared" ref="B3014:B3077" si="236">C3014&amp;-E3014</f>
        <v>319-7</v>
      </c>
      <c r="C3014" s="21">
        <f>原本!A3013</f>
        <v>319</v>
      </c>
      <c r="D3014" s="22" t="s">
        <v>9</v>
      </c>
      <c r="E3014" s="23">
        <f>原本!B3013</f>
        <v>7</v>
      </c>
      <c r="F3014" s="21">
        <f>原本!C3013</f>
        <v>0</v>
      </c>
      <c r="G3014" s="21" t="str">
        <f t="shared" ref="G3014:G3077" si="237">C3014&amp;-E3014</f>
        <v>319-7</v>
      </c>
      <c r="H3014" s="44"/>
      <c r="I3014" s="24" t="str">
        <f>原本!D3013</f>
        <v>SAINT LAURENT</v>
      </c>
      <c r="J3014" s="25" t="str">
        <f>原本!E3013</f>
        <v>バッグ</v>
      </c>
      <c r="K3014" s="25" t="str">
        <f>原本!G3013</f>
        <v>ハンドバック</v>
      </c>
      <c r="L3014" s="26">
        <f t="shared" ref="L3014:L3077" si="238">C3014</f>
        <v>319</v>
      </c>
      <c r="M3014" s="26" t="s">
        <v>0</v>
      </c>
      <c r="N3014" s="26">
        <f t="shared" ref="N3014:N3077" si="239">E3014</f>
        <v>7</v>
      </c>
    </row>
    <row r="3015" spans="1:14" ht="31.5" customHeight="1" x14ac:dyDescent="0.45">
      <c r="A3015" s="6" t="str">
        <f t="shared" si="235"/>
        <v>319-8</v>
      </c>
      <c r="B3015" s="6" t="str">
        <f t="shared" si="236"/>
        <v>319-8</v>
      </c>
      <c r="C3015" s="21">
        <f>原本!A3014</f>
        <v>319</v>
      </c>
      <c r="D3015" s="22" t="s">
        <v>9</v>
      </c>
      <c r="E3015" s="23">
        <f>原本!B3014</f>
        <v>8</v>
      </c>
      <c r="F3015" s="21">
        <f>原本!C3014</f>
        <v>0</v>
      </c>
      <c r="G3015" s="21" t="str">
        <f t="shared" si="237"/>
        <v>319-8</v>
      </c>
      <c r="H3015" s="44"/>
      <c r="I3015" s="24" t="str">
        <f>原本!D3014</f>
        <v>SAINT LAURENT</v>
      </c>
      <c r="J3015" s="25" t="str">
        <f>原本!E3014</f>
        <v>バッグ</v>
      </c>
      <c r="K3015" s="25" t="str">
        <f>原本!G3014</f>
        <v>スターロゴ　バックパック</v>
      </c>
      <c r="L3015" s="26">
        <f t="shared" si="238"/>
        <v>319</v>
      </c>
      <c r="M3015" s="26" t="s">
        <v>0</v>
      </c>
      <c r="N3015" s="26">
        <f t="shared" si="239"/>
        <v>8</v>
      </c>
    </row>
    <row r="3016" spans="1:14" ht="31.5" customHeight="1" x14ac:dyDescent="0.45">
      <c r="A3016" s="6" t="str">
        <f t="shared" si="235"/>
        <v>319-9</v>
      </c>
      <c r="B3016" s="6" t="str">
        <f t="shared" si="236"/>
        <v>319-9</v>
      </c>
      <c r="C3016" s="21">
        <f>原本!A3015</f>
        <v>319</v>
      </c>
      <c r="D3016" s="22" t="s">
        <v>9</v>
      </c>
      <c r="E3016" s="23">
        <f>原本!B3015</f>
        <v>9</v>
      </c>
      <c r="F3016" s="21">
        <f>原本!C3015</f>
        <v>0</v>
      </c>
      <c r="G3016" s="21" t="str">
        <f t="shared" si="237"/>
        <v>319-9</v>
      </c>
      <c r="H3016" s="44"/>
      <c r="I3016" s="24" t="str">
        <f>原本!D3015</f>
        <v>SAINT LAURENT</v>
      </c>
      <c r="J3016" s="25" t="str">
        <f>原本!E3015</f>
        <v>バッグ</v>
      </c>
      <c r="K3016" s="25" t="str">
        <f>原本!G3015</f>
        <v>キャンバス　バックパック/付属品:袋、冊子類</v>
      </c>
      <c r="L3016" s="26">
        <f t="shared" si="238"/>
        <v>319</v>
      </c>
      <c r="M3016" s="26" t="s">
        <v>0</v>
      </c>
      <c r="N3016" s="26">
        <f t="shared" si="239"/>
        <v>9</v>
      </c>
    </row>
    <row r="3017" spans="1:14" ht="31.5" customHeight="1" x14ac:dyDescent="0.45">
      <c r="A3017" s="6" t="str">
        <f t="shared" si="235"/>
        <v>319-10</v>
      </c>
      <c r="B3017" s="6" t="str">
        <f t="shared" si="236"/>
        <v>319-10</v>
      </c>
      <c r="C3017" s="21">
        <f>原本!A3016</f>
        <v>319</v>
      </c>
      <c r="D3017" s="22" t="s">
        <v>9</v>
      </c>
      <c r="E3017" s="23">
        <f>原本!B3016</f>
        <v>10</v>
      </c>
      <c r="F3017" s="21">
        <f>原本!C3016</f>
        <v>0</v>
      </c>
      <c r="G3017" s="21" t="str">
        <f t="shared" si="237"/>
        <v>319-10</v>
      </c>
      <c r="H3017" s="44"/>
      <c r="I3017" s="24" t="str">
        <f>原本!D3016</f>
        <v>VALENTINO</v>
      </c>
      <c r="J3017" s="25" t="str">
        <f>原本!E3016</f>
        <v>バッグ</v>
      </c>
      <c r="K3017" s="25" t="str">
        <f>原本!G3016</f>
        <v>VLTNロゴ　トートバック</v>
      </c>
      <c r="L3017" s="26">
        <f t="shared" si="238"/>
        <v>319</v>
      </c>
      <c r="M3017" s="26" t="s">
        <v>0</v>
      </c>
      <c r="N3017" s="26">
        <f t="shared" si="239"/>
        <v>10</v>
      </c>
    </row>
    <row r="3018" spans="1:14" ht="31.5" customHeight="1" x14ac:dyDescent="0.45">
      <c r="A3018" s="6" t="str">
        <f t="shared" si="235"/>
        <v>320-1</v>
      </c>
      <c r="B3018" s="6" t="str">
        <f t="shared" si="236"/>
        <v>320-1</v>
      </c>
      <c r="C3018" s="21">
        <f>原本!A3017</f>
        <v>320</v>
      </c>
      <c r="D3018" s="22" t="s">
        <v>9</v>
      </c>
      <c r="E3018" s="23">
        <f>原本!B3017</f>
        <v>1</v>
      </c>
      <c r="F3018" s="21">
        <f>原本!C3017</f>
        <v>0</v>
      </c>
      <c r="G3018" s="21" t="str">
        <f t="shared" si="237"/>
        <v>320-1</v>
      </c>
      <c r="H3018" s="44"/>
      <c r="I3018" s="24" t="str">
        <f>原本!D3017</f>
        <v>GIVENCHY</v>
      </c>
      <c r="J3018" s="25" t="str">
        <f>原本!E3017</f>
        <v>バッグ</v>
      </c>
      <c r="K3018" s="25" t="str">
        <f>原本!G3017</f>
        <v>2way　トップハンドルバック/付属品:箱、ST</v>
      </c>
      <c r="L3018" s="26">
        <f t="shared" si="238"/>
        <v>320</v>
      </c>
      <c r="M3018" s="26" t="s">
        <v>0</v>
      </c>
      <c r="N3018" s="26">
        <f t="shared" si="239"/>
        <v>1</v>
      </c>
    </row>
    <row r="3019" spans="1:14" ht="31.5" customHeight="1" x14ac:dyDescent="0.45">
      <c r="A3019" s="6" t="str">
        <f t="shared" si="235"/>
        <v>320-2</v>
      </c>
      <c r="B3019" s="6" t="str">
        <f t="shared" si="236"/>
        <v>320-2</v>
      </c>
      <c r="C3019" s="21">
        <f>原本!A3018</f>
        <v>320</v>
      </c>
      <c r="D3019" s="22" t="s">
        <v>9</v>
      </c>
      <c r="E3019" s="23">
        <f>原本!B3018</f>
        <v>2</v>
      </c>
      <c r="F3019" s="21">
        <f>原本!C3018</f>
        <v>0</v>
      </c>
      <c r="G3019" s="21" t="str">
        <f t="shared" si="237"/>
        <v>320-2</v>
      </c>
      <c r="H3019" s="44"/>
      <c r="I3019" s="24" t="str">
        <f>原本!D3018</f>
        <v>GIVENCHY</v>
      </c>
      <c r="J3019" s="25" t="str">
        <f>原本!E3018</f>
        <v>バッグ</v>
      </c>
      <c r="K3019" s="25" t="str">
        <f>原本!G3018</f>
        <v>2way　トップハンドルバック/付属品:ST</v>
      </c>
      <c r="L3019" s="26">
        <f t="shared" si="238"/>
        <v>320</v>
      </c>
      <c r="M3019" s="26" t="s">
        <v>0</v>
      </c>
      <c r="N3019" s="26">
        <f t="shared" si="239"/>
        <v>2</v>
      </c>
    </row>
    <row r="3020" spans="1:14" ht="31.5" customHeight="1" x14ac:dyDescent="0.45">
      <c r="A3020" s="6" t="str">
        <f t="shared" si="235"/>
        <v>320-3</v>
      </c>
      <c r="B3020" s="6" t="str">
        <f t="shared" si="236"/>
        <v>320-3</v>
      </c>
      <c r="C3020" s="21">
        <f>原本!A3019</f>
        <v>320</v>
      </c>
      <c r="D3020" s="22" t="s">
        <v>9</v>
      </c>
      <c r="E3020" s="23">
        <f>原本!B3019</f>
        <v>3</v>
      </c>
      <c r="F3020" s="21">
        <f>原本!C3019</f>
        <v>0</v>
      </c>
      <c r="G3020" s="21" t="str">
        <f t="shared" si="237"/>
        <v>320-3</v>
      </c>
      <c r="H3020" s="44"/>
      <c r="I3020" s="24" t="str">
        <f>原本!D3019</f>
        <v>GIVENCHY</v>
      </c>
      <c r="J3020" s="25" t="str">
        <f>原本!E3019</f>
        <v>バッグ</v>
      </c>
      <c r="K3020" s="25" t="str">
        <f>原本!G3019</f>
        <v>2way　トップハンドルバック/付属品:ST</v>
      </c>
      <c r="L3020" s="26">
        <f t="shared" si="238"/>
        <v>320</v>
      </c>
      <c r="M3020" s="26" t="s">
        <v>0</v>
      </c>
      <c r="N3020" s="26">
        <f t="shared" si="239"/>
        <v>3</v>
      </c>
    </row>
    <row r="3021" spans="1:14" ht="31.5" customHeight="1" x14ac:dyDescent="0.45">
      <c r="A3021" s="6" t="str">
        <f t="shared" si="235"/>
        <v>320-4</v>
      </c>
      <c r="B3021" s="6" t="str">
        <f t="shared" si="236"/>
        <v>320-4</v>
      </c>
      <c r="C3021" s="21">
        <f>原本!A3020</f>
        <v>320</v>
      </c>
      <c r="D3021" s="22" t="s">
        <v>9</v>
      </c>
      <c r="E3021" s="23">
        <f>原本!B3020</f>
        <v>4</v>
      </c>
      <c r="F3021" s="21">
        <f>原本!C3020</f>
        <v>0</v>
      </c>
      <c r="G3021" s="21" t="str">
        <f t="shared" si="237"/>
        <v>320-4</v>
      </c>
      <c r="H3021" s="44"/>
      <c r="I3021" s="24" t="str">
        <f>原本!D3020</f>
        <v>GIVENCHY</v>
      </c>
      <c r="J3021" s="25" t="str">
        <f>原本!E3020</f>
        <v>バッグ</v>
      </c>
      <c r="K3021" s="25" t="str">
        <f>原本!G3020</f>
        <v>2way　トップハンドルバック/付属品:ST</v>
      </c>
      <c r="L3021" s="26">
        <f t="shared" si="238"/>
        <v>320</v>
      </c>
      <c r="M3021" s="26" t="s">
        <v>0</v>
      </c>
      <c r="N3021" s="26">
        <f t="shared" si="239"/>
        <v>4</v>
      </c>
    </row>
    <row r="3022" spans="1:14" ht="31.5" customHeight="1" x14ac:dyDescent="0.45">
      <c r="A3022" s="6" t="str">
        <f t="shared" si="235"/>
        <v>320-5</v>
      </c>
      <c r="B3022" s="6" t="str">
        <f t="shared" si="236"/>
        <v>320-5</v>
      </c>
      <c r="C3022" s="21">
        <f>原本!A3021</f>
        <v>320</v>
      </c>
      <c r="D3022" s="22" t="s">
        <v>9</v>
      </c>
      <c r="E3022" s="23">
        <f>原本!B3021</f>
        <v>5</v>
      </c>
      <c r="F3022" s="21">
        <f>原本!C3021</f>
        <v>0</v>
      </c>
      <c r="G3022" s="21" t="str">
        <f t="shared" si="237"/>
        <v>320-5</v>
      </c>
      <c r="H3022" s="44"/>
      <c r="I3022" s="24" t="str">
        <f>原本!D3021</f>
        <v>GIVENCHY</v>
      </c>
      <c r="J3022" s="25" t="str">
        <f>原本!E3021</f>
        <v>バッグ</v>
      </c>
      <c r="K3022" s="25" t="str">
        <f>原本!G3021</f>
        <v>ショルダーバック</v>
      </c>
      <c r="L3022" s="26">
        <f t="shared" si="238"/>
        <v>320</v>
      </c>
      <c r="M3022" s="26" t="s">
        <v>0</v>
      </c>
      <c r="N3022" s="26">
        <f t="shared" si="239"/>
        <v>5</v>
      </c>
    </row>
    <row r="3023" spans="1:14" ht="31.5" customHeight="1" x14ac:dyDescent="0.45">
      <c r="A3023" s="6" t="str">
        <f t="shared" si="235"/>
        <v>320-6</v>
      </c>
      <c r="B3023" s="6" t="str">
        <f t="shared" si="236"/>
        <v>320-6</v>
      </c>
      <c r="C3023" s="21">
        <f>原本!A3022</f>
        <v>320</v>
      </c>
      <c r="D3023" s="22" t="s">
        <v>9</v>
      </c>
      <c r="E3023" s="23">
        <f>原本!B3022</f>
        <v>6</v>
      </c>
      <c r="F3023" s="21">
        <f>原本!C3022</f>
        <v>0</v>
      </c>
      <c r="G3023" s="21" t="str">
        <f t="shared" si="237"/>
        <v>320-6</v>
      </c>
      <c r="H3023" s="44"/>
      <c r="I3023" s="24" t="str">
        <f>原本!D3022</f>
        <v>GIVENCHY</v>
      </c>
      <c r="J3023" s="25" t="str">
        <f>原本!E3022</f>
        <v>バッグ</v>
      </c>
      <c r="K3023" s="25" t="str">
        <f>原本!G3022</f>
        <v>サークル　ショルダーバック/付属品:袋</v>
      </c>
      <c r="L3023" s="26">
        <f t="shared" si="238"/>
        <v>320</v>
      </c>
      <c r="M3023" s="26" t="s">
        <v>0</v>
      </c>
      <c r="N3023" s="26">
        <f t="shared" si="239"/>
        <v>6</v>
      </c>
    </row>
    <row r="3024" spans="1:14" ht="31.5" customHeight="1" x14ac:dyDescent="0.45">
      <c r="A3024" s="6" t="str">
        <f t="shared" si="235"/>
        <v>320-7</v>
      </c>
      <c r="B3024" s="6" t="str">
        <f t="shared" si="236"/>
        <v>320-7</v>
      </c>
      <c r="C3024" s="21">
        <f>原本!A3023</f>
        <v>320</v>
      </c>
      <c r="D3024" s="22" t="s">
        <v>9</v>
      </c>
      <c r="E3024" s="23">
        <f>原本!B3023</f>
        <v>7</v>
      </c>
      <c r="F3024" s="21">
        <f>原本!C3023</f>
        <v>0</v>
      </c>
      <c r="G3024" s="21" t="str">
        <f t="shared" si="237"/>
        <v>320-7</v>
      </c>
      <c r="H3024" s="44"/>
      <c r="I3024" s="24" t="str">
        <f>原本!D3023</f>
        <v>GIVENCHY</v>
      </c>
      <c r="J3024" s="25" t="str">
        <f>原本!E3023</f>
        <v>バッグ</v>
      </c>
      <c r="K3024" s="25" t="str">
        <f>原本!G3023</f>
        <v>ショルダーバック</v>
      </c>
      <c r="L3024" s="26">
        <f t="shared" si="238"/>
        <v>320</v>
      </c>
      <c r="M3024" s="26" t="s">
        <v>0</v>
      </c>
      <c r="N3024" s="26">
        <f t="shared" si="239"/>
        <v>7</v>
      </c>
    </row>
    <row r="3025" spans="1:14" ht="31.5" customHeight="1" x14ac:dyDescent="0.45">
      <c r="A3025" s="6" t="str">
        <f t="shared" si="235"/>
        <v>320-8</v>
      </c>
      <c r="B3025" s="6" t="str">
        <f t="shared" si="236"/>
        <v>320-8</v>
      </c>
      <c r="C3025" s="21">
        <f>原本!A3024</f>
        <v>320</v>
      </c>
      <c r="D3025" s="22" t="s">
        <v>9</v>
      </c>
      <c r="E3025" s="23">
        <f>原本!B3024</f>
        <v>8</v>
      </c>
      <c r="F3025" s="21">
        <f>原本!C3024</f>
        <v>0</v>
      </c>
      <c r="G3025" s="21" t="str">
        <f t="shared" si="237"/>
        <v>320-8</v>
      </c>
      <c r="H3025" s="44"/>
      <c r="I3025" s="24" t="str">
        <f>原本!D3024</f>
        <v>GIVENCHY</v>
      </c>
      <c r="J3025" s="25" t="str">
        <f>原本!E3024</f>
        <v>バッグ</v>
      </c>
      <c r="K3025" s="25" t="str">
        <f>原本!G3024</f>
        <v>2way　ハンドバック/付属品:ST</v>
      </c>
      <c r="L3025" s="26">
        <f t="shared" si="238"/>
        <v>320</v>
      </c>
      <c r="M3025" s="26" t="s">
        <v>0</v>
      </c>
      <c r="N3025" s="26">
        <f t="shared" si="239"/>
        <v>8</v>
      </c>
    </row>
    <row r="3026" spans="1:14" ht="31.5" customHeight="1" x14ac:dyDescent="0.45">
      <c r="A3026" s="6" t="str">
        <f t="shared" si="235"/>
        <v>320-9</v>
      </c>
      <c r="B3026" s="6" t="str">
        <f t="shared" si="236"/>
        <v>320-9</v>
      </c>
      <c r="C3026" s="21">
        <f>原本!A3025</f>
        <v>320</v>
      </c>
      <c r="D3026" s="22" t="s">
        <v>9</v>
      </c>
      <c r="E3026" s="23">
        <f>原本!B3025</f>
        <v>9</v>
      </c>
      <c r="F3026" s="21">
        <f>原本!C3025</f>
        <v>0</v>
      </c>
      <c r="G3026" s="21" t="str">
        <f t="shared" si="237"/>
        <v>320-9</v>
      </c>
      <c r="H3026" s="44"/>
      <c r="I3026" s="24" t="str">
        <f>原本!D3025</f>
        <v>GIVENCHY</v>
      </c>
      <c r="J3026" s="25" t="str">
        <f>原本!E3025</f>
        <v>バッグ</v>
      </c>
      <c r="K3026" s="25" t="str">
        <f>原本!G3025</f>
        <v>ショルダーバック</v>
      </c>
      <c r="L3026" s="26">
        <f t="shared" si="238"/>
        <v>320</v>
      </c>
      <c r="M3026" s="26" t="s">
        <v>0</v>
      </c>
      <c r="N3026" s="26">
        <f t="shared" si="239"/>
        <v>9</v>
      </c>
    </row>
    <row r="3027" spans="1:14" ht="31.5" customHeight="1" x14ac:dyDescent="0.45">
      <c r="A3027" s="6" t="str">
        <f t="shared" si="235"/>
        <v>320-10</v>
      </c>
      <c r="B3027" s="6" t="str">
        <f t="shared" si="236"/>
        <v>320-10</v>
      </c>
      <c r="C3027" s="21">
        <f>原本!A3026</f>
        <v>320</v>
      </c>
      <c r="D3027" s="22" t="s">
        <v>9</v>
      </c>
      <c r="E3027" s="23">
        <f>原本!B3026</f>
        <v>10</v>
      </c>
      <c r="F3027" s="21">
        <f>原本!C3026</f>
        <v>0</v>
      </c>
      <c r="G3027" s="21" t="str">
        <f t="shared" si="237"/>
        <v>320-10</v>
      </c>
      <c r="H3027" s="44"/>
      <c r="I3027" s="24" t="str">
        <f>原本!D3026</f>
        <v>GIVENCHY</v>
      </c>
      <c r="J3027" s="25" t="str">
        <f>原本!E3026</f>
        <v>バッグ</v>
      </c>
      <c r="K3027" s="25" t="str">
        <f>原本!G3026</f>
        <v>ショルダーバック</v>
      </c>
      <c r="L3027" s="26">
        <f t="shared" si="238"/>
        <v>320</v>
      </c>
      <c r="M3027" s="26" t="s">
        <v>0</v>
      </c>
      <c r="N3027" s="26">
        <f t="shared" si="239"/>
        <v>10</v>
      </c>
    </row>
    <row r="3028" spans="1:14" ht="31.5" customHeight="1" x14ac:dyDescent="0.45">
      <c r="A3028" s="6" t="str">
        <f t="shared" si="235"/>
        <v>321-1</v>
      </c>
      <c r="B3028" s="6" t="str">
        <f t="shared" si="236"/>
        <v>321-1</v>
      </c>
      <c r="C3028" s="21">
        <f>原本!A3027</f>
        <v>321</v>
      </c>
      <c r="D3028" s="22" t="s">
        <v>9</v>
      </c>
      <c r="E3028" s="23">
        <f>原本!B3027</f>
        <v>1</v>
      </c>
      <c r="F3028" s="21">
        <f>原本!C3027</f>
        <v>0</v>
      </c>
      <c r="G3028" s="21" t="str">
        <f t="shared" si="237"/>
        <v>321-1</v>
      </c>
      <c r="H3028" s="44"/>
      <c r="I3028" s="24" t="str">
        <f>原本!D3027</f>
        <v>GUCCI</v>
      </c>
      <c r="J3028" s="25" t="str">
        <f>原本!E3027</f>
        <v>バッグ</v>
      </c>
      <c r="K3028" s="25" t="str">
        <f>原本!G3027</f>
        <v>２４７９０２/ディアマンテ/付属品:保存袋,ST</v>
      </c>
      <c r="L3028" s="26">
        <f t="shared" si="238"/>
        <v>321</v>
      </c>
      <c r="M3028" s="26" t="s">
        <v>0</v>
      </c>
      <c r="N3028" s="26">
        <f t="shared" si="239"/>
        <v>1</v>
      </c>
    </row>
    <row r="3029" spans="1:14" ht="31.5" customHeight="1" x14ac:dyDescent="0.45">
      <c r="A3029" s="6" t="str">
        <f t="shared" si="235"/>
        <v>321-2</v>
      </c>
      <c r="B3029" s="6" t="str">
        <f t="shared" si="236"/>
        <v>321-2</v>
      </c>
      <c r="C3029" s="21">
        <f>原本!A3028</f>
        <v>321</v>
      </c>
      <c r="D3029" s="22" t="s">
        <v>9</v>
      </c>
      <c r="E3029" s="23">
        <f>原本!B3028</f>
        <v>2</v>
      </c>
      <c r="F3029" s="21">
        <f>原本!C3028</f>
        <v>0</v>
      </c>
      <c r="G3029" s="21" t="str">
        <f t="shared" si="237"/>
        <v>321-2</v>
      </c>
      <c r="H3029" s="44"/>
      <c r="I3029" s="24" t="str">
        <f>原本!D3028</f>
        <v>GUCCI</v>
      </c>
      <c r="J3029" s="25" t="str">
        <f>原本!E3028</f>
        <v>バッグ</v>
      </c>
      <c r="K3029" s="25" t="str">
        <f>原本!G3028</f>
        <v>２１１９４４/ディアマンテ</v>
      </c>
      <c r="L3029" s="26">
        <f t="shared" si="238"/>
        <v>321</v>
      </c>
      <c r="M3029" s="26" t="s">
        <v>0</v>
      </c>
      <c r="N3029" s="26">
        <f t="shared" si="239"/>
        <v>2</v>
      </c>
    </row>
    <row r="3030" spans="1:14" ht="31.5" customHeight="1" x14ac:dyDescent="0.45">
      <c r="A3030" s="6" t="str">
        <f t="shared" si="235"/>
        <v>321-3</v>
      </c>
      <c r="B3030" s="6" t="str">
        <f t="shared" si="236"/>
        <v>321-3</v>
      </c>
      <c r="C3030" s="21">
        <f>原本!A3029</f>
        <v>321</v>
      </c>
      <c r="D3030" s="22" t="s">
        <v>9</v>
      </c>
      <c r="E3030" s="23">
        <f>原本!B3029</f>
        <v>3</v>
      </c>
      <c r="F3030" s="21">
        <f>原本!C3029</f>
        <v>0</v>
      </c>
      <c r="G3030" s="21" t="str">
        <f t="shared" si="237"/>
        <v>321-3</v>
      </c>
      <c r="H3030" s="44"/>
      <c r="I3030" s="24" t="str">
        <f>原本!D3029</f>
        <v>GUCCI</v>
      </c>
      <c r="J3030" s="25" t="str">
        <f>原本!E3029</f>
        <v>バッグ</v>
      </c>
      <c r="K3030" s="25" t="str">
        <f>原本!G3029</f>
        <v>１６９９４５/GGキャンバス</v>
      </c>
      <c r="L3030" s="26">
        <f t="shared" si="238"/>
        <v>321</v>
      </c>
      <c r="M3030" s="26" t="s">
        <v>0</v>
      </c>
      <c r="N3030" s="26">
        <f t="shared" si="239"/>
        <v>3</v>
      </c>
    </row>
    <row r="3031" spans="1:14" ht="31.5" customHeight="1" x14ac:dyDescent="0.45">
      <c r="A3031" s="6" t="str">
        <f t="shared" si="235"/>
        <v>321-4</v>
      </c>
      <c r="B3031" s="6" t="str">
        <f t="shared" si="236"/>
        <v>321-4</v>
      </c>
      <c r="C3031" s="21">
        <f>原本!A3030</f>
        <v>321</v>
      </c>
      <c r="D3031" s="22" t="s">
        <v>9</v>
      </c>
      <c r="E3031" s="23">
        <f>原本!B3030</f>
        <v>4</v>
      </c>
      <c r="F3031" s="21">
        <f>原本!C3030</f>
        <v>0</v>
      </c>
      <c r="G3031" s="21" t="str">
        <f t="shared" si="237"/>
        <v>321-4</v>
      </c>
      <c r="H3031" s="44"/>
      <c r="I3031" s="24" t="str">
        <f>原本!D3030</f>
        <v>GUCCI</v>
      </c>
      <c r="J3031" s="25" t="str">
        <f>原本!E3030</f>
        <v>バッグ</v>
      </c>
      <c r="K3031" s="25" t="str">
        <f>原本!G3030</f>
        <v>１３７３９６/GGキャンバス</v>
      </c>
      <c r="L3031" s="26">
        <f t="shared" si="238"/>
        <v>321</v>
      </c>
      <c r="M3031" s="26" t="s">
        <v>0</v>
      </c>
      <c r="N3031" s="26">
        <f t="shared" si="239"/>
        <v>4</v>
      </c>
    </row>
    <row r="3032" spans="1:14" ht="31.5" customHeight="1" x14ac:dyDescent="0.45">
      <c r="A3032" s="6" t="str">
        <f t="shared" si="235"/>
        <v>321-5</v>
      </c>
      <c r="B3032" s="6" t="str">
        <f t="shared" si="236"/>
        <v>321-5</v>
      </c>
      <c r="C3032" s="21">
        <f>原本!A3031</f>
        <v>321</v>
      </c>
      <c r="D3032" s="22" t="s">
        <v>9</v>
      </c>
      <c r="E3032" s="23">
        <f>原本!B3031</f>
        <v>5</v>
      </c>
      <c r="F3032" s="21">
        <f>原本!C3031</f>
        <v>0</v>
      </c>
      <c r="G3032" s="21" t="str">
        <f t="shared" si="237"/>
        <v>321-5</v>
      </c>
      <c r="H3032" s="44"/>
      <c r="I3032" s="24" t="str">
        <f>原本!D3031</f>
        <v>CELINE</v>
      </c>
      <c r="J3032" s="25" t="str">
        <f>原本!E3031</f>
        <v>バッグ</v>
      </c>
      <c r="K3032" s="25" t="str">
        <f>原本!G3031</f>
        <v>トートバッグ/マカダム</v>
      </c>
      <c r="L3032" s="26">
        <f t="shared" si="238"/>
        <v>321</v>
      </c>
      <c r="M3032" s="26" t="s">
        <v>0</v>
      </c>
      <c r="N3032" s="26">
        <f t="shared" si="239"/>
        <v>5</v>
      </c>
    </row>
    <row r="3033" spans="1:14" ht="31.5" customHeight="1" x14ac:dyDescent="0.45">
      <c r="A3033" s="6" t="str">
        <f t="shared" si="235"/>
        <v>321-6</v>
      </c>
      <c r="B3033" s="6" t="str">
        <f t="shared" si="236"/>
        <v>321-6</v>
      </c>
      <c r="C3033" s="21">
        <f>原本!A3032</f>
        <v>321</v>
      </c>
      <c r="D3033" s="22" t="s">
        <v>9</v>
      </c>
      <c r="E3033" s="23">
        <f>原本!B3032</f>
        <v>6</v>
      </c>
      <c r="F3033" s="21">
        <f>原本!C3032</f>
        <v>0</v>
      </c>
      <c r="G3033" s="21" t="str">
        <f t="shared" si="237"/>
        <v>321-6</v>
      </c>
      <c r="H3033" s="44"/>
      <c r="I3033" s="24" t="str">
        <f>原本!D3032</f>
        <v>CELINE</v>
      </c>
      <c r="J3033" s="25" t="str">
        <f>原本!E3032</f>
        <v>バッグ</v>
      </c>
      <c r="K3033" s="25" t="str">
        <f>原本!G3032</f>
        <v>ﾁｪｰﾝｼｮﾙﾀﾞｰ/ラメ</v>
      </c>
      <c r="L3033" s="26">
        <f t="shared" si="238"/>
        <v>321</v>
      </c>
      <c r="M3033" s="26" t="s">
        <v>0</v>
      </c>
      <c r="N3033" s="26">
        <f t="shared" si="239"/>
        <v>6</v>
      </c>
    </row>
    <row r="3034" spans="1:14" ht="31.5" customHeight="1" x14ac:dyDescent="0.45">
      <c r="A3034" s="6" t="str">
        <f t="shared" si="235"/>
        <v>321-7</v>
      </c>
      <c r="B3034" s="6" t="str">
        <f t="shared" si="236"/>
        <v>321-7</v>
      </c>
      <c r="C3034" s="21">
        <f>原本!A3033</f>
        <v>321</v>
      </c>
      <c r="D3034" s="22" t="s">
        <v>9</v>
      </c>
      <c r="E3034" s="23">
        <f>原本!B3033</f>
        <v>7</v>
      </c>
      <c r="F3034" s="21">
        <f>原本!C3033</f>
        <v>0</v>
      </c>
      <c r="G3034" s="21" t="str">
        <f t="shared" si="237"/>
        <v>321-7</v>
      </c>
      <c r="H3034" s="44"/>
      <c r="I3034" s="24" t="str">
        <f>原本!D3033</f>
        <v>CELINE</v>
      </c>
      <c r="J3034" s="25" t="str">
        <f>原本!E3033</f>
        <v>バッグ</v>
      </c>
      <c r="K3034" s="25" t="str">
        <f>原本!G3033</f>
        <v>トートバッグ/マカダム</v>
      </c>
      <c r="L3034" s="26">
        <f t="shared" si="238"/>
        <v>321</v>
      </c>
      <c r="M3034" s="26" t="s">
        <v>0</v>
      </c>
      <c r="N3034" s="26">
        <f t="shared" si="239"/>
        <v>7</v>
      </c>
    </row>
    <row r="3035" spans="1:14" ht="31.5" customHeight="1" x14ac:dyDescent="0.45">
      <c r="A3035" s="6" t="str">
        <f t="shared" si="235"/>
        <v>321-8</v>
      </c>
      <c r="B3035" s="6" t="str">
        <f t="shared" si="236"/>
        <v>321-8</v>
      </c>
      <c r="C3035" s="21">
        <f>原本!A3034</f>
        <v>321</v>
      </c>
      <c r="D3035" s="22" t="s">
        <v>9</v>
      </c>
      <c r="E3035" s="23">
        <f>原本!B3034</f>
        <v>8</v>
      </c>
      <c r="F3035" s="21">
        <f>原本!C3034</f>
        <v>0</v>
      </c>
      <c r="G3035" s="21" t="str">
        <f t="shared" si="237"/>
        <v>321-8</v>
      </c>
      <c r="H3035" s="44"/>
      <c r="I3035" s="24" t="str">
        <f>原本!D3034</f>
        <v>CELINE</v>
      </c>
      <c r="J3035" s="25" t="str">
        <f>原本!E3034</f>
        <v>バッグ</v>
      </c>
      <c r="K3035" s="25" t="str">
        <f>原本!G3034</f>
        <v>トートバッグ/マカダム</v>
      </c>
      <c r="L3035" s="26">
        <f t="shared" si="238"/>
        <v>321</v>
      </c>
      <c r="M3035" s="26" t="s">
        <v>0</v>
      </c>
      <c r="N3035" s="26">
        <f t="shared" si="239"/>
        <v>8</v>
      </c>
    </row>
    <row r="3036" spans="1:14" ht="31.5" customHeight="1" x14ac:dyDescent="0.45">
      <c r="A3036" s="6" t="str">
        <f t="shared" si="235"/>
        <v>321-9</v>
      </c>
      <c r="B3036" s="6" t="str">
        <f t="shared" si="236"/>
        <v>321-9</v>
      </c>
      <c r="C3036" s="21">
        <f>原本!A3035</f>
        <v>321</v>
      </c>
      <c r="D3036" s="22" t="s">
        <v>9</v>
      </c>
      <c r="E3036" s="23">
        <f>原本!B3035</f>
        <v>9</v>
      </c>
      <c r="F3036" s="21">
        <f>原本!C3035</f>
        <v>0</v>
      </c>
      <c r="G3036" s="21" t="str">
        <f t="shared" si="237"/>
        <v>321-9</v>
      </c>
      <c r="H3036" s="44"/>
      <c r="I3036" s="24" t="str">
        <f>原本!D3035</f>
        <v>LOUIS VUITTON</v>
      </c>
      <c r="J3036" s="25" t="str">
        <f>原本!E3035</f>
        <v>小物</v>
      </c>
      <c r="K3036" s="25" t="str">
        <f>原本!G3035</f>
        <v>ポルトフォイユアレクサンドラ/モノグラム</v>
      </c>
      <c r="L3036" s="26">
        <f t="shared" si="238"/>
        <v>321</v>
      </c>
      <c r="M3036" s="26" t="s">
        <v>0</v>
      </c>
      <c r="N3036" s="26">
        <f t="shared" si="239"/>
        <v>9</v>
      </c>
    </row>
    <row r="3037" spans="1:14" ht="31.5" customHeight="1" x14ac:dyDescent="0.45">
      <c r="A3037" s="6" t="str">
        <f t="shared" si="235"/>
        <v>321-10</v>
      </c>
      <c r="B3037" s="6" t="str">
        <f t="shared" si="236"/>
        <v>321-10</v>
      </c>
      <c r="C3037" s="21">
        <f>原本!A3036</f>
        <v>321</v>
      </c>
      <c r="D3037" s="22" t="s">
        <v>9</v>
      </c>
      <c r="E3037" s="23">
        <f>原本!B3036</f>
        <v>10</v>
      </c>
      <c r="F3037" s="21">
        <f>原本!C3036</f>
        <v>0</v>
      </c>
      <c r="G3037" s="21" t="str">
        <f t="shared" si="237"/>
        <v>321-10</v>
      </c>
      <c r="H3037" s="44"/>
      <c r="I3037" s="24" t="str">
        <f>原本!D3036</f>
        <v>HERMES</v>
      </c>
      <c r="J3037" s="25" t="str">
        <f>原本!E3036</f>
        <v>小物</v>
      </c>
      <c r="K3037" s="25" t="str">
        <f>原本!G3036</f>
        <v>カレ９０/シルク</v>
      </c>
      <c r="L3037" s="26">
        <f t="shared" si="238"/>
        <v>321</v>
      </c>
      <c r="M3037" s="26" t="s">
        <v>0</v>
      </c>
      <c r="N3037" s="26">
        <f t="shared" si="239"/>
        <v>10</v>
      </c>
    </row>
    <row r="3038" spans="1:14" ht="31.5" customHeight="1" x14ac:dyDescent="0.45">
      <c r="A3038" s="6" t="str">
        <f t="shared" si="235"/>
        <v>322-1</v>
      </c>
      <c r="B3038" s="6" t="str">
        <f t="shared" si="236"/>
        <v>322-1</v>
      </c>
      <c r="C3038" s="21">
        <f>原本!A3037</f>
        <v>322</v>
      </c>
      <c r="D3038" s="22" t="s">
        <v>9</v>
      </c>
      <c r="E3038" s="23">
        <f>原本!B3037</f>
        <v>1</v>
      </c>
      <c r="F3038" s="21">
        <f>原本!C3037</f>
        <v>0</v>
      </c>
      <c r="G3038" s="21" t="str">
        <f t="shared" si="237"/>
        <v>322-1</v>
      </c>
      <c r="H3038" s="44"/>
      <c r="I3038" s="24" t="str">
        <f>原本!D3037</f>
        <v>MIU MIU</v>
      </c>
      <c r="J3038" s="25" t="str">
        <f>原本!E3037</f>
        <v>バッグ</v>
      </c>
      <c r="K3038" s="25" t="str">
        <f>原本!G3037</f>
        <v>クリスタル　バッグ　2way/付属品:ストラップ</v>
      </c>
      <c r="L3038" s="26">
        <f t="shared" si="238"/>
        <v>322</v>
      </c>
      <c r="M3038" s="26" t="s">
        <v>0</v>
      </c>
      <c r="N3038" s="26">
        <f t="shared" si="239"/>
        <v>1</v>
      </c>
    </row>
    <row r="3039" spans="1:14" ht="31.5" customHeight="1" x14ac:dyDescent="0.45">
      <c r="A3039" s="6" t="str">
        <f t="shared" si="235"/>
        <v>322-2</v>
      </c>
      <c r="B3039" s="6" t="str">
        <f t="shared" si="236"/>
        <v>322-2</v>
      </c>
      <c r="C3039" s="21">
        <f>原本!A3038</f>
        <v>322</v>
      </c>
      <c r="D3039" s="22" t="s">
        <v>9</v>
      </c>
      <c r="E3039" s="23">
        <f>原本!B3038</f>
        <v>2</v>
      </c>
      <c r="F3039" s="21">
        <f>原本!C3038</f>
        <v>0</v>
      </c>
      <c r="G3039" s="21" t="str">
        <f t="shared" si="237"/>
        <v>322-2</v>
      </c>
      <c r="H3039" s="44"/>
      <c r="I3039" s="24" t="str">
        <f>原本!D3038</f>
        <v>CHANEL</v>
      </c>
      <c r="J3039" s="25" t="str">
        <f>原本!E3038</f>
        <v>バッグ</v>
      </c>
      <c r="K3039" s="25" t="str">
        <f>原本!G3038</f>
        <v>ﾁｪｰﾝｼｮﾙﾀﾞｰﾊﾞｯｸﾞ ｶｰﾄﾞ.ｼｰﾙ/付属品:カード　シール</v>
      </c>
      <c r="L3039" s="26">
        <f t="shared" si="238"/>
        <v>322</v>
      </c>
      <c r="M3039" s="26" t="s">
        <v>0</v>
      </c>
      <c r="N3039" s="26">
        <f t="shared" si="239"/>
        <v>2</v>
      </c>
    </row>
    <row r="3040" spans="1:14" ht="31.5" customHeight="1" x14ac:dyDescent="0.45">
      <c r="A3040" s="6" t="str">
        <f t="shared" si="235"/>
        <v>322-3</v>
      </c>
      <c r="B3040" s="6" t="str">
        <f t="shared" si="236"/>
        <v>322-3</v>
      </c>
      <c r="C3040" s="21">
        <f>原本!A3039</f>
        <v>322</v>
      </c>
      <c r="D3040" s="22" t="s">
        <v>9</v>
      </c>
      <c r="E3040" s="23">
        <f>原本!B3039</f>
        <v>3</v>
      </c>
      <c r="F3040" s="21">
        <f>原本!C3039</f>
        <v>0</v>
      </c>
      <c r="G3040" s="21" t="str">
        <f t="shared" si="237"/>
        <v>322-3</v>
      </c>
      <c r="H3040" s="44"/>
      <c r="I3040" s="24" t="str">
        <f>原本!D3039</f>
        <v>GUCCI</v>
      </c>
      <c r="J3040" s="25" t="str">
        <f>原本!E3039</f>
        <v>バッグ</v>
      </c>
      <c r="K3040" s="25" t="str">
        <f>原本!G3039</f>
        <v>ソーホー　ショルダーバッグ</v>
      </c>
      <c r="L3040" s="26">
        <f t="shared" si="238"/>
        <v>322</v>
      </c>
      <c r="M3040" s="26" t="s">
        <v>0</v>
      </c>
      <c r="N3040" s="26">
        <f t="shared" si="239"/>
        <v>3</v>
      </c>
    </row>
    <row r="3041" spans="1:14" ht="31.5" customHeight="1" x14ac:dyDescent="0.45">
      <c r="A3041" s="6" t="str">
        <f t="shared" si="235"/>
        <v>322-4</v>
      </c>
      <c r="B3041" s="6" t="str">
        <f t="shared" si="236"/>
        <v>322-4</v>
      </c>
      <c r="C3041" s="21">
        <f>原本!A3040</f>
        <v>322</v>
      </c>
      <c r="D3041" s="22" t="s">
        <v>9</v>
      </c>
      <c r="E3041" s="23">
        <f>原本!B3040</f>
        <v>4</v>
      </c>
      <c r="F3041" s="21">
        <f>原本!C3040</f>
        <v>0</v>
      </c>
      <c r="G3041" s="21" t="str">
        <f t="shared" si="237"/>
        <v>322-4</v>
      </c>
      <c r="H3041" s="44"/>
      <c r="I3041" s="24" t="str">
        <f>原本!D3040</f>
        <v>LOUIS VUITTON</v>
      </c>
      <c r="J3041" s="25" t="str">
        <f>原本!E3040</f>
        <v>バッグ</v>
      </c>
      <c r="K3041" s="25" t="str">
        <f>原本!G3040</f>
        <v>　モノグラム　スピーディ40</v>
      </c>
      <c r="L3041" s="26">
        <f t="shared" si="238"/>
        <v>322</v>
      </c>
      <c r="M3041" s="26" t="s">
        <v>0</v>
      </c>
      <c r="N3041" s="26">
        <f t="shared" si="239"/>
        <v>4</v>
      </c>
    </row>
    <row r="3042" spans="1:14" ht="31.5" customHeight="1" x14ac:dyDescent="0.45">
      <c r="A3042" s="6" t="str">
        <f t="shared" si="235"/>
        <v>322-5</v>
      </c>
      <c r="B3042" s="6" t="str">
        <f t="shared" si="236"/>
        <v>322-5</v>
      </c>
      <c r="C3042" s="21">
        <f>原本!A3041</f>
        <v>322</v>
      </c>
      <c r="D3042" s="22" t="s">
        <v>9</v>
      </c>
      <c r="E3042" s="23">
        <f>原本!B3041</f>
        <v>5</v>
      </c>
      <c r="F3042" s="21">
        <f>原本!C3041</f>
        <v>0</v>
      </c>
      <c r="G3042" s="21" t="str">
        <f t="shared" si="237"/>
        <v>322-5</v>
      </c>
      <c r="H3042" s="44"/>
      <c r="I3042" s="24" t="str">
        <f>原本!D3041</f>
        <v>Christian Dior</v>
      </c>
      <c r="J3042" s="25" t="str">
        <f>原本!E3041</f>
        <v>バッグ</v>
      </c>
      <c r="K3042" s="25" t="str">
        <f>原本!G3041</f>
        <v>レディディオール　ハンドバッグ/付属品:袋</v>
      </c>
      <c r="L3042" s="26">
        <f t="shared" si="238"/>
        <v>322</v>
      </c>
      <c r="M3042" s="26" t="s">
        <v>0</v>
      </c>
      <c r="N3042" s="26">
        <f t="shared" si="239"/>
        <v>5</v>
      </c>
    </row>
    <row r="3043" spans="1:14" ht="31.5" customHeight="1" x14ac:dyDescent="0.45">
      <c r="A3043" s="6" t="str">
        <f t="shared" si="235"/>
        <v>322-6</v>
      </c>
      <c r="B3043" s="6" t="str">
        <f t="shared" si="236"/>
        <v>322-6</v>
      </c>
      <c r="C3043" s="21">
        <f>原本!A3042</f>
        <v>322</v>
      </c>
      <c r="D3043" s="22" t="s">
        <v>9</v>
      </c>
      <c r="E3043" s="23">
        <f>原本!B3042</f>
        <v>6</v>
      </c>
      <c r="F3043" s="21">
        <f>原本!C3042</f>
        <v>0</v>
      </c>
      <c r="G3043" s="21" t="str">
        <f t="shared" si="237"/>
        <v>322-6</v>
      </c>
      <c r="H3043" s="44"/>
      <c r="I3043" s="24" t="str">
        <f>原本!D3042</f>
        <v>CHANEL</v>
      </c>
      <c r="J3043" s="25" t="str">
        <f>原本!E3042</f>
        <v>バッグ</v>
      </c>
      <c r="K3043" s="25" t="str">
        <f>原本!G3042</f>
        <v>カンボンライン トートバッグ/付属品:袋　カード</v>
      </c>
      <c r="L3043" s="26">
        <f t="shared" si="238"/>
        <v>322</v>
      </c>
      <c r="M3043" s="26" t="s">
        <v>0</v>
      </c>
      <c r="N3043" s="26">
        <f t="shared" si="239"/>
        <v>6</v>
      </c>
    </row>
    <row r="3044" spans="1:14" ht="31.5" customHeight="1" x14ac:dyDescent="0.45">
      <c r="A3044" s="6" t="str">
        <f t="shared" si="235"/>
        <v>322-7</v>
      </c>
      <c r="B3044" s="6" t="str">
        <f t="shared" si="236"/>
        <v>322-7</v>
      </c>
      <c r="C3044" s="21">
        <f>原本!A3043</f>
        <v>322</v>
      </c>
      <c r="D3044" s="22" t="s">
        <v>9</v>
      </c>
      <c r="E3044" s="23">
        <f>原本!B3043</f>
        <v>7</v>
      </c>
      <c r="F3044" s="21">
        <f>原本!C3043</f>
        <v>0</v>
      </c>
      <c r="G3044" s="21" t="str">
        <f t="shared" si="237"/>
        <v>322-7</v>
      </c>
      <c r="H3044" s="44"/>
      <c r="I3044" s="24" t="str">
        <f>原本!D3043</f>
        <v>BURBERRY</v>
      </c>
      <c r="J3044" s="25" t="str">
        <f>原本!E3043</f>
        <v>バッグ</v>
      </c>
      <c r="K3044" s="25" t="str">
        <f>原本!G3043</f>
        <v>ケリー型　ハンドバッグ</v>
      </c>
      <c r="L3044" s="26">
        <f t="shared" si="238"/>
        <v>322</v>
      </c>
      <c r="M3044" s="26" t="s">
        <v>0</v>
      </c>
      <c r="N3044" s="26">
        <f t="shared" si="239"/>
        <v>7</v>
      </c>
    </row>
    <row r="3045" spans="1:14" ht="31.5" customHeight="1" x14ac:dyDescent="0.45">
      <c r="A3045" s="6" t="str">
        <f t="shared" si="235"/>
        <v>322-8</v>
      </c>
      <c r="B3045" s="6" t="str">
        <f t="shared" si="236"/>
        <v>322-8</v>
      </c>
      <c r="C3045" s="21">
        <f>原本!A3044</f>
        <v>322</v>
      </c>
      <c r="D3045" s="22" t="s">
        <v>9</v>
      </c>
      <c r="E3045" s="23">
        <f>原本!B3044</f>
        <v>8</v>
      </c>
      <c r="F3045" s="21">
        <f>原本!C3044</f>
        <v>0</v>
      </c>
      <c r="G3045" s="21" t="str">
        <f t="shared" si="237"/>
        <v>322-8</v>
      </c>
      <c r="H3045" s="44"/>
      <c r="I3045" s="24" t="str">
        <f>原本!D3044</f>
        <v>LOUIS VUITTON</v>
      </c>
      <c r="J3045" s="25" t="str">
        <f>原本!E3044</f>
        <v>バッグ</v>
      </c>
      <c r="K3045" s="25" t="str">
        <f>原本!G3044</f>
        <v xml:space="preserve"> ルイヴィトン モノグラム ティヴォリPM ハンドバッグ</v>
      </c>
      <c r="L3045" s="26">
        <f t="shared" si="238"/>
        <v>322</v>
      </c>
      <c r="M3045" s="26" t="s">
        <v>0</v>
      </c>
      <c r="N3045" s="26">
        <f t="shared" si="239"/>
        <v>8</v>
      </c>
    </row>
    <row r="3046" spans="1:14" ht="31.5" customHeight="1" x14ac:dyDescent="0.45">
      <c r="A3046" s="6" t="str">
        <f t="shared" si="235"/>
        <v>322-9</v>
      </c>
      <c r="B3046" s="6" t="str">
        <f t="shared" si="236"/>
        <v>322-9</v>
      </c>
      <c r="C3046" s="21">
        <f>原本!A3045</f>
        <v>322</v>
      </c>
      <c r="D3046" s="22" t="s">
        <v>9</v>
      </c>
      <c r="E3046" s="23">
        <f>原本!B3045</f>
        <v>9</v>
      </c>
      <c r="F3046" s="21">
        <f>原本!C3045</f>
        <v>0</v>
      </c>
      <c r="G3046" s="21" t="str">
        <f t="shared" si="237"/>
        <v>322-9</v>
      </c>
      <c r="H3046" s="44"/>
      <c r="I3046" s="24" t="str">
        <f>原本!D3045</f>
        <v>PRADA</v>
      </c>
      <c r="J3046" s="25" t="str">
        <f>原本!E3045</f>
        <v>バッグ</v>
      </c>
      <c r="K3046" s="25" t="str">
        <f>原本!G3045</f>
        <v>トートバッグ/付属品:ストラップ</v>
      </c>
      <c r="L3046" s="26">
        <f t="shared" si="238"/>
        <v>322</v>
      </c>
      <c r="M3046" s="26" t="s">
        <v>0</v>
      </c>
      <c r="N3046" s="26">
        <f t="shared" si="239"/>
        <v>9</v>
      </c>
    </row>
    <row r="3047" spans="1:14" ht="31.5" customHeight="1" x14ac:dyDescent="0.45">
      <c r="A3047" s="6" t="str">
        <f t="shared" si="235"/>
        <v>322-10</v>
      </c>
      <c r="B3047" s="6" t="str">
        <f t="shared" si="236"/>
        <v>322-10</v>
      </c>
      <c r="C3047" s="21">
        <f>原本!A3046</f>
        <v>322</v>
      </c>
      <c r="D3047" s="22" t="s">
        <v>9</v>
      </c>
      <c r="E3047" s="23">
        <f>原本!B3046</f>
        <v>10</v>
      </c>
      <c r="F3047" s="21">
        <f>原本!C3046</f>
        <v>0</v>
      </c>
      <c r="G3047" s="21" t="str">
        <f t="shared" si="237"/>
        <v>322-10</v>
      </c>
      <c r="H3047" s="44"/>
      <c r="I3047" s="24" t="str">
        <f>原本!D3046</f>
        <v>LOUIS VUITTON</v>
      </c>
      <c r="J3047" s="25" t="str">
        <f>原本!E3046</f>
        <v>バッグ</v>
      </c>
      <c r="K3047" s="25" t="str">
        <f>原本!G3046</f>
        <v>モノグラム　ネヴァーフル/付属品:ポーチ</v>
      </c>
      <c r="L3047" s="26">
        <f t="shared" si="238"/>
        <v>322</v>
      </c>
      <c r="M3047" s="26" t="s">
        <v>0</v>
      </c>
      <c r="N3047" s="26">
        <f t="shared" si="239"/>
        <v>10</v>
      </c>
    </row>
    <row r="3048" spans="1:14" ht="31.5" customHeight="1" x14ac:dyDescent="0.45">
      <c r="A3048" s="6" t="str">
        <f t="shared" si="235"/>
        <v>323-1</v>
      </c>
      <c r="B3048" s="6" t="str">
        <f t="shared" si="236"/>
        <v>323-1</v>
      </c>
      <c r="C3048" s="21">
        <f>原本!A3047</f>
        <v>323</v>
      </c>
      <c r="D3048" s="22" t="s">
        <v>9</v>
      </c>
      <c r="E3048" s="23">
        <f>原本!B3047</f>
        <v>1</v>
      </c>
      <c r="F3048" s="21">
        <f>原本!C3047</f>
        <v>0</v>
      </c>
      <c r="G3048" s="21" t="str">
        <f t="shared" si="237"/>
        <v>323-1</v>
      </c>
      <c r="H3048" s="44"/>
      <c r="I3048" s="24" t="str">
        <f>原本!D3047</f>
        <v>GUCCI</v>
      </c>
      <c r="J3048" s="25" t="str">
        <f>原本!E3047</f>
        <v>バッグ</v>
      </c>
      <c r="K3048" s="25" t="str">
        <f>原本!G3047</f>
        <v>●308364　　ブラック/ソーホー　ディスコバッグ/付属品:保存袋</v>
      </c>
      <c r="L3048" s="26">
        <f t="shared" si="238"/>
        <v>323</v>
      </c>
      <c r="M3048" s="26" t="s">
        <v>0</v>
      </c>
      <c r="N3048" s="26">
        <f t="shared" si="239"/>
        <v>1</v>
      </c>
    </row>
    <row r="3049" spans="1:14" ht="31.5" customHeight="1" x14ac:dyDescent="0.45">
      <c r="A3049" s="6" t="str">
        <f t="shared" si="235"/>
        <v>323-2</v>
      </c>
      <c r="B3049" s="6" t="str">
        <f t="shared" si="236"/>
        <v>323-2</v>
      </c>
      <c r="C3049" s="21">
        <f>原本!A3048</f>
        <v>323</v>
      </c>
      <c r="D3049" s="22" t="s">
        <v>9</v>
      </c>
      <c r="E3049" s="23">
        <f>原本!B3048</f>
        <v>2</v>
      </c>
      <c r="F3049" s="21">
        <f>原本!C3048</f>
        <v>0</v>
      </c>
      <c r="G3049" s="21" t="str">
        <f t="shared" si="237"/>
        <v>323-2</v>
      </c>
      <c r="H3049" s="44"/>
      <c r="I3049" s="24" t="str">
        <f>原本!D3048</f>
        <v>GUCCI</v>
      </c>
      <c r="J3049" s="25" t="str">
        <f>原本!E3048</f>
        <v>バッグ</v>
      </c>
      <c r="K3049" s="25" t="str">
        <f>原本!G3048</f>
        <v>●447632　ブラック/GGマーモント　ショルダーバッグ</v>
      </c>
      <c r="L3049" s="26">
        <f t="shared" si="238"/>
        <v>323</v>
      </c>
      <c r="M3049" s="26" t="s">
        <v>0</v>
      </c>
      <c r="N3049" s="26">
        <f t="shared" si="239"/>
        <v>2</v>
      </c>
    </row>
    <row r="3050" spans="1:14" ht="31.5" customHeight="1" x14ac:dyDescent="0.45">
      <c r="A3050" s="6" t="str">
        <f t="shared" si="235"/>
        <v>323-3</v>
      </c>
      <c r="B3050" s="6" t="str">
        <f t="shared" si="236"/>
        <v>323-3</v>
      </c>
      <c r="C3050" s="21">
        <f>原本!A3049</f>
        <v>323</v>
      </c>
      <c r="D3050" s="22" t="s">
        <v>9</v>
      </c>
      <c r="E3050" s="23">
        <f>原本!B3049</f>
        <v>3</v>
      </c>
      <c r="F3050" s="21">
        <f>原本!C3049</f>
        <v>0</v>
      </c>
      <c r="G3050" s="21" t="str">
        <f t="shared" si="237"/>
        <v>323-3</v>
      </c>
      <c r="H3050" s="44"/>
      <c r="I3050" s="24" t="str">
        <f>原本!D3049</f>
        <v>GUCCI</v>
      </c>
      <c r="J3050" s="25" t="str">
        <f>原本!E3049</f>
        <v>バッグ</v>
      </c>
      <c r="K3050" s="25" t="str">
        <f>原本!G3049</f>
        <v>●615523　ブラック/インターロッキング　チェーンウォレット</v>
      </c>
      <c r="L3050" s="26">
        <f t="shared" si="238"/>
        <v>323</v>
      </c>
      <c r="M3050" s="26" t="s">
        <v>0</v>
      </c>
      <c r="N3050" s="26">
        <f t="shared" si="239"/>
        <v>3</v>
      </c>
    </row>
    <row r="3051" spans="1:14" ht="31.5" customHeight="1" x14ac:dyDescent="0.45">
      <c r="A3051" s="6" t="str">
        <f t="shared" si="235"/>
        <v>323-4</v>
      </c>
      <c r="B3051" s="6" t="str">
        <f t="shared" si="236"/>
        <v>323-4</v>
      </c>
      <c r="C3051" s="21">
        <f>原本!A3050</f>
        <v>323</v>
      </c>
      <c r="D3051" s="22" t="s">
        <v>9</v>
      </c>
      <c r="E3051" s="23">
        <f>原本!B3050</f>
        <v>4</v>
      </c>
      <c r="F3051" s="21">
        <f>原本!C3050</f>
        <v>0</v>
      </c>
      <c r="G3051" s="21" t="str">
        <f t="shared" si="237"/>
        <v>323-4</v>
      </c>
      <c r="H3051" s="44"/>
      <c r="I3051" s="24" t="str">
        <f>原本!D3050</f>
        <v>PRADA</v>
      </c>
      <c r="J3051" s="25" t="str">
        <f>原本!E3050</f>
        <v>バッグ</v>
      </c>
      <c r="K3051" s="25" t="str">
        <f>原本!G3050</f>
        <v>●1BA111　グレー/ヴィッテロ　2WAYハンドバッグ/付属品:保存袋,カード,ストラップ</v>
      </c>
      <c r="L3051" s="26">
        <f t="shared" si="238"/>
        <v>323</v>
      </c>
      <c r="M3051" s="26" t="s">
        <v>0</v>
      </c>
      <c r="N3051" s="26">
        <f t="shared" si="239"/>
        <v>4</v>
      </c>
    </row>
    <row r="3052" spans="1:14" ht="31.5" customHeight="1" x14ac:dyDescent="0.45">
      <c r="A3052" s="6" t="str">
        <f t="shared" si="235"/>
        <v>323-5</v>
      </c>
      <c r="B3052" s="6" t="str">
        <f t="shared" si="236"/>
        <v>323-5</v>
      </c>
      <c r="C3052" s="21">
        <f>原本!A3051</f>
        <v>323</v>
      </c>
      <c r="D3052" s="22" t="s">
        <v>9</v>
      </c>
      <c r="E3052" s="23">
        <f>原本!B3051</f>
        <v>5</v>
      </c>
      <c r="F3052" s="21">
        <f>原本!C3051</f>
        <v>0</v>
      </c>
      <c r="G3052" s="21" t="str">
        <f t="shared" si="237"/>
        <v>323-5</v>
      </c>
      <c r="H3052" s="44"/>
      <c r="I3052" s="24" t="str">
        <f>原本!D3051</f>
        <v>MIU MIU</v>
      </c>
      <c r="J3052" s="25" t="str">
        <f>原本!E3051</f>
        <v>バッグ</v>
      </c>
      <c r="K3052" s="25" t="str">
        <f>原本!G3051</f>
        <v>●5BG137　ブラック/マドラス　2WAYハンドバッグ/付属品:カード,ストラップ</v>
      </c>
      <c r="L3052" s="26">
        <f t="shared" si="238"/>
        <v>323</v>
      </c>
      <c r="M3052" s="26" t="s">
        <v>0</v>
      </c>
      <c r="N3052" s="26">
        <f t="shared" si="239"/>
        <v>5</v>
      </c>
    </row>
    <row r="3053" spans="1:14" ht="31.5" customHeight="1" x14ac:dyDescent="0.45">
      <c r="A3053" s="6" t="str">
        <f t="shared" si="235"/>
        <v>323-6</v>
      </c>
      <c r="B3053" s="6" t="str">
        <f t="shared" si="236"/>
        <v>323-6</v>
      </c>
      <c r="C3053" s="21">
        <f>原本!A3052</f>
        <v>323</v>
      </c>
      <c r="D3053" s="22" t="s">
        <v>9</v>
      </c>
      <c r="E3053" s="23">
        <f>原本!B3052</f>
        <v>6</v>
      </c>
      <c r="F3053" s="21">
        <f>原本!C3052</f>
        <v>0</v>
      </c>
      <c r="G3053" s="21" t="str">
        <f t="shared" si="237"/>
        <v>323-6</v>
      </c>
      <c r="H3053" s="44"/>
      <c r="I3053" s="24" t="str">
        <f>原本!D3052</f>
        <v>LOUIS VUITTON</v>
      </c>
      <c r="J3053" s="25" t="str">
        <f>原本!E3052</f>
        <v>バッグ</v>
      </c>
      <c r="K3053" s="25" t="str">
        <f>原本!G3052</f>
        <v>●M41175　SP0126/モノグラム　パラス/付属品:ストラップ</v>
      </c>
      <c r="L3053" s="26">
        <f t="shared" si="238"/>
        <v>323</v>
      </c>
      <c r="M3053" s="26" t="s">
        <v>0</v>
      </c>
      <c r="N3053" s="26">
        <f t="shared" si="239"/>
        <v>6</v>
      </c>
    </row>
    <row r="3054" spans="1:14" ht="31.5" customHeight="1" x14ac:dyDescent="0.45">
      <c r="A3054" s="6" t="str">
        <f t="shared" si="235"/>
        <v>323-7</v>
      </c>
      <c r="B3054" s="6" t="str">
        <f t="shared" si="236"/>
        <v>323-7</v>
      </c>
      <c r="C3054" s="21">
        <f>原本!A3053</f>
        <v>323</v>
      </c>
      <c r="D3054" s="22" t="s">
        <v>9</v>
      </c>
      <c r="E3054" s="23">
        <f>原本!B3053</f>
        <v>7</v>
      </c>
      <c r="F3054" s="21">
        <f>原本!C3053</f>
        <v>0</v>
      </c>
      <c r="G3054" s="21" t="str">
        <f t="shared" si="237"/>
        <v>323-7</v>
      </c>
      <c r="H3054" s="44"/>
      <c r="I3054" s="24" t="str">
        <f>原本!D3053</f>
        <v>LOUIS VUITTON</v>
      </c>
      <c r="J3054" s="25" t="str">
        <f>原本!E3053</f>
        <v>バッグ</v>
      </c>
      <c r="K3054" s="25" t="str">
        <f>原本!G3053</f>
        <v>●M51148　VI0015/モノグラム　カバピアノ</v>
      </c>
      <c r="L3054" s="26">
        <f t="shared" si="238"/>
        <v>323</v>
      </c>
      <c r="M3054" s="26" t="s">
        <v>0</v>
      </c>
      <c r="N3054" s="26">
        <f t="shared" si="239"/>
        <v>7</v>
      </c>
    </row>
    <row r="3055" spans="1:14" ht="31.5" customHeight="1" x14ac:dyDescent="0.45">
      <c r="A3055" s="6" t="str">
        <f t="shared" si="235"/>
        <v>323-8</v>
      </c>
      <c r="B3055" s="6" t="str">
        <f t="shared" si="236"/>
        <v>323-8</v>
      </c>
      <c r="C3055" s="21">
        <f>原本!A3054</f>
        <v>323</v>
      </c>
      <c r="D3055" s="22" t="s">
        <v>9</v>
      </c>
      <c r="E3055" s="23">
        <f>原本!B3054</f>
        <v>8</v>
      </c>
      <c r="F3055" s="21">
        <f>原本!C3054</f>
        <v>0</v>
      </c>
      <c r="G3055" s="21" t="str">
        <f t="shared" si="237"/>
        <v>323-8</v>
      </c>
      <c r="H3055" s="44"/>
      <c r="I3055" s="24" t="str">
        <f>原本!D3054</f>
        <v>LOUIS VUITTON</v>
      </c>
      <c r="J3055" s="25" t="str">
        <f>原本!E3054</f>
        <v>バッグ</v>
      </c>
      <c r="K3055" s="25" t="str">
        <f>原本!G3054</f>
        <v>●M41524　TH0063/モノグラム　スピーディ35</v>
      </c>
      <c r="L3055" s="26">
        <f t="shared" si="238"/>
        <v>323</v>
      </c>
      <c r="M3055" s="26" t="s">
        <v>0</v>
      </c>
      <c r="N3055" s="26">
        <f t="shared" si="239"/>
        <v>8</v>
      </c>
    </row>
    <row r="3056" spans="1:14" ht="31.5" customHeight="1" x14ac:dyDescent="0.45">
      <c r="A3056" s="6" t="str">
        <f t="shared" si="235"/>
        <v>323-9</v>
      </c>
      <c r="B3056" s="6" t="str">
        <f t="shared" si="236"/>
        <v>323-9</v>
      </c>
      <c r="C3056" s="21">
        <f>原本!A3055</f>
        <v>323</v>
      </c>
      <c r="D3056" s="22" t="s">
        <v>9</v>
      </c>
      <c r="E3056" s="23">
        <f>原本!B3055</f>
        <v>9</v>
      </c>
      <c r="F3056" s="21">
        <f>原本!C3055</f>
        <v>0</v>
      </c>
      <c r="G3056" s="21" t="str">
        <f t="shared" si="237"/>
        <v>323-9</v>
      </c>
      <c r="H3056" s="44"/>
      <c r="I3056" s="24" t="str">
        <f>原本!D3055</f>
        <v>LOUIS VUITTON</v>
      </c>
      <c r="J3056" s="25" t="str">
        <f>原本!E3055</f>
        <v>バッグ</v>
      </c>
      <c r="K3056" s="25" t="str">
        <f>原本!G3055</f>
        <v>●M51136　SP0090/モノグラム　モンスリMM</v>
      </c>
      <c r="L3056" s="26">
        <f t="shared" si="238"/>
        <v>323</v>
      </c>
      <c r="M3056" s="26" t="s">
        <v>0</v>
      </c>
      <c r="N3056" s="26">
        <f t="shared" si="239"/>
        <v>9</v>
      </c>
    </row>
    <row r="3057" spans="1:14" ht="31.5" customHeight="1" x14ac:dyDescent="0.45">
      <c r="A3057" s="6" t="str">
        <f t="shared" si="235"/>
        <v>323-10</v>
      </c>
      <c r="B3057" s="6" t="str">
        <f t="shared" si="236"/>
        <v>323-10</v>
      </c>
      <c r="C3057" s="21">
        <f>原本!A3056</f>
        <v>323</v>
      </c>
      <c r="D3057" s="22" t="s">
        <v>9</v>
      </c>
      <c r="E3057" s="23">
        <f>原本!B3056</f>
        <v>10</v>
      </c>
      <c r="F3057" s="21">
        <f>原本!C3056</f>
        <v>0</v>
      </c>
      <c r="G3057" s="21" t="str">
        <f t="shared" si="237"/>
        <v>323-10</v>
      </c>
      <c r="H3057" s="44"/>
      <c r="I3057" s="24" t="str">
        <f>原本!D3056</f>
        <v>LOUIS VUITTON</v>
      </c>
      <c r="J3057" s="25" t="str">
        <f>原本!E3056</f>
        <v>バッグ</v>
      </c>
      <c r="K3057" s="25" t="str">
        <f>原本!G3056</f>
        <v>●M40102　FL0036/モノグラム　ロックイット/付属品:鍵,カデナ</v>
      </c>
      <c r="L3057" s="26">
        <f t="shared" si="238"/>
        <v>323</v>
      </c>
      <c r="M3057" s="26" t="s">
        <v>0</v>
      </c>
      <c r="N3057" s="26">
        <f t="shared" si="239"/>
        <v>10</v>
      </c>
    </row>
    <row r="3058" spans="1:14" ht="31.5" customHeight="1" x14ac:dyDescent="0.45">
      <c r="A3058" s="6" t="str">
        <f t="shared" si="235"/>
        <v>324-1</v>
      </c>
      <c r="B3058" s="6" t="str">
        <f t="shared" si="236"/>
        <v>324-1</v>
      </c>
      <c r="C3058" s="21">
        <f>原本!A3057</f>
        <v>324</v>
      </c>
      <c r="D3058" s="22" t="s">
        <v>9</v>
      </c>
      <c r="E3058" s="23">
        <f>原本!B3057</f>
        <v>1</v>
      </c>
      <c r="F3058" s="21">
        <f>原本!C3057</f>
        <v>0</v>
      </c>
      <c r="G3058" s="21" t="str">
        <f t="shared" si="237"/>
        <v>324-1</v>
      </c>
      <c r="H3058" s="44"/>
      <c r="I3058" s="24" t="str">
        <f>原本!D3057</f>
        <v>LOUIS VUITTON</v>
      </c>
      <c r="J3058" s="25" t="str">
        <f>原本!E3057</f>
        <v>バッグ</v>
      </c>
      <c r="K3058" s="25" t="str">
        <f>原本!G3057</f>
        <v>ウィルシャーGM/付属品:袋</v>
      </c>
      <c r="L3058" s="26">
        <f t="shared" si="238"/>
        <v>324</v>
      </c>
      <c r="M3058" s="26" t="s">
        <v>0</v>
      </c>
      <c r="N3058" s="26">
        <f t="shared" si="239"/>
        <v>1</v>
      </c>
    </row>
    <row r="3059" spans="1:14" ht="31.5" customHeight="1" x14ac:dyDescent="0.45">
      <c r="A3059" s="6" t="str">
        <f t="shared" si="235"/>
        <v>324-2</v>
      </c>
      <c r="B3059" s="6" t="str">
        <f t="shared" si="236"/>
        <v>324-2</v>
      </c>
      <c r="C3059" s="21">
        <f>原本!A3058</f>
        <v>324</v>
      </c>
      <c r="D3059" s="22" t="s">
        <v>9</v>
      </c>
      <c r="E3059" s="23">
        <f>原本!B3058</f>
        <v>2</v>
      </c>
      <c r="F3059" s="21">
        <f>原本!C3058</f>
        <v>0</v>
      </c>
      <c r="G3059" s="21" t="str">
        <f t="shared" si="237"/>
        <v>324-2</v>
      </c>
      <c r="H3059" s="44"/>
      <c r="I3059" s="24" t="str">
        <f>原本!D3058</f>
        <v>LOUIS VUITTON</v>
      </c>
      <c r="J3059" s="25" t="str">
        <f>原本!E3058</f>
        <v>バッグ</v>
      </c>
      <c r="K3059" s="25" t="str">
        <f>原本!G3058</f>
        <v>サリアミニ/付属品:袋</v>
      </c>
      <c r="L3059" s="26">
        <f t="shared" si="238"/>
        <v>324</v>
      </c>
      <c r="M3059" s="26" t="s">
        <v>0</v>
      </c>
      <c r="N3059" s="26">
        <f t="shared" si="239"/>
        <v>2</v>
      </c>
    </row>
    <row r="3060" spans="1:14" ht="31.5" customHeight="1" x14ac:dyDescent="0.45">
      <c r="A3060" s="6" t="str">
        <f t="shared" si="235"/>
        <v>324-3</v>
      </c>
      <c r="B3060" s="6" t="str">
        <f t="shared" si="236"/>
        <v>324-3</v>
      </c>
      <c r="C3060" s="21">
        <f>原本!A3059</f>
        <v>324</v>
      </c>
      <c r="D3060" s="22" t="s">
        <v>9</v>
      </c>
      <c r="E3060" s="23">
        <f>原本!B3059</f>
        <v>3</v>
      </c>
      <c r="F3060" s="21">
        <f>原本!C3059</f>
        <v>0</v>
      </c>
      <c r="G3060" s="21" t="str">
        <f t="shared" si="237"/>
        <v>324-3</v>
      </c>
      <c r="H3060" s="44"/>
      <c r="I3060" s="24" t="str">
        <f>原本!D3059</f>
        <v>LOUIS VUITTON</v>
      </c>
      <c r="J3060" s="25" t="str">
        <f>原本!E3059</f>
        <v>バッグ</v>
      </c>
      <c r="K3060" s="25" t="str">
        <f>原本!G3059</f>
        <v>アルマエベヌ</v>
      </c>
      <c r="L3060" s="26">
        <f t="shared" si="238"/>
        <v>324</v>
      </c>
      <c r="M3060" s="26" t="s">
        <v>0</v>
      </c>
      <c r="N3060" s="26">
        <f t="shared" si="239"/>
        <v>3</v>
      </c>
    </row>
    <row r="3061" spans="1:14" ht="31.5" customHeight="1" x14ac:dyDescent="0.45">
      <c r="A3061" s="6" t="str">
        <f t="shared" si="235"/>
        <v>324-4</v>
      </c>
      <c r="B3061" s="6" t="str">
        <f t="shared" si="236"/>
        <v>324-4</v>
      </c>
      <c r="C3061" s="21">
        <f>原本!A3060</f>
        <v>324</v>
      </c>
      <c r="D3061" s="22" t="s">
        <v>9</v>
      </c>
      <c r="E3061" s="23">
        <f>原本!B3060</f>
        <v>4</v>
      </c>
      <c r="F3061" s="21">
        <f>原本!C3060</f>
        <v>0</v>
      </c>
      <c r="G3061" s="21" t="str">
        <f t="shared" si="237"/>
        <v>324-4</v>
      </c>
      <c r="H3061" s="44"/>
      <c r="I3061" s="24" t="str">
        <f>原本!D3060</f>
        <v>LOUIS VUITTON</v>
      </c>
      <c r="J3061" s="25" t="str">
        <f>原本!E3060</f>
        <v>バッグ</v>
      </c>
      <c r="K3061" s="25" t="str">
        <f>原本!G3060</f>
        <v>ネヴァーフルPMエベヌ/付属品:袋</v>
      </c>
      <c r="L3061" s="26">
        <f t="shared" si="238"/>
        <v>324</v>
      </c>
      <c r="M3061" s="26" t="s">
        <v>0</v>
      </c>
      <c r="N3061" s="26">
        <f t="shared" si="239"/>
        <v>4</v>
      </c>
    </row>
    <row r="3062" spans="1:14" ht="31.5" customHeight="1" x14ac:dyDescent="0.45">
      <c r="A3062" s="6" t="str">
        <f t="shared" si="235"/>
        <v>324-5</v>
      </c>
      <c r="B3062" s="6" t="str">
        <f t="shared" si="236"/>
        <v>324-5</v>
      </c>
      <c r="C3062" s="21">
        <f>原本!A3061</f>
        <v>324</v>
      </c>
      <c r="D3062" s="22" t="s">
        <v>9</v>
      </c>
      <c r="E3062" s="23">
        <f>原本!B3061</f>
        <v>5</v>
      </c>
      <c r="F3062" s="21">
        <f>原本!C3061</f>
        <v>0</v>
      </c>
      <c r="G3062" s="21" t="str">
        <f t="shared" si="237"/>
        <v>324-5</v>
      </c>
      <c r="H3062" s="44"/>
      <c r="I3062" s="24" t="str">
        <f>原本!D3061</f>
        <v>LOUIS VUITTON</v>
      </c>
      <c r="J3062" s="25" t="str">
        <f>原本!E3061</f>
        <v>バッグ</v>
      </c>
      <c r="K3062" s="25" t="str">
        <f>原本!G3061</f>
        <v>スピーディ30エベヌ/付属品:袋</v>
      </c>
      <c r="L3062" s="26">
        <f t="shared" si="238"/>
        <v>324</v>
      </c>
      <c r="M3062" s="26" t="s">
        <v>0</v>
      </c>
      <c r="N3062" s="26">
        <f t="shared" si="239"/>
        <v>5</v>
      </c>
    </row>
    <row r="3063" spans="1:14" ht="31.5" customHeight="1" x14ac:dyDescent="0.45">
      <c r="A3063" s="6" t="str">
        <f t="shared" si="235"/>
        <v>324-6</v>
      </c>
      <c r="B3063" s="6" t="str">
        <f t="shared" si="236"/>
        <v>324-6</v>
      </c>
      <c r="C3063" s="21">
        <f>原本!A3062</f>
        <v>324</v>
      </c>
      <c r="D3063" s="22" t="s">
        <v>9</v>
      </c>
      <c r="E3063" s="23">
        <f>原本!B3062</f>
        <v>6</v>
      </c>
      <c r="F3063" s="21">
        <f>原本!C3062</f>
        <v>0</v>
      </c>
      <c r="G3063" s="21" t="str">
        <f t="shared" si="237"/>
        <v>324-6</v>
      </c>
      <c r="H3063" s="44"/>
      <c r="I3063" s="24" t="str">
        <f>原本!D3062</f>
        <v>LOUIS VUITTON</v>
      </c>
      <c r="J3063" s="25" t="str">
        <f>原本!E3062</f>
        <v>バッグ</v>
      </c>
      <c r="K3063" s="25" t="str">
        <f>原本!G3062</f>
        <v>トレヴィPM/付属品:ストラップ　袋</v>
      </c>
      <c r="L3063" s="26">
        <f t="shared" si="238"/>
        <v>324</v>
      </c>
      <c r="M3063" s="26" t="s">
        <v>0</v>
      </c>
      <c r="N3063" s="26">
        <f t="shared" si="239"/>
        <v>6</v>
      </c>
    </row>
    <row r="3064" spans="1:14" ht="31.5" customHeight="1" x14ac:dyDescent="0.45">
      <c r="A3064" s="6" t="str">
        <f t="shared" si="235"/>
        <v>324-7</v>
      </c>
      <c r="B3064" s="6" t="str">
        <f t="shared" si="236"/>
        <v>324-7</v>
      </c>
      <c r="C3064" s="21">
        <f>原本!A3063</f>
        <v>324</v>
      </c>
      <c r="D3064" s="22" t="s">
        <v>9</v>
      </c>
      <c r="E3064" s="23">
        <f>原本!B3063</f>
        <v>7</v>
      </c>
      <c r="F3064" s="21">
        <f>原本!C3063</f>
        <v>0</v>
      </c>
      <c r="G3064" s="21" t="str">
        <f t="shared" si="237"/>
        <v>324-7</v>
      </c>
      <c r="H3064" s="44"/>
      <c r="I3064" s="24" t="str">
        <f>原本!D3063</f>
        <v>LOUIS VUITTON</v>
      </c>
      <c r="J3064" s="25" t="str">
        <f>原本!E3063</f>
        <v>バッグ</v>
      </c>
      <c r="K3064" s="25" t="str">
        <f>原本!G3063</f>
        <v>モンスリMM/付属品:袋</v>
      </c>
      <c r="L3064" s="26">
        <f t="shared" si="238"/>
        <v>324</v>
      </c>
      <c r="M3064" s="26" t="s">
        <v>0</v>
      </c>
      <c r="N3064" s="26">
        <f t="shared" si="239"/>
        <v>7</v>
      </c>
    </row>
    <row r="3065" spans="1:14" ht="31.5" customHeight="1" x14ac:dyDescent="0.45">
      <c r="A3065" s="6" t="str">
        <f t="shared" si="235"/>
        <v>324-8</v>
      </c>
      <c r="B3065" s="6" t="str">
        <f t="shared" si="236"/>
        <v>324-8</v>
      </c>
      <c r="C3065" s="21">
        <f>原本!A3064</f>
        <v>324</v>
      </c>
      <c r="D3065" s="22" t="s">
        <v>9</v>
      </c>
      <c r="E3065" s="23">
        <f>原本!B3064</f>
        <v>8</v>
      </c>
      <c r="F3065" s="21">
        <f>原本!C3064</f>
        <v>0</v>
      </c>
      <c r="G3065" s="21" t="str">
        <f t="shared" si="237"/>
        <v>324-8</v>
      </c>
      <c r="H3065" s="44"/>
      <c r="I3065" s="24" t="str">
        <f>原本!D3064</f>
        <v>LOUIS VUITTON</v>
      </c>
      <c r="J3065" s="25" t="str">
        <f>原本!E3064</f>
        <v>バッグ</v>
      </c>
      <c r="K3065" s="25" t="str">
        <f>原本!G3064</f>
        <v>【別展】トゥルーヴィルマルチカラー/付属品:袋</v>
      </c>
      <c r="L3065" s="26">
        <f t="shared" si="238"/>
        <v>324</v>
      </c>
      <c r="M3065" s="26" t="s">
        <v>0</v>
      </c>
      <c r="N3065" s="26">
        <f t="shared" si="239"/>
        <v>8</v>
      </c>
    </row>
    <row r="3066" spans="1:14" ht="31.5" customHeight="1" x14ac:dyDescent="0.45">
      <c r="A3066" s="6" t="str">
        <f t="shared" si="235"/>
        <v>324-9</v>
      </c>
      <c r="B3066" s="6" t="str">
        <f t="shared" si="236"/>
        <v>324-9</v>
      </c>
      <c r="C3066" s="21">
        <f>原本!A3065</f>
        <v>324</v>
      </c>
      <c r="D3066" s="22" t="s">
        <v>9</v>
      </c>
      <c r="E3066" s="23">
        <f>原本!B3065</f>
        <v>9</v>
      </c>
      <c r="F3066" s="21">
        <f>原本!C3065</f>
        <v>0</v>
      </c>
      <c r="G3066" s="21" t="str">
        <f t="shared" si="237"/>
        <v>324-9</v>
      </c>
      <c r="H3066" s="44"/>
      <c r="I3066" s="24" t="str">
        <f>原本!D3065</f>
        <v>GUCCI</v>
      </c>
      <c r="J3066" s="25" t="str">
        <f>原本!E3065</f>
        <v>バッグ</v>
      </c>
      <c r="K3066" s="25" t="str">
        <f>原本!G3065</f>
        <v xml:space="preserve">バッグ/779865  </v>
      </c>
      <c r="L3066" s="26">
        <f t="shared" si="238"/>
        <v>324</v>
      </c>
      <c r="M3066" s="26" t="s">
        <v>0</v>
      </c>
      <c r="N3066" s="26">
        <f t="shared" si="239"/>
        <v>9</v>
      </c>
    </row>
    <row r="3067" spans="1:14" ht="31.5" customHeight="1" x14ac:dyDescent="0.45">
      <c r="A3067" s="6" t="str">
        <f t="shared" si="235"/>
        <v>324-10</v>
      </c>
      <c r="B3067" s="6" t="str">
        <f t="shared" si="236"/>
        <v>324-10</v>
      </c>
      <c r="C3067" s="21">
        <f>原本!A3066</f>
        <v>324</v>
      </c>
      <c r="D3067" s="22" t="s">
        <v>9</v>
      </c>
      <c r="E3067" s="23">
        <f>原本!B3066</f>
        <v>10</v>
      </c>
      <c r="F3067" s="21">
        <f>原本!C3066</f>
        <v>0</v>
      </c>
      <c r="G3067" s="21" t="str">
        <f t="shared" si="237"/>
        <v>324-10</v>
      </c>
      <c r="H3067" s="44"/>
      <c r="I3067" s="24" t="str">
        <f>原本!D3066</f>
        <v>PRADA</v>
      </c>
      <c r="J3067" s="25" t="str">
        <f>原本!E3066</f>
        <v>バッグ</v>
      </c>
      <c r="K3067" s="25" t="str">
        <f>原本!G3066</f>
        <v>ナイロントート</v>
      </c>
      <c r="L3067" s="26">
        <f t="shared" si="238"/>
        <v>324</v>
      </c>
      <c r="M3067" s="26" t="s">
        <v>0</v>
      </c>
      <c r="N3067" s="26">
        <f t="shared" si="239"/>
        <v>10</v>
      </c>
    </row>
    <row r="3068" spans="1:14" ht="31.5" customHeight="1" x14ac:dyDescent="0.45">
      <c r="A3068" s="6" t="str">
        <f t="shared" si="235"/>
        <v>326-1</v>
      </c>
      <c r="B3068" s="6" t="str">
        <f t="shared" si="236"/>
        <v>326-1</v>
      </c>
      <c r="C3068" s="21">
        <f>原本!A3067</f>
        <v>326</v>
      </c>
      <c r="D3068" s="22" t="s">
        <v>9</v>
      </c>
      <c r="E3068" s="23">
        <f>原本!B3067</f>
        <v>1</v>
      </c>
      <c r="F3068" s="21">
        <f>原本!C3067</f>
        <v>0</v>
      </c>
      <c r="G3068" s="21" t="str">
        <f t="shared" si="237"/>
        <v>326-1</v>
      </c>
      <c r="H3068" s="44"/>
      <c r="I3068" s="24" t="str">
        <f>原本!D3067</f>
        <v>LOUIS VUITTON</v>
      </c>
      <c r="J3068" s="25" t="str">
        <f>原本!E3067</f>
        <v>小物</v>
      </c>
      <c r="K3068" s="25" t="str">
        <f>原本!G3067</f>
        <v>モノグラム コンパクトジップ</v>
      </c>
      <c r="L3068" s="26">
        <f t="shared" si="238"/>
        <v>326</v>
      </c>
      <c r="M3068" s="26" t="s">
        <v>0</v>
      </c>
      <c r="N3068" s="26">
        <f t="shared" si="239"/>
        <v>1</v>
      </c>
    </row>
    <row r="3069" spans="1:14" ht="31.5" customHeight="1" x14ac:dyDescent="0.45">
      <c r="A3069" s="6" t="str">
        <f t="shared" si="235"/>
        <v>326-2</v>
      </c>
      <c r="B3069" s="6" t="str">
        <f t="shared" si="236"/>
        <v>326-2</v>
      </c>
      <c r="C3069" s="21">
        <f>原本!A3068</f>
        <v>326</v>
      </c>
      <c r="D3069" s="22" t="s">
        <v>9</v>
      </c>
      <c r="E3069" s="23">
        <f>原本!B3068</f>
        <v>2</v>
      </c>
      <c r="F3069" s="21">
        <f>原本!C3068</f>
        <v>0</v>
      </c>
      <c r="G3069" s="21" t="str">
        <f t="shared" si="237"/>
        <v>326-2</v>
      </c>
      <c r="H3069" s="44"/>
      <c r="I3069" s="24" t="str">
        <f>原本!D3068</f>
        <v>LOUIS VUITTON</v>
      </c>
      <c r="J3069" s="25" t="str">
        <f>原本!E3068</f>
        <v>小物</v>
      </c>
      <c r="K3069" s="25" t="str">
        <f>原本!G3068</f>
        <v>モノグラム ポルトパピエジップ/付属品:パスケース</v>
      </c>
      <c r="L3069" s="26">
        <f t="shared" si="238"/>
        <v>326</v>
      </c>
      <c r="M3069" s="26" t="s">
        <v>0</v>
      </c>
      <c r="N3069" s="26">
        <f t="shared" si="239"/>
        <v>2</v>
      </c>
    </row>
    <row r="3070" spans="1:14" ht="31.5" customHeight="1" x14ac:dyDescent="0.45">
      <c r="A3070" s="6" t="str">
        <f t="shared" si="235"/>
        <v>326-3</v>
      </c>
      <c r="B3070" s="6" t="str">
        <f t="shared" si="236"/>
        <v>326-3</v>
      </c>
      <c r="C3070" s="21">
        <f>原本!A3069</f>
        <v>326</v>
      </c>
      <c r="D3070" s="22" t="s">
        <v>9</v>
      </c>
      <c r="E3070" s="23">
        <f>原本!B3069</f>
        <v>3</v>
      </c>
      <c r="F3070" s="21">
        <f>原本!C3069</f>
        <v>0</v>
      </c>
      <c r="G3070" s="21" t="str">
        <f t="shared" si="237"/>
        <v>326-3</v>
      </c>
      <c r="H3070" s="44"/>
      <c r="I3070" s="24" t="str">
        <f>原本!D3069</f>
        <v>HERMES</v>
      </c>
      <c r="J3070" s="25" t="str">
        <f>原本!E3069</f>
        <v>バッグ</v>
      </c>
      <c r="K3070" s="25" t="str">
        <f>原本!G3069</f>
        <v>エールラインサックアドPM</v>
      </c>
      <c r="L3070" s="26">
        <f t="shared" si="238"/>
        <v>326</v>
      </c>
      <c r="M3070" s="26" t="s">
        <v>0</v>
      </c>
      <c r="N3070" s="26">
        <f t="shared" si="239"/>
        <v>3</v>
      </c>
    </row>
    <row r="3071" spans="1:14" ht="31.5" customHeight="1" x14ac:dyDescent="0.45">
      <c r="A3071" s="6" t="str">
        <f t="shared" si="235"/>
        <v>326-4</v>
      </c>
      <c r="B3071" s="6" t="str">
        <f t="shared" si="236"/>
        <v>326-4</v>
      </c>
      <c r="C3071" s="21">
        <f>原本!A3070</f>
        <v>326</v>
      </c>
      <c r="D3071" s="22" t="s">
        <v>9</v>
      </c>
      <c r="E3071" s="23">
        <f>原本!B3070</f>
        <v>4</v>
      </c>
      <c r="F3071" s="21">
        <f>原本!C3070</f>
        <v>0</v>
      </c>
      <c r="G3071" s="21" t="str">
        <f t="shared" si="237"/>
        <v>326-4</v>
      </c>
      <c r="H3071" s="44"/>
      <c r="I3071" s="24" t="str">
        <f>原本!D3070</f>
        <v>LOUIS VUITTON</v>
      </c>
      <c r="J3071" s="25" t="str">
        <f>原本!E3070</f>
        <v>バッグ</v>
      </c>
      <c r="K3071" s="25" t="str">
        <f>原本!G3070</f>
        <v>モノグラム ナイル</v>
      </c>
      <c r="L3071" s="26">
        <f t="shared" si="238"/>
        <v>326</v>
      </c>
      <c r="M3071" s="26" t="s">
        <v>0</v>
      </c>
      <c r="N3071" s="26">
        <f t="shared" si="239"/>
        <v>4</v>
      </c>
    </row>
    <row r="3072" spans="1:14" ht="31.5" customHeight="1" x14ac:dyDescent="0.45">
      <c r="A3072" s="6" t="str">
        <f t="shared" si="235"/>
        <v>326-5</v>
      </c>
      <c r="B3072" s="6" t="str">
        <f t="shared" si="236"/>
        <v>326-5</v>
      </c>
      <c r="C3072" s="21">
        <f>原本!A3071</f>
        <v>326</v>
      </c>
      <c r="D3072" s="22" t="s">
        <v>9</v>
      </c>
      <c r="E3072" s="23">
        <f>原本!B3071</f>
        <v>5</v>
      </c>
      <c r="F3072" s="21">
        <f>原本!C3071</f>
        <v>0</v>
      </c>
      <c r="G3072" s="21" t="str">
        <f t="shared" si="237"/>
        <v>326-5</v>
      </c>
      <c r="H3072" s="44"/>
      <c r="I3072" s="24" t="str">
        <f>原本!D3071</f>
        <v>LOUIS VUITTON</v>
      </c>
      <c r="J3072" s="25" t="str">
        <f>原本!E3071</f>
        <v>バッグ</v>
      </c>
      <c r="K3072" s="25" t="str">
        <f>原本!G3071</f>
        <v>エピ サックデポールGM ノワール/付属品:ポーチ</v>
      </c>
      <c r="L3072" s="26">
        <f t="shared" si="238"/>
        <v>326</v>
      </c>
      <c r="M3072" s="26" t="s">
        <v>0</v>
      </c>
      <c r="N3072" s="26">
        <f t="shared" si="239"/>
        <v>5</v>
      </c>
    </row>
    <row r="3073" spans="1:14" ht="31.5" customHeight="1" x14ac:dyDescent="0.45">
      <c r="A3073" s="6" t="str">
        <f t="shared" si="235"/>
        <v>326-6</v>
      </c>
      <c r="B3073" s="6" t="str">
        <f t="shared" si="236"/>
        <v>326-6</v>
      </c>
      <c r="C3073" s="21">
        <f>原本!A3072</f>
        <v>326</v>
      </c>
      <c r="D3073" s="22" t="s">
        <v>9</v>
      </c>
      <c r="E3073" s="23">
        <f>原本!B3072</f>
        <v>6</v>
      </c>
      <c r="F3073" s="21">
        <f>原本!C3072</f>
        <v>0</v>
      </c>
      <c r="G3073" s="21" t="str">
        <f t="shared" si="237"/>
        <v>326-6</v>
      </c>
      <c r="H3073" s="44"/>
      <c r="I3073" s="24" t="str">
        <f>原本!D3072</f>
        <v>LOUIS VUITTON</v>
      </c>
      <c r="J3073" s="25" t="str">
        <f>原本!E3072</f>
        <v>小物</v>
      </c>
      <c r="K3073" s="25" t="str">
        <f>原本!G3072</f>
        <v>ダミエアズール ポルトフォイユトレゾール</v>
      </c>
      <c r="L3073" s="26">
        <f t="shared" si="238"/>
        <v>326</v>
      </c>
      <c r="M3073" s="26" t="s">
        <v>0</v>
      </c>
      <c r="N3073" s="26">
        <f t="shared" si="239"/>
        <v>6</v>
      </c>
    </row>
    <row r="3074" spans="1:14" ht="31.5" customHeight="1" x14ac:dyDescent="0.45">
      <c r="A3074" s="6" t="str">
        <f t="shared" si="235"/>
        <v>326-7</v>
      </c>
      <c r="B3074" s="6" t="str">
        <f t="shared" si="236"/>
        <v>326-7</v>
      </c>
      <c r="C3074" s="21">
        <f>原本!A3073</f>
        <v>326</v>
      </c>
      <c r="D3074" s="22" t="s">
        <v>9</v>
      </c>
      <c r="E3074" s="23">
        <f>原本!B3073</f>
        <v>7</v>
      </c>
      <c r="F3074" s="21">
        <f>原本!C3073</f>
        <v>0</v>
      </c>
      <c r="G3074" s="21" t="str">
        <f t="shared" si="237"/>
        <v>326-7</v>
      </c>
      <c r="H3074" s="44"/>
      <c r="I3074" s="24" t="str">
        <f>原本!D3073</f>
        <v>HERMES</v>
      </c>
      <c r="J3074" s="25" t="str">
        <f>原本!E3073</f>
        <v>バッグ</v>
      </c>
      <c r="K3074" s="25" t="str">
        <f>原本!G3073</f>
        <v>エールラインPM</v>
      </c>
      <c r="L3074" s="26">
        <f t="shared" si="238"/>
        <v>326</v>
      </c>
      <c r="M3074" s="26" t="s">
        <v>0</v>
      </c>
      <c r="N3074" s="26">
        <f t="shared" si="239"/>
        <v>7</v>
      </c>
    </row>
    <row r="3075" spans="1:14" ht="31.5" customHeight="1" x14ac:dyDescent="0.45">
      <c r="A3075" s="6" t="str">
        <f t="shared" si="235"/>
        <v>326-8</v>
      </c>
      <c r="B3075" s="6" t="str">
        <f t="shared" si="236"/>
        <v>326-8</v>
      </c>
      <c r="C3075" s="21">
        <f>原本!A3074</f>
        <v>326</v>
      </c>
      <c r="D3075" s="22" t="s">
        <v>9</v>
      </c>
      <c r="E3075" s="23">
        <f>原本!B3074</f>
        <v>8</v>
      </c>
      <c r="F3075" s="21">
        <f>原本!C3074</f>
        <v>0</v>
      </c>
      <c r="G3075" s="21" t="str">
        <f t="shared" si="237"/>
        <v>326-8</v>
      </c>
      <c r="H3075" s="44"/>
      <c r="I3075" s="24" t="str">
        <f>原本!D3074</f>
        <v>LOUIS VUITTON</v>
      </c>
      <c r="J3075" s="25" t="str">
        <f>原本!E3074</f>
        <v>バッグ</v>
      </c>
      <c r="K3075" s="25" t="str">
        <f>原本!G3074</f>
        <v>ダミエ サンルイ</v>
      </c>
      <c r="L3075" s="26">
        <f t="shared" si="238"/>
        <v>326</v>
      </c>
      <c r="M3075" s="26" t="s">
        <v>0</v>
      </c>
      <c r="N3075" s="26">
        <f t="shared" si="239"/>
        <v>8</v>
      </c>
    </row>
    <row r="3076" spans="1:14" ht="31.5" customHeight="1" x14ac:dyDescent="0.45">
      <c r="A3076" s="6" t="str">
        <f t="shared" si="235"/>
        <v>326-9</v>
      </c>
      <c r="B3076" s="6" t="str">
        <f t="shared" si="236"/>
        <v>326-9</v>
      </c>
      <c r="C3076" s="21">
        <f>原本!A3075</f>
        <v>326</v>
      </c>
      <c r="D3076" s="22" t="s">
        <v>9</v>
      </c>
      <c r="E3076" s="23">
        <f>原本!B3075</f>
        <v>9</v>
      </c>
      <c r="F3076" s="21">
        <f>原本!C3075</f>
        <v>0</v>
      </c>
      <c r="G3076" s="21" t="str">
        <f t="shared" si="237"/>
        <v>326-9</v>
      </c>
      <c r="H3076" s="44"/>
      <c r="I3076" s="24" t="str">
        <f>原本!D3075</f>
        <v>LOUIS VUITTON</v>
      </c>
      <c r="J3076" s="25" t="str">
        <f>原本!E3075</f>
        <v>バッグ</v>
      </c>
      <c r="K3076" s="25" t="str">
        <f>原本!G3075</f>
        <v>モノグラム モンソー28/付属品:ストラップ,キー</v>
      </c>
      <c r="L3076" s="26">
        <f t="shared" si="238"/>
        <v>326</v>
      </c>
      <c r="M3076" s="26" t="s">
        <v>0</v>
      </c>
      <c r="N3076" s="26">
        <f t="shared" si="239"/>
        <v>9</v>
      </c>
    </row>
    <row r="3077" spans="1:14" ht="31.5" customHeight="1" x14ac:dyDescent="0.45">
      <c r="A3077" s="6" t="str">
        <f t="shared" si="235"/>
        <v>326-10</v>
      </c>
      <c r="B3077" s="6" t="str">
        <f t="shared" si="236"/>
        <v>326-10</v>
      </c>
      <c r="C3077" s="21">
        <f>原本!A3076</f>
        <v>326</v>
      </c>
      <c r="D3077" s="22" t="s">
        <v>9</v>
      </c>
      <c r="E3077" s="23">
        <f>原本!B3076</f>
        <v>10</v>
      </c>
      <c r="F3077" s="21">
        <f>原本!C3076</f>
        <v>0</v>
      </c>
      <c r="G3077" s="21" t="str">
        <f t="shared" si="237"/>
        <v>326-10</v>
      </c>
      <c r="H3077" s="44"/>
      <c r="I3077" s="24" t="str">
        <f>原本!D3076</f>
        <v>LOUIS VUITTON</v>
      </c>
      <c r="J3077" s="25" t="str">
        <f>原本!E3076</f>
        <v>バッグ</v>
      </c>
      <c r="K3077" s="25" t="str">
        <f>原本!G3076</f>
        <v>モノグラム ブローニュ30</v>
      </c>
      <c r="L3077" s="26">
        <f t="shared" si="238"/>
        <v>326</v>
      </c>
      <c r="M3077" s="26" t="s">
        <v>0</v>
      </c>
      <c r="N3077" s="26">
        <f t="shared" si="239"/>
        <v>10</v>
      </c>
    </row>
    <row r="3078" spans="1:14" ht="31.5" customHeight="1" x14ac:dyDescent="0.45">
      <c r="A3078" s="6" t="str">
        <f t="shared" ref="A3078:A3141" si="240">$C$3&amp;B3078</f>
        <v>328-1</v>
      </c>
      <c r="B3078" s="6" t="str">
        <f t="shared" ref="B3078:B3141" si="241">C3078&amp;-E3078</f>
        <v>328-1</v>
      </c>
      <c r="C3078" s="21">
        <f>原本!A3077</f>
        <v>328</v>
      </c>
      <c r="D3078" s="22" t="s">
        <v>9</v>
      </c>
      <c r="E3078" s="23">
        <f>原本!B3077</f>
        <v>1</v>
      </c>
      <c r="F3078" s="21">
        <f>原本!C3077</f>
        <v>0</v>
      </c>
      <c r="G3078" s="21" t="str">
        <f t="shared" ref="G3078:G3141" si="242">C3078&amp;-E3078</f>
        <v>328-1</v>
      </c>
      <c r="H3078" s="44"/>
      <c r="I3078" s="24" t="str">
        <f>原本!D3077</f>
        <v>BOTTEGA VENETA</v>
      </c>
      <c r="J3078" s="25" t="str">
        <f>原本!E3077</f>
        <v>バッグ</v>
      </c>
      <c r="K3078" s="25" t="str">
        <f>原本!G3077</f>
        <v>レザー チェーンショルダーバッグ</v>
      </c>
      <c r="L3078" s="26">
        <f t="shared" ref="L3078:L3141" si="243">C3078</f>
        <v>328</v>
      </c>
      <c r="M3078" s="26" t="s">
        <v>0</v>
      </c>
      <c r="N3078" s="26">
        <f t="shared" ref="N3078:N3141" si="244">E3078</f>
        <v>1</v>
      </c>
    </row>
    <row r="3079" spans="1:14" ht="31.5" customHeight="1" x14ac:dyDescent="0.45">
      <c r="A3079" s="6" t="str">
        <f t="shared" si="240"/>
        <v>328-2</v>
      </c>
      <c r="B3079" s="6" t="str">
        <f t="shared" si="241"/>
        <v>328-2</v>
      </c>
      <c r="C3079" s="21">
        <f>原本!A3078</f>
        <v>328</v>
      </c>
      <c r="D3079" s="22" t="s">
        <v>9</v>
      </c>
      <c r="E3079" s="23">
        <f>原本!B3078</f>
        <v>2</v>
      </c>
      <c r="F3079" s="21">
        <f>原本!C3078</f>
        <v>0</v>
      </c>
      <c r="G3079" s="21" t="str">
        <f t="shared" si="242"/>
        <v>328-2</v>
      </c>
      <c r="H3079" s="44"/>
      <c r="I3079" s="24" t="str">
        <f>原本!D3078</f>
        <v>BOTTEGA VENETA</v>
      </c>
      <c r="J3079" s="25" t="str">
        <f>原本!E3078</f>
        <v>バッグ</v>
      </c>
      <c r="K3079" s="25" t="str">
        <f>原本!G3078</f>
        <v>イントレチャート 2WAY バッグ/付属品:ストラップ</v>
      </c>
      <c r="L3079" s="26">
        <f t="shared" si="243"/>
        <v>328</v>
      </c>
      <c r="M3079" s="26" t="s">
        <v>0</v>
      </c>
      <c r="N3079" s="26">
        <f t="shared" si="244"/>
        <v>2</v>
      </c>
    </row>
    <row r="3080" spans="1:14" ht="31.5" customHeight="1" x14ac:dyDescent="0.45">
      <c r="A3080" s="6" t="str">
        <f t="shared" si="240"/>
        <v>328-3</v>
      </c>
      <c r="B3080" s="6" t="str">
        <f t="shared" si="241"/>
        <v>328-3</v>
      </c>
      <c r="C3080" s="21">
        <f>原本!A3079</f>
        <v>328</v>
      </c>
      <c r="D3080" s="22" t="s">
        <v>9</v>
      </c>
      <c r="E3080" s="23">
        <f>原本!B3079</f>
        <v>3</v>
      </c>
      <c r="F3080" s="21">
        <f>原本!C3079</f>
        <v>0</v>
      </c>
      <c r="G3080" s="21" t="str">
        <f t="shared" si="242"/>
        <v>328-3</v>
      </c>
      <c r="H3080" s="44"/>
      <c r="I3080" s="24" t="str">
        <f>原本!D3079</f>
        <v>PRADA</v>
      </c>
      <c r="J3080" s="25" t="str">
        <f>原本!E3079</f>
        <v>バッグ</v>
      </c>
      <c r="K3080" s="25" t="str">
        <f>原本!G3079</f>
        <v>ナイロン トートバッグ/付属品:カード</v>
      </c>
      <c r="L3080" s="26">
        <f t="shared" si="243"/>
        <v>328</v>
      </c>
      <c r="M3080" s="26" t="s">
        <v>0</v>
      </c>
      <c r="N3080" s="26">
        <f t="shared" si="244"/>
        <v>3</v>
      </c>
    </row>
    <row r="3081" spans="1:14" ht="31.5" customHeight="1" x14ac:dyDescent="0.45">
      <c r="A3081" s="6" t="str">
        <f t="shared" si="240"/>
        <v>328-4</v>
      </c>
      <c r="B3081" s="6" t="str">
        <f t="shared" si="241"/>
        <v>328-4</v>
      </c>
      <c r="C3081" s="21">
        <f>原本!A3080</f>
        <v>328</v>
      </c>
      <c r="D3081" s="22" t="s">
        <v>9</v>
      </c>
      <c r="E3081" s="23">
        <f>原本!B3080</f>
        <v>4</v>
      </c>
      <c r="F3081" s="21">
        <f>原本!C3080</f>
        <v>0</v>
      </c>
      <c r="G3081" s="21" t="str">
        <f t="shared" si="242"/>
        <v>328-4</v>
      </c>
      <c r="H3081" s="44"/>
      <c r="I3081" s="24" t="str">
        <f>原本!D3080</f>
        <v>GUCCI</v>
      </c>
      <c r="J3081" s="25" t="str">
        <f>原本!E3080</f>
        <v>バッグ</v>
      </c>
      <c r="K3081" s="25" t="str">
        <f>原本!G3080</f>
        <v>インプリメ ショルダーバッグ/201446</v>
      </c>
      <c r="L3081" s="26">
        <f t="shared" si="243"/>
        <v>328</v>
      </c>
      <c r="M3081" s="26" t="s">
        <v>0</v>
      </c>
      <c r="N3081" s="26">
        <f t="shared" si="244"/>
        <v>4</v>
      </c>
    </row>
    <row r="3082" spans="1:14" ht="31.5" customHeight="1" x14ac:dyDescent="0.45">
      <c r="A3082" s="6" t="str">
        <f t="shared" si="240"/>
        <v>328-5</v>
      </c>
      <c r="B3082" s="6" t="str">
        <f t="shared" si="241"/>
        <v>328-5</v>
      </c>
      <c r="C3082" s="21">
        <f>原本!A3081</f>
        <v>328</v>
      </c>
      <c r="D3082" s="22" t="s">
        <v>9</v>
      </c>
      <c r="E3082" s="23">
        <f>原本!B3081</f>
        <v>5</v>
      </c>
      <c r="F3082" s="21">
        <f>原本!C3081</f>
        <v>0</v>
      </c>
      <c r="G3082" s="21" t="str">
        <f t="shared" si="242"/>
        <v>328-5</v>
      </c>
      <c r="H3082" s="44"/>
      <c r="I3082" s="24" t="str">
        <f>原本!D3081</f>
        <v>GUCCI</v>
      </c>
      <c r="J3082" s="25" t="str">
        <f>原本!E3081</f>
        <v>バッグ</v>
      </c>
      <c r="K3082" s="25" t="str">
        <f>原本!G3081</f>
        <v>GGキャンバス シェリー ハンドバッグ/131226</v>
      </c>
      <c r="L3082" s="26">
        <f t="shared" si="243"/>
        <v>328</v>
      </c>
      <c r="M3082" s="26" t="s">
        <v>0</v>
      </c>
      <c r="N3082" s="26">
        <f t="shared" si="244"/>
        <v>5</v>
      </c>
    </row>
    <row r="3083" spans="1:14" ht="31.5" customHeight="1" x14ac:dyDescent="0.45">
      <c r="A3083" s="6" t="str">
        <f t="shared" si="240"/>
        <v>328-6</v>
      </c>
      <c r="B3083" s="6" t="str">
        <f t="shared" si="241"/>
        <v>328-6</v>
      </c>
      <c r="C3083" s="21">
        <f>原本!A3082</f>
        <v>328</v>
      </c>
      <c r="D3083" s="22" t="s">
        <v>9</v>
      </c>
      <c r="E3083" s="23">
        <f>原本!B3082</f>
        <v>6</v>
      </c>
      <c r="F3083" s="21">
        <f>原本!C3082</f>
        <v>0</v>
      </c>
      <c r="G3083" s="21" t="str">
        <f t="shared" si="242"/>
        <v>328-6</v>
      </c>
      <c r="H3083" s="44"/>
      <c r="I3083" s="24" t="str">
        <f>原本!D3082</f>
        <v>GUCCI</v>
      </c>
      <c r="J3083" s="25" t="str">
        <f>原本!E3082</f>
        <v>バッグ</v>
      </c>
      <c r="K3083" s="25" t="str">
        <f>原本!G3082</f>
        <v>GGキャンバス シェリー ショルダーバッグ/145257</v>
      </c>
      <c r="L3083" s="26">
        <f t="shared" si="243"/>
        <v>328</v>
      </c>
      <c r="M3083" s="26" t="s">
        <v>0</v>
      </c>
      <c r="N3083" s="26">
        <f t="shared" si="244"/>
        <v>6</v>
      </c>
    </row>
    <row r="3084" spans="1:14" ht="31.5" customHeight="1" x14ac:dyDescent="0.45">
      <c r="A3084" s="6" t="str">
        <f t="shared" si="240"/>
        <v>328-7</v>
      </c>
      <c r="B3084" s="6" t="str">
        <f t="shared" si="241"/>
        <v>328-7</v>
      </c>
      <c r="C3084" s="21">
        <f>原本!A3083</f>
        <v>328</v>
      </c>
      <c r="D3084" s="22" t="s">
        <v>9</v>
      </c>
      <c r="E3084" s="23">
        <f>原本!B3083</f>
        <v>7</v>
      </c>
      <c r="F3084" s="21">
        <f>原本!C3083</f>
        <v>0</v>
      </c>
      <c r="G3084" s="21" t="str">
        <f t="shared" si="242"/>
        <v>328-7</v>
      </c>
      <c r="H3084" s="44"/>
      <c r="I3084" s="24" t="str">
        <f>原本!D3083</f>
        <v>LOUIS VUITTON</v>
      </c>
      <c r="J3084" s="25" t="str">
        <f>原本!E3083</f>
        <v>その他</v>
      </c>
      <c r="K3084" s="25" t="str">
        <f>原本!G3083</f>
        <v>保存袋20枚セット</v>
      </c>
      <c r="L3084" s="26">
        <f t="shared" si="243"/>
        <v>328</v>
      </c>
      <c r="M3084" s="26" t="s">
        <v>0</v>
      </c>
      <c r="N3084" s="26">
        <f t="shared" si="244"/>
        <v>7</v>
      </c>
    </row>
    <row r="3085" spans="1:14" ht="31.5" customHeight="1" x14ac:dyDescent="0.45">
      <c r="A3085" s="6" t="str">
        <f t="shared" si="240"/>
        <v>328-8</v>
      </c>
      <c r="B3085" s="6" t="str">
        <f t="shared" si="241"/>
        <v>328-8</v>
      </c>
      <c r="C3085" s="21">
        <f>原本!A3084</f>
        <v>328</v>
      </c>
      <c r="D3085" s="22" t="s">
        <v>9</v>
      </c>
      <c r="E3085" s="23">
        <f>原本!B3084</f>
        <v>8</v>
      </c>
      <c r="F3085" s="21">
        <f>原本!C3084</f>
        <v>0</v>
      </c>
      <c r="G3085" s="21" t="str">
        <f t="shared" si="242"/>
        <v>328-8</v>
      </c>
      <c r="H3085" s="44"/>
      <c r="I3085" s="24" t="str">
        <f>原本!D3084</f>
        <v>LOUIS VUITTON</v>
      </c>
      <c r="J3085" s="25" t="str">
        <f>原本!E3084</f>
        <v>その他</v>
      </c>
      <c r="K3085" s="25" t="str">
        <f>原本!G3084</f>
        <v>保存袋20枚セット</v>
      </c>
      <c r="L3085" s="26">
        <f t="shared" si="243"/>
        <v>328</v>
      </c>
      <c r="M3085" s="26" t="s">
        <v>0</v>
      </c>
      <c r="N3085" s="26">
        <f t="shared" si="244"/>
        <v>8</v>
      </c>
    </row>
    <row r="3086" spans="1:14" ht="31.5" customHeight="1" x14ac:dyDescent="0.45">
      <c r="A3086" s="6" t="str">
        <f t="shared" si="240"/>
        <v>329-1</v>
      </c>
      <c r="B3086" s="6" t="str">
        <f t="shared" si="241"/>
        <v>329-1</v>
      </c>
      <c r="C3086" s="21">
        <f>原本!A3085</f>
        <v>329</v>
      </c>
      <c r="D3086" s="22" t="s">
        <v>9</v>
      </c>
      <c r="E3086" s="23">
        <f>原本!B3085</f>
        <v>1</v>
      </c>
      <c r="F3086" s="21">
        <f>原本!C3085</f>
        <v>0</v>
      </c>
      <c r="G3086" s="21" t="str">
        <f t="shared" si="242"/>
        <v>329-1</v>
      </c>
      <c r="H3086" s="44"/>
      <c r="I3086" s="24" t="str">
        <f>原本!D3085</f>
        <v>HERMES</v>
      </c>
      <c r="J3086" s="25" t="str">
        <f>原本!E3085</f>
        <v>小物</v>
      </c>
      <c r="K3086" s="25" t="str">
        <f>原本!G3085</f>
        <v>クロシェット</v>
      </c>
      <c r="L3086" s="26">
        <f t="shared" si="243"/>
        <v>329</v>
      </c>
      <c r="M3086" s="26" t="s">
        <v>0</v>
      </c>
      <c r="N3086" s="26">
        <f t="shared" si="244"/>
        <v>1</v>
      </c>
    </row>
    <row r="3087" spans="1:14" ht="31.5" customHeight="1" x14ac:dyDescent="0.45">
      <c r="A3087" s="6" t="str">
        <f t="shared" si="240"/>
        <v>329-2</v>
      </c>
      <c r="B3087" s="6" t="str">
        <f t="shared" si="241"/>
        <v>329-2</v>
      </c>
      <c r="C3087" s="21">
        <f>原本!A3086</f>
        <v>329</v>
      </c>
      <c r="D3087" s="22" t="s">
        <v>9</v>
      </c>
      <c r="E3087" s="23">
        <f>原本!B3086</f>
        <v>2</v>
      </c>
      <c r="F3087" s="21">
        <f>原本!C3086</f>
        <v>0</v>
      </c>
      <c r="G3087" s="21" t="str">
        <f t="shared" si="242"/>
        <v>329-2</v>
      </c>
      <c r="H3087" s="44"/>
      <c r="I3087" s="24" t="str">
        <f>原本!D3086</f>
        <v>HERMES</v>
      </c>
      <c r="J3087" s="25" t="str">
        <f>原本!E3086</f>
        <v>小物</v>
      </c>
      <c r="K3087" s="25" t="str">
        <f>原本!G3086</f>
        <v>クロシェット</v>
      </c>
      <c r="L3087" s="26">
        <f t="shared" si="243"/>
        <v>329</v>
      </c>
      <c r="M3087" s="26" t="s">
        <v>0</v>
      </c>
      <c r="N3087" s="26">
        <f t="shared" si="244"/>
        <v>2</v>
      </c>
    </row>
    <row r="3088" spans="1:14" ht="31.5" customHeight="1" x14ac:dyDescent="0.45">
      <c r="A3088" s="6" t="str">
        <f t="shared" si="240"/>
        <v>329-3</v>
      </c>
      <c r="B3088" s="6" t="str">
        <f t="shared" si="241"/>
        <v>329-3</v>
      </c>
      <c r="C3088" s="21">
        <f>原本!A3087</f>
        <v>329</v>
      </c>
      <c r="D3088" s="22" t="s">
        <v>9</v>
      </c>
      <c r="E3088" s="23">
        <f>原本!B3087</f>
        <v>3</v>
      </c>
      <c r="F3088" s="21">
        <f>原本!C3087</f>
        <v>0</v>
      </c>
      <c r="G3088" s="21" t="str">
        <f t="shared" si="242"/>
        <v>329-3</v>
      </c>
      <c r="H3088" s="44"/>
      <c r="I3088" s="24" t="str">
        <f>原本!D3087</f>
        <v>HERMES</v>
      </c>
      <c r="J3088" s="25" t="str">
        <f>原本!E3087</f>
        <v>小物</v>
      </c>
      <c r="K3088" s="25" t="str">
        <f>原本!G3087</f>
        <v>クロシェット</v>
      </c>
      <c r="L3088" s="26">
        <f t="shared" si="243"/>
        <v>329</v>
      </c>
      <c r="M3088" s="26" t="s">
        <v>0</v>
      </c>
      <c r="N3088" s="26">
        <f t="shared" si="244"/>
        <v>3</v>
      </c>
    </row>
    <row r="3089" spans="1:14" ht="31.5" customHeight="1" x14ac:dyDescent="0.45">
      <c r="A3089" s="6" t="str">
        <f t="shared" si="240"/>
        <v>329-4</v>
      </c>
      <c r="B3089" s="6" t="str">
        <f t="shared" si="241"/>
        <v>329-4</v>
      </c>
      <c r="C3089" s="21">
        <f>原本!A3088</f>
        <v>329</v>
      </c>
      <c r="D3089" s="22" t="s">
        <v>9</v>
      </c>
      <c r="E3089" s="23">
        <f>原本!B3088</f>
        <v>4</v>
      </c>
      <c r="F3089" s="21">
        <f>原本!C3088</f>
        <v>0</v>
      </c>
      <c r="G3089" s="21" t="str">
        <f t="shared" si="242"/>
        <v>329-4</v>
      </c>
      <c r="H3089" s="44"/>
      <c r="I3089" s="24" t="str">
        <f>原本!D3088</f>
        <v>HERMES</v>
      </c>
      <c r="J3089" s="25" t="str">
        <f>原本!E3088</f>
        <v>小物</v>
      </c>
      <c r="K3089" s="25" t="str">
        <f>原本!G3088</f>
        <v>クロシェット</v>
      </c>
      <c r="L3089" s="26">
        <f t="shared" si="243"/>
        <v>329</v>
      </c>
      <c r="M3089" s="26" t="s">
        <v>0</v>
      </c>
      <c r="N3089" s="26">
        <f t="shared" si="244"/>
        <v>4</v>
      </c>
    </row>
    <row r="3090" spans="1:14" ht="31.5" customHeight="1" x14ac:dyDescent="0.45">
      <c r="A3090" s="6" t="str">
        <f t="shared" si="240"/>
        <v>329-5</v>
      </c>
      <c r="B3090" s="6" t="str">
        <f t="shared" si="241"/>
        <v>329-5</v>
      </c>
      <c r="C3090" s="21">
        <f>原本!A3089</f>
        <v>329</v>
      </c>
      <c r="D3090" s="22" t="s">
        <v>9</v>
      </c>
      <c r="E3090" s="23">
        <f>原本!B3089</f>
        <v>5</v>
      </c>
      <c r="F3090" s="21">
        <f>原本!C3089</f>
        <v>0</v>
      </c>
      <c r="G3090" s="21" t="str">
        <f t="shared" si="242"/>
        <v>329-5</v>
      </c>
      <c r="H3090" s="44"/>
      <c r="I3090" s="24" t="str">
        <f>原本!D3089</f>
        <v>HERMES</v>
      </c>
      <c r="J3090" s="25" t="str">
        <f>原本!E3089</f>
        <v>小物</v>
      </c>
      <c r="K3090" s="25" t="str">
        <f>原本!G3089</f>
        <v>クロシェット</v>
      </c>
      <c r="L3090" s="26">
        <f t="shared" si="243"/>
        <v>329</v>
      </c>
      <c r="M3090" s="26" t="s">
        <v>0</v>
      </c>
      <c r="N3090" s="26">
        <f t="shared" si="244"/>
        <v>5</v>
      </c>
    </row>
    <row r="3091" spans="1:14" ht="31.5" customHeight="1" x14ac:dyDescent="0.45">
      <c r="A3091" s="6" t="str">
        <f t="shared" si="240"/>
        <v>329-6</v>
      </c>
      <c r="B3091" s="6" t="str">
        <f t="shared" si="241"/>
        <v>329-6</v>
      </c>
      <c r="C3091" s="21">
        <f>原本!A3090</f>
        <v>329</v>
      </c>
      <c r="D3091" s="22" t="s">
        <v>9</v>
      </c>
      <c r="E3091" s="23">
        <f>原本!B3090</f>
        <v>6</v>
      </c>
      <c r="F3091" s="21">
        <f>原本!C3090</f>
        <v>0</v>
      </c>
      <c r="G3091" s="21" t="str">
        <f t="shared" si="242"/>
        <v>329-6</v>
      </c>
      <c r="H3091" s="44"/>
      <c r="I3091" s="24" t="str">
        <f>原本!D3090</f>
        <v>HERMES</v>
      </c>
      <c r="J3091" s="25" t="str">
        <f>原本!E3090</f>
        <v>小物</v>
      </c>
      <c r="K3091" s="25" t="str">
        <f>原本!G3090</f>
        <v>クロシェット</v>
      </c>
      <c r="L3091" s="26">
        <f t="shared" si="243"/>
        <v>329</v>
      </c>
      <c r="M3091" s="26" t="s">
        <v>0</v>
      </c>
      <c r="N3091" s="26">
        <f t="shared" si="244"/>
        <v>6</v>
      </c>
    </row>
    <row r="3092" spans="1:14" ht="31.5" customHeight="1" x14ac:dyDescent="0.45">
      <c r="A3092" s="6" t="str">
        <f t="shared" si="240"/>
        <v>329-7</v>
      </c>
      <c r="B3092" s="6" t="str">
        <f t="shared" si="241"/>
        <v>329-7</v>
      </c>
      <c r="C3092" s="21">
        <f>原本!A3091</f>
        <v>329</v>
      </c>
      <c r="D3092" s="22" t="s">
        <v>9</v>
      </c>
      <c r="E3092" s="23">
        <f>原本!B3091</f>
        <v>7</v>
      </c>
      <c r="F3092" s="21">
        <f>原本!C3091</f>
        <v>0</v>
      </c>
      <c r="G3092" s="21" t="str">
        <f t="shared" si="242"/>
        <v>329-7</v>
      </c>
      <c r="H3092" s="44"/>
      <c r="I3092" s="24" t="str">
        <f>原本!D3091</f>
        <v>HERMES</v>
      </c>
      <c r="J3092" s="25" t="str">
        <f>原本!E3091</f>
        <v>小物</v>
      </c>
      <c r="K3092" s="25" t="str">
        <f>原本!G3091</f>
        <v>クロシェット</v>
      </c>
      <c r="L3092" s="26">
        <f t="shared" si="243"/>
        <v>329</v>
      </c>
      <c r="M3092" s="26" t="s">
        <v>0</v>
      </c>
      <c r="N3092" s="26">
        <f t="shared" si="244"/>
        <v>7</v>
      </c>
    </row>
    <row r="3093" spans="1:14" ht="31.5" customHeight="1" x14ac:dyDescent="0.45">
      <c r="A3093" s="6" t="str">
        <f t="shared" si="240"/>
        <v>329-8</v>
      </c>
      <c r="B3093" s="6" t="str">
        <f t="shared" si="241"/>
        <v>329-8</v>
      </c>
      <c r="C3093" s="21">
        <f>原本!A3092</f>
        <v>329</v>
      </c>
      <c r="D3093" s="22" t="s">
        <v>9</v>
      </c>
      <c r="E3093" s="23">
        <f>原本!B3092</f>
        <v>8</v>
      </c>
      <c r="F3093" s="21">
        <f>原本!C3092</f>
        <v>0</v>
      </c>
      <c r="G3093" s="21" t="str">
        <f t="shared" si="242"/>
        <v>329-8</v>
      </c>
      <c r="H3093" s="44"/>
      <c r="I3093" s="24" t="str">
        <f>原本!D3092</f>
        <v>HERMES</v>
      </c>
      <c r="J3093" s="25" t="str">
        <f>原本!E3092</f>
        <v>小物</v>
      </c>
      <c r="K3093" s="25" t="str">
        <f>原本!G3092</f>
        <v>クロシェット</v>
      </c>
      <c r="L3093" s="26">
        <f t="shared" si="243"/>
        <v>329</v>
      </c>
      <c r="M3093" s="26" t="s">
        <v>0</v>
      </c>
      <c r="N3093" s="26">
        <f t="shared" si="244"/>
        <v>8</v>
      </c>
    </row>
    <row r="3094" spans="1:14" ht="31.5" customHeight="1" x14ac:dyDescent="0.45">
      <c r="A3094" s="6" t="str">
        <f t="shared" si="240"/>
        <v>329-9</v>
      </c>
      <c r="B3094" s="6" t="str">
        <f t="shared" si="241"/>
        <v>329-9</v>
      </c>
      <c r="C3094" s="21">
        <f>原本!A3093</f>
        <v>329</v>
      </c>
      <c r="D3094" s="22" t="s">
        <v>9</v>
      </c>
      <c r="E3094" s="23">
        <f>原本!B3093</f>
        <v>9</v>
      </c>
      <c r="F3094" s="21">
        <f>原本!C3093</f>
        <v>0</v>
      </c>
      <c r="G3094" s="21" t="str">
        <f t="shared" si="242"/>
        <v>329-9</v>
      </c>
      <c r="H3094" s="44"/>
      <c r="I3094" s="24" t="str">
        <f>原本!D3093</f>
        <v>HERMES</v>
      </c>
      <c r="J3094" s="25" t="str">
        <f>原本!E3093</f>
        <v>小物</v>
      </c>
      <c r="K3094" s="25" t="str">
        <f>原本!G3093</f>
        <v>クロシェット　カデナ　キー×2</v>
      </c>
      <c r="L3094" s="26">
        <f t="shared" si="243"/>
        <v>329</v>
      </c>
      <c r="M3094" s="26" t="s">
        <v>0</v>
      </c>
      <c r="N3094" s="26">
        <f t="shared" si="244"/>
        <v>9</v>
      </c>
    </row>
    <row r="3095" spans="1:14" ht="31.5" customHeight="1" x14ac:dyDescent="0.45">
      <c r="A3095" s="6" t="str">
        <f t="shared" si="240"/>
        <v>329-10</v>
      </c>
      <c r="B3095" s="6" t="str">
        <f t="shared" si="241"/>
        <v>329-10</v>
      </c>
      <c r="C3095" s="21">
        <f>原本!A3094</f>
        <v>329</v>
      </c>
      <c r="D3095" s="22" t="s">
        <v>9</v>
      </c>
      <c r="E3095" s="23">
        <f>原本!B3094</f>
        <v>10</v>
      </c>
      <c r="F3095" s="21">
        <f>原本!C3094</f>
        <v>0</v>
      </c>
      <c r="G3095" s="21" t="str">
        <f t="shared" si="242"/>
        <v>329-10</v>
      </c>
      <c r="H3095" s="44"/>
      <c r="I3095" s="24" t="str">
        <f>原本!D3094</f>
        <v>HERMES</v>
      </c>
      <c r="J3095" s="25" t="str">
        <f>原本!E3094</f>
        <v>小物</v>
      </c>
      <c r="K3095" s="25" t="str">
        <f>原本!G3094</f>
        <v>クロシェット　カデナ　キー×2</v>
      </c>
      <c r="L3095" s="26">
        <f t="shared" si="243"/>
        <v>329</v>
      </c>
      <c r="M3095" s="26" t="s">
        <v>0</v>
      </c>
      <c r="N3095" s="26">
        <f t="shared" si="244"/>
        <v>10</v>
      </c>
    </row>
    <row r="3096" spans="1:14" ht="31.5" customHeight="1" x14ac:dyDescent="0.45">
      <c r="A3096" s="6" t="str">
        <f t="shared" si="240"/>
        <v>330-1</v>
      </c>
      <c r="B3096" s="6" t="str">
        <f t="shared" si="241"/>
        <v>330-1</v>
      </c>
      <c r="C3096" s="21">
        <f>原本!A3095</f>
        <v>330</v>
      </c>
      <c r="D3096" s="22" t="s">
        <v>9</v>
      </c>
      <c r="E3096" s="23">
        <f>原本!B3095</f>
        <v>1</v>
      </c>
      <c r="F3096" s="21">
        <f>原本!C3095</f>
        <v>0</v>
      </c>
      <c r="G3096" s="21" t="str">
        <f t="shared" si="242"/>
        <v>330-1</v>
      </c>
      <c r="H3096" s="44"/>
      <c r="I3096" s="24" t="str">
        <f>原本!D3095</f>
        <v>LOUIS VUITTON</v>
      </c>
      <c r="J3096" s="25" t="str">
        <f>原本!E3095</f>
        <v>バッグ</v>
      </c>
      <c r="K3096" s="25" t="str">
        <f>原本!G3095</f>
        <v>ダミエグラフィット　ジョッシュ</v>
      </c>
      <c r="L3096" s="26">
        <f t="shared" si="243"/>
        <v>330</v>
      </c>
      <c r="M3096" s="26" t="s">
        <v>0</v>
      </c>
      <c r="N3096" s="26">
        <f t="shared" si="244"/>
        <v>1</v>
      </c>
    </row>
    <row r="3097" spans="1:14" ht="31.5" customHeight="1" x14ac:dyDescent="0.45">
      <c r="A3097" s="6" t="str">
        <f t="shared" si="240"/>
        <v>330-2</v>
      </c>
      <c r="B3097" s="6" t="str">
        <f t="shared" si="241"/>
        <v>330-2</v>
      </c>
      <c r="C3097" s="21">
        <f>原本!A3096</f>
        <v>330</v>
      </c>
      <c r="D3097" s="22" t="s">
        <v>9</v>
      </c>
      <c r="E3097" s="23">
        <f>原本!B3096</f>
        <v>2</v>
      </c>
      <c r="F3097" s="21">
        <f>原本!C3096</f>
        <v>0</v>
      </c>
      <c r="G3097" s="21" t="str">
        <f t="shared" si="242"/>
        <v>330-2</v>
      </c>
      <c r="H3097" s="44"/>
      <c r="I3097" s="24" t="str">
        <f>原本!D3096</f>
        <v>LOUIS VUITTON</v>
      </c>
      <c r="J3097" s="25" t="str">
        <f>原本!E3096</f>
        <v>小物</v>
      </c>
      <c r="K3097" s="25" t="str">
        <f>原本!G3096</f>
        <v>ダミエグラフィット　ブラザ/付属品:箱</v>
      </c>
      <c r="L3097" s="26">
        <f t="shared" si="243"/>
        <v>330</v>
      </c>
      <c r="M3097" s="26" t="s">
        <v>0</v>
      </c>
      <c r="N3097" s="26">
        <f t="shared" si="244"/>
        <v>2</v>
      </c>
    </row>
    <row r="3098" spans="1:14" ht="31.5" customHeight="1" x14ac:dyDescent="0.45">
      <c r="A3098" s="6" t="str">
        <f t="shared" si="240"/>
        <v>330-3</v>
      </c>
      <c r="B3098" s="6" t="str">
        <f t="shared" si="241"/>
        <v>330-3</v>
      </c>
      <c r="C3098" s="21">
        <f>原本!A3097</f>
        <v>330</v>
      </c>
      <c r="D3098" s="22" t="s">
        <v>9</v>
      </c>
      <c r="E3098" s="23">
        <f>原本!B3097</f>
        <v>3</v>
      </c>
      <c r="F3098" s="21">
        <f>原本!C3097</f>
        <v>0</v>
      </c>
      <c r="G3098" s="21" t="str">
        <f t="shared" si="242"/>
        <v>330-3</v>
      </c>
      <c r="H3098" s="44"/>
      <c r="I3098" s="24" t="str">
        <f>原本!D3097</f>
        <v>LOUIS VUITTON</v>
      </c>
      <c r="J3098" s="25" t="str">
        <f>原本!E3097</f>
        <v>小物</v>
      </c>
      <c r="K3098" s="25" t="str">
        <f>原本!G3097</f>
        <v>モノグラム　ポルトフォイユエリゼ/付属品:箱</v>
      </c>
      <c r="L3098" s="26">
        <f t="shared" si="243"/>
        <v>330</v>
      </c>
      <c r="M3098" s="26" t="s">
        <v>0</v>
      </c>
      <c r="N3098" s="26">
        <f t="shared" si="244"/>
        <v>3</v>
      </c>
    </row>
    <row r="3099" spans="1:14" ht="31.5" customHeight="1" x14ac:dyDescent="0.45">
      <c r="A3099" s="6" t="str">
        <f t="shared" si="240"/>
        <v>330-4</v>
      </c>
      <c r="B3099" s="6" t="str">
        <f t="shared" si="241"/>
        <v>330-4</v>
      </c>
      <c r="C3099" s="21">
        <f>原本!A3098</f>
        <v>330</v>
      </c>
      <c r="D3099" s="22" t="s">
        <v>9</v>
      </c>
      <c r="E3099" s="23">
        <f>原本!B3098</f>
        <v>4</v>
      </c>
      <c r="F3099" s="21">
        <f>原本!C3098</f>
        <v>0</v>
      </c>
      <c r="G3099" s="21" t="str">
        <f t="shared" si="242"/>
        <v>330-4</v>
      </c>
      <c r="H3099" s="44"/>
      <c r="I3099" s="24" t="str">
        <f>原本!D3098</f>
        <v>LOUIS VUITTON</v>
      </c>
      <c r="J3099" s="25" t="str">
        <f>原本!E3098</f>
        <v>小物</v>
      </c>
      <c r="K3099" s="25" t="str">
        <f>原本!G3098</f>
        <v>モノグラム　ポルトフォイユサラ/付属品:箱</v>
      </c>
      <c r="L3099" s="26">
        <f t="shared" si="243"/>
        <v>330</v>
      </c>
      <c r="M3099" s="26" t="s">
        <v>0</v>
      </c>
      <c r="N3099" s="26">
        <f t="shared" si="244"/>
        <v>4</v>
      </c>
    </row>
    <row r="3100" spans="1:14" ht="31.5" customHeight="1" x14ac:dyDescent="0.45">
      <c r="A3100" s="6" t="str">
        <f t="shared" si="240"/>
        <v>330-5</v>
      </c>
      <c r="B3100" s="6" t="str">
        <f t="shared" si="241"/>
        <v>330-5</v>
      </c>
      <c r="C3100" s="21">
        <f>原本!A3099</f>
        <v>330</v>
      </c>
      <c r="D3100" s="22" t="s">
        <v>9</v>
      </c>
      <c r="E3100" s="23">
        <f>原本!B3099</f>
        <v>5</v>
      </c>
      <c r="F3100" s="21">
        <f>原本!C3099</f>
        <v>0</v>
      </c>
      <c r="G3100" s="21" t="str">
        <f t="shared" si="242"/>
        <v>330-5</v>
      </c>
      <c r="H3100" s="44"/>
      <c r="I3100" s="24" t="str">
        <f>原本!D3099</f>
        <v>LOUIS VUITTON</v>
      </c>
      <c r="J3100" s="25" t="str">
        <f>原本!E3099</f>
        <v>小物</v>
      </c>
      <c r="K3100" s="25" t="str">
        <f>原本!G3099</f>
        <v>モノグラム　コンパクトジップ/付属品:箱</v>
      </c>
      <c r="L3100" s="26">
        <f t="shared" si="243"/>
        <v>330</v>
      </c>
      <c r="M3100" s="26" t="s">
        <v>0</v>
      </c>
      <c r="N3100" s="26">
        <f t="shared" si="244"/>
        <v>5</v>
      </c>
    </row>
    <row r="3101" spans="1:14" ht="31.5" customHeight="1" x14ac:dyDescent="0.45">
      <c r="A3101" s="6" t="str">
        <f t="shared" si="240"/>
        <v>330-6</v>
      </c>
      <c r="B3101" s="6" t="str">
        <f t="shared" si="241"/>
        <v>330-6</v>
      </c>
      <c r="C3101" s="21">
        <f>原本!A3100</f>
        <v>330</v>
      </c>
      <c r="D3101" s="22" t="s">
        <v>9</v>
      </c>
      <c r="E3101" s="23">
        <f>原本!B3100</f>
        <v>6</v>
      </c>
      <c r="F3101" s="21">
        <f>原本!C3100</f>
        <v>0</v>
      </c>
      <c r="G3101" s="21" t="str">
        <f t="shared" si="242"/>
        <v>330-6</v>
      </c>
      <c r="H3101" s="44"/>
      <c r="I3101" s="24" t="str">
        <f>原本!D3100</f>
        <v>LOUIS VUITTON</v>
      </c>
      <c r="J3101" s="25" t="str">
        <f>原本!E3100</f>
        <v>小物</v>
      </c>
      <c r="K3101" s="25" t="str">
        <f>原本!G3100</f>
        <v>モノグラム　ヴィエノワ</v>
      </c>
      <c r="L3101" s="26">
        <f t="shared" si="243"/>
        <v>330</v>
      </c>
      <c r="M3101" s="26" t="s">
        <v>0</v>
      </c>
      <c r="N3101" s="26">
        <f t="shared" si="244"/>
        <v>6</v>
      </c>
    </row>
    <row r="3102" spans="1:14" ht="31.5" customHeight="1" x14ac:dyDescent="0.45">
      <c r="A3102" s="6" t="str">
        <f t="shared" si="240"/>
        <v>330-7</v>
      </c>
      <c r="B3102" s="6" t="str">
        <f t="shared" si="241"/>
        <v>330-7</v>
      </c>
      <c r="C3102" s="21">
        <f>原本!A3101</f>
        <v>330</v>
      </c>
      <c r="D3102" s="22" t="s">
        <v>9</v>
      </c>
      <c r="E3102" s="23">
        <f>原本!B3101</f>
        <v>7</v>
      </c>
      <c r="F3102" s="21">
        <f>原本!C3101</f>
        <v>0</v>
      </c>
      <c r="G3102" s="21" t="str">
        <f t="shared" si="242"/>
        <v>330-7</v>
      </c>
      <c r="H3102" s="44"/>
      <c r="I3102" s="24" t="str">
        <f>原本!D3101</f>
        <v>LOUIS VUITTON</v>
      </c>
      <c r="J3102" s="25" t="str">
        <f>原本!E3101</f>
        <v>小物</v>
      </c>
      <c r="K3102" s="25" t="str">
        <f>原本!G3101</f>
        <v>モノグラム　マルコ</v>
      </c>
      <c r="L3102" s="26">
        <f t="shared" si="243"/>
        <v>330</v>
      </c>
      <c r="M3102" s="26" t="s">
        <v>0</v>
      </c>
      <c r="N3102" s="26">
        <f t="shared" si="244"/>
        <v>7</v>
      </c>
    </row>
    <row r="3103" spans="1:14" ht="31.5" customHeight="1" x14ac:dyDescent="0.45">
      <c r="A3103" s="6" t="str">
        <f t="shared" si="240"/>
        <v>330-8</v>
      </c>
      <c r="B3103" s="6" t="str">
        <f t="shared" si="241"/>
        <v>330-8</v>
      </c>
      <c r="C3103" s="21">
        <f>原本!A3102</f>
        <v>330</v>
      </c>
      <c r="D3103" s="22" t="s">
        <v>9</v>
      </c>
      <c r="E3103" s="23">
        <f>原本!B3102</f>
        <v>8</v>
      </c>
      <c r="F3103" s="21">
        <f>原本!C3102</f>
        <v>0</v>
      </c>
      <c r="G3103" s="21" t="str">
        <f t="shared" si="242"/>
        <v>330-8</v>
      </c>
      <c r="H3103" s="44"/>
      <c r="I3103" s="24" t="str">
        <f>原本!D3102</f>
        <v>LOUIS VUITTON</v>
      </c>
      <c r="J3103" s="25" t="str">
        <f>原本!E3102</f>
        <v>小物</v>
      </c>
      <c r="K3103" s="25" t="str">
        <f>原本!G3102</f>
        <v>モノグラム　トレゾール</v>
      </c>
      <c r="L3103" s="26">
        <f t="shared" si="243"/>
        <v>330</v>
      </c>
      <c r="M3103" s="26" t="s">
        <v>0</v>
      </c>
      <c r="N3103" s="26">
        <f t="shared" si="244"/>
        <v>8</v>
      </c>
    </row>
    <row r="3104" spans="1:14" ht="31.5" customHeight="1" x14ac:dyDescent="0.45">
      <c r="A3104" s="6" t="str">
        <f t="shared" si="240"/>
        <v>330-9</v>
      </c>
      <c r="B3104" s="6" t="str">
        <f t="shared" si="241"/>
        <v>330-9</v>
      </c>
      <c r="C3104" s="21">
        <f>原本!A3103</f>
        <v>330</v>
      </c>
      <c r="D3104" s="22" t="s">
        <v>9</v>
      </c>
      <c r="E3104" s="23">
        <f>原本!B3103</f>
        <v>9</v>
      </c>
      <c r="F3104" s="21">
        <f>原本!C3103</f>
        <v>0</v>
      </c>
      <c r="G3104" s="21" t="str">
        <f t="shared" si="242"/>
        <v>330-9</v>
      </c>
      <c r="H3104" s="44"/>
      <c r="I3104" s="24" t="str">
        <f>原本!D3103</f>
        <v>LOUIS VUITTON</v>
      </c>
      <c r="J3104" s="25" t="str">
        <f>原本!E3103</f>
        <v>小物</v>
      </c>
      <c r="K3104" s="25" t="str">
        <f>原本!G3103</f>
        <v>ダミエ　ポルトフォイユサラ</v>
      </c>
      <c r="L3104" s="26">
        <f t="shared" si="243"/>
        <v>330</v>
      </c>
      <c r="M3104" s="26" t="s">
        <v>0</v>
      </c>
      <c r="N3104" s="26">
        <f t="shared" si="244"/>
        <v>9</v>
      </c>
    </row>
    <row r="3105" spans="1:14" ht="31.5" customHeight="1" x14ac:dyDescent="0.45">
      <c r="A3105" s="6" t="str">
        <f t="shared" si="240"/>
        <v>330-10</v>
      </c>
      <c r="B3105" s="6" t="str">
        <f t="shared" si="241"/>
        <v>330-10</v>
      </c>
      <c r="C3105" s="21">
        <f>原本!A3104</f>
        <v>330</v>
      </c>
      <c r="D3105" s="22" t="s">
        <v>9</v>
      </c>
      <c r="E3105" s="23">
        <f>原本!B3104</f>
        <v>10</v>
      </c>
      <c r="F3105" s="21">
        <f>原本!C3104</f>
        <v>0</v>
      </c>
      <c r="G3105" s="21" t="str">
        <f t="shared" si="242"/>
        <v>330-10</v>
      </c>
      <c r="H3105" s="44"/>
      <c r="I3105" s="24" t="str">
        <f>原本!D3104</f>
        <v>LOUIS VUITTON</v>
      </c>
      <c r="J3105" s="25" t="str">
        <f>原本!E3104</f>
        <v>小物</v>
      </c>
      <c r="K3105" s="25" t="str">
        <f>原本!G3104</f>
        <v>モノグラムイディール　ジッピーウォレット/付属品:箱　袋</v>
      </c>
      <c r="L3105" s="26">
        <f t="shared" si="243"/>
        <v>330</v>
      </c>
      <c r="M3105" s="26" t="s">
        <v>0</v>
      </c>
      <c r="N3105" s="26">
        <f t="shared" si="244"/>
        <v>10</v>
      </c>
    </row>
    <row r="3106" spans="1:14" ht="31.5" customHeight="1" x14ac:dyDescent="0.45">
      <c r="A3106" s="6" t="str">
        <f t="shared" si="240"/>
        <v>331-1</v>
      </c>
      <c r="B3106" s="6" t="str">
        <f t="shared" si="241"/>
        <v>331-1</v>
      </c>
      <c r="C3106" s="21">
        <f>原本!A3105</f>
        <v>331</v>
      </c>
      <c r="D3106" s="22" t="s">
        <v>9</v>
      </c>
      <c r="E3106" s="23">
        <f>原本!B3105</f>
        <v>1</v>
      </c>
      <c r="F3106" s="21">
        <f>原本!C3105</f>
        <v>0</v>
      </c>
      <c r="G3106" s="21" t="str">
        <f t="shared" si="242"/>
        <v>331-1</v>
      </c>
      <c r="H3106" s="44"/>
      <c r="I3106" s="24" t="str">
        <f>原本!D3105</f>
        <v>HERMES</v>
      </c>
      <c r="J3106" s="25" t="str">
        <f>原本!E3105</f>
        <v>バッグ</v>
      </c>
      <c r="K3106" s="25" t="str">
        <f>原本!G3105</f>
        <v xml:space="preserve">ガーデンパーティ/ R刻印 </v>
      </c>
      <c r="L3106" s="26">
        <f t="shared" si="243"/>
        <v>331</v>
      </c>
      <c r="M3106" s="26" t="s">
        <v>0</v>
      </c>
      <c r="N3106" s="26">
        <f t="shared" si="244"/>
        <v>1</v>
      </c>
    </row>
    <row r="3107" spans="1:14" ht="31.5" customHeight="1" x14ac:dyDescent="0.45">
      <c r="A3107" s="6" t="str">
        <f t="shared" si="240"/>
        <v>331-2</v>
      </c>
      <c r="B3107" s="6" t="str">
        <f t="shared" si="241"/>
        <v>331-2</v>
      </c>
      <c r="C3107" s="21">
        <f>原本!A3106</f>
        <v>331</v>
      </c>
      <c r="D3107" s="22" t="s">
        <v>9</v>
      </c>
      <c r="E3107" s="23">
        <f>原本!B3106</f>
        <v>2</v>
      </c>
      <c r="F3107" s="21">
        <f>原本!C3106</f>
        <v>0</v>
      </c>
      <c r="G3107" s="21" t="str">
        <f t="shared" si="242"/>
        <v>331-2</v>
      </c>
      <c r="H3107" s="44"/>
      <c r="I3107" s="24" t="str">
        <f>原本!D3106</f>
        <v>CHANEL</v>
      </c>
      <c r="J3107" s="25" t="str">
        <f>原本!E3106</f>
        <v>バッグ</v>
      </c>
      <c r="K3107" s="25" t="str">
        <f>原本!G3106</f>
        <v>ラムスキン
復刻トート/ 6304266 /付属品:Gカード　紙類</v>
      </c>
      <c r="L3107" s="26">
        <f t="shared" si="243"/>
        <v>331</v>
      </c>
      <c r="M3107" s="26" t="s">
        <v>0</v>
      </c>
      <c r="N3107" s="26">
        <f t="shared" si="244"/>
        <v>2</v>
      </c>
    </row>
    <row r="3108" spans="1:14" ht="31.5" customHeight="1" x14ac:dyDescent="0.45">
      <c r="A3108" s="6" t="str">
        <f t="shared" si="240"/>
        <v>331-3</v>
      </c>
      <c r="B3108" s="6" t="str">
        <f t="shared" si="241"/>
        <v>331-3</v>
      </c>
      <c r="C3108" s="21">
        <f>原本!A3107</f>
        <v>331</v>
      </c>
      <c r="D3108" s="22" t="s">
        <v>9</v>
      </c>
      <c r="E3108" s="23">
        <f>原本!B3107</f>
        <v>3</v>
      </c>
      <c r="F3108" s="21">
        <f>原本!C3107</f>
        <v>0</v>
      </c>
      <c r="G3108" s="21" t="str">
        <f t="shared" si="242"/>
        <v>331-3</v>
      </c>
      <c r="H3108" s="44"/>
      <c r="I3108" s="24" t="str">
        <f>原本!D3107</f>
        <v>CELINE</v>
      </c>
      <c r="J3108" s="25" t="str">
        <f>原本!E3107</f>
        <v>バッグ</v>
      </c>
      <c r="K3108" s="25" t="str">
        <f>原本!G3107</f>
        <v xml:space="preserve">トリオンフ
ショルダー/ U-CU-5212 </v>
      </c>
      <c r="L3108" s="26">
        <f t="shared" si="243"/>
        <v>331</v>
      </c>
      <c r="M3108" s="26" t="s">
        <v>0</v>
      </c>
      <c r="N3108" s="26">
        <f t="shared" si="244"/>
        <v>3</v>
      </c>
    </row>
    <row r="3109" spans="1:14" ht="31.5" customHeight="1" x14ac:dyDescent="0.45">
      <c r="A3109" s="6" t="str">
        <f t="shared" si="240"/>
        <v>331-4</v>
      </c>
      <c r="B3109" s="6" t="str">
        <f t="shared" si="241"/>
        <v>331-4</v>
      </c>
      <c r="C3109" s="21">
        <f>原本!A3108</f>
        <v>331</v>
      </c>
      <c r="D3109" s="22" t="s">
        <v>9</v>
      </c>
      <c r="E3109" s="23">
        <f>原本!B3108</f>
        <v>4</v>
      </c>
      <c r="F3109" s="21">
        <f>原本!C3108</f>
        <v>0</v>
      </c>
      <c r="G3109" s="21" t="str">
        <f t="shared" si="242"/>
        <v>331-4</v>
      </c>
      <c r="H3109" s="44"/>
      <c r="I3109" s="24" t="str">
        <f>原本!D3108</f>
        <v>LOUIS VUITTON</v>
      </c>
      <c r="J3109" s="25" t="str">
        <f>原本!E3108</f>
        <v>バッグ</v>
      </c>
      <c r="K3109" s="25" t="str">
        <f>原本!G3108</f>
        <v xml:space="preserve">【別展】リバース
オンザゴーMM/M45321 FN3270 </v>
      </c>
      <c r="L3109" s="26">
        <f t="shared" si="243"/>
        <v>331</v>
      </c>
      <c r="M3109" s="26" t="s">
        <v>0</v>
      </c>
      <c r="N3109" s="26">
        <f t="shared" si="244"/>
        <v>4</v>
      </c>
    </row>
    <row r="3110" spans="1:14" ht="31.5" customHeight="1" x14ac:dyDescent="0.45">
      <c r="A3110" s="6" t="str">
        <f t="shared" si="240"/>
        <v>331-5</v>
      </c>
      <c r="B3110" s="6" t="str">
        <f t="shared" si="241"/>
        <v>331-5</v>
      </c>
      <c r="C3110" s="21">
        <f>原本!A3109</f>
        <v>331</v>
      </c>
      <c r="D3110" s="22" t="s">
        <v>9</v>
      </c>
      <c r="E3110" s="23">
        <f>原本!B3109</f>
        <v>5</v>
      </c>
      <c r="F3110" s="21">
        <f>原本!C3109</f>
        <v>0</v>
      </c>
      <c r="G3110" s="21" t="str">
        <f t="shared" si="242"/>
        <v>331-5</v>
      </c>
      <c r="H3110" s="44"/>
      <c r="I3110" s="24" t="str">
        <f>原本!D3109</f>
        <v>LOUIS VUITTON</v>
      </c>
      <c r="J3110" s="25" t="str">
        <f>原本!E3109</f>
        <v>バッグ</v>
      </c>
      <c r="K3110" s="25" t="str">
        <f>原本!G3109</f>
        <v xml:space="preserve">モノグラム　イカットフラワー
ネヴァーフルMM/M40938 GI2123 </v>
      </c>
      <c r="L3110" s="26">
        <f t="shared" si="243"/>
        <v>331</v>
      </c>
      <c r="M3110" s="26" t="s">
        <v>0</v>
      </c>
      <c r="N3110" s="26">
        <f t="shared" si="244"/>
        <v>5</v>
      </c>
    </row>
    <row r="3111" spans="1:14" ht="31.5" customHeight="1" x14ac:dyDescent="0.45">
      <c r="A3111" s="6" t="str">
        <f t="shared" si="240"/>
        <v>331-6</v>
      </c>
      <c r="B3111" s="6" t="str">
        <f t="shared" si="241"/>
        <v>331-6</v>
      </c>
      <c r="C3111" s="21">
        <f>原本!A3110</f>
        <v>331</v>
      </c>
      <c r="D3111" s="22" t="s">
        <v>9</v>
      </c>
      <c r="E3111" s="23">
        <f>原本!B3110</f>
        <v>6</v>
      </c>
      <c r="F3111" s="21">
        <f>原本!C3110</f>
        <v>0</v>
      </c>
      <c r="G3111" s="21" t="str">
        <f t="shared" si="242"/>
        <v>331-6</v>
      </c>
      <c r="H3111" s="44"/>
      <c r="I3111" s="24" t="str">
        <f>原本!D3110</f>
        <v>LOUIS VUITTON</v>
      </c>
      <c r="J3111" s="25" t="str">
        <f>原本!E3110</f>
        <v>バッグ</v>
      </c>
      <c r="K3111" s="25" t="str">
        <f>原本!G3110</f>
        <v>【別展】アンプラント
オンザゴーPM/M45779 RFID グレージュ/付属品:ストラップ</v>
      </c>
      <c r="L3111" s="26">
        <f t="shared" si="243"/>
        <v>331</v>
      </c>
      <c r="M3111" s="26" t="s">
        <v>0</v>
      </c>
      <c r="N3111" s="26">
        <f t="shared" si="244"/>
        <v>6</v>
      </c>
    </row>
    <row r="3112" spans="1:14" ht="31.5" customHeight="1" x14ac:dyDescent="0.45">
      <c r="A3112" s="6" t="str">
        <f t="shared" si="240"/>
        <v>331-7</v>
      </c>
      <c r="B3112" s="6" t="str">
        <f t="shared" si="241"/>
        <v>331-7</v>
      </c>
      <c r="C3112" s="21">
        <f>原本!A3111</f>
        <v>331</v>
      </c>
      <c r="D3112" s="22" t="s">
        <v>9</v>
      </c>
      <c r="E3112" s="23">
        <f>原本!B3111</f>
        <v>7</v>
      </c>
      <c r="F3112" s="21">
        <f>原本!C3111</f>
        <v>0</v>
      </c>
      <c r="G3112" s="21" t="str">
        <f t="shared" si="242"/>
        <v>331-7</v>
      </c>
      <c r="H3112" s="44"/>
      <c r="I3112" s="24" t="str">
        <f>原本!D3111</f>
        <v>LOUIS VUITTON</v>
      </c>
      <c r="J3112" s="25" t="str">
        <f>原本!E3111</f>
        <v>バッグ</v>
      </c>
      <c r="K3112" s="25" t="str">
        <f>原本!G3111</f>
        <v xml:space="preserve">ダミエ
アルマ/N51131 FL0066 </v>
      </c>
      <c r="L3112" s="26">
        <f t="shared" si="243"/>
        <v>331</v>
      </c>
      <c r="M3112" s="26" t="s">
        <v>0</v>
      </c>
      <c r="N3112" s="26">
        <f t="shared" si="244"/>
        <v>7</v>
      </c>
    </row>
    <row r="3113" spans="1:14" ht="31.5" customHeight="1" x14ac:dyDescent="0.45">
      <c r="A3113" s="6" t="str">
        <f t="shared" si="240"/>
        <v>331-8</v>
      </c>
      <c r="B3113" s="6" t="str">
        <f t="shared" si="241"/>
        <v>331-8</v>
      </c>
      <c r="C3113" s="21">
        <f>原本!A3112</f>
        <v>331</v>
      </c>
      <c r="D3113" s="22" t="s">
        <v>9</v>
      </c>
      <c r="E3113" s="23">
        <f>原本!B3112</f>
        <v>8</v>
      </c>
      <c r="F3113" s="21">
        <f>原本!C3112</f>
        <v>0</v>
      </c>
      <c r="G3113" s="21" t="str">
        <f t="shared" si="242"/>
        <v>331-8</v>
      </c>
      <c r="H3113" s="44"/>
      <c r="I3113" s="24" t="str">
        <f>原本!D3112</f>
        <v>LOUIS VUITTON</v>
      </c>
      <c r="J3113" s="25" t="str">
        <f>原本!E3112</f>
        <v>バッグ</v>
      </c>
      <c r="K3113" s="25" t="str">
        <f>原本!G3112</f>
        <v>ダミエ
LVリバーサイド/N40052 DU1149 /付属品:ストラップ</v>
      </c>
      <c r="L3113" s="26">
        <f t="shared" si="243"/>
        <v>331</v>
      </c>
      <c r="M3113" s="26" t="s">
        <v>0</v>
      </c>
      <c r="N3113" s="26">
        <f t="shared" si="244"/>
        <v>8</v>
      </c>
    </row>
    <row r="3114" spans="1:14" ht="31.5" customHeight="1" x14ac:dyDescent="0.45">
      <c r="A3114" s="6" t="str">
        <f t="shared" si="240"/>
        <v>331-9</v>
      </c>
      <c r="B3114" s="6" t="str">
        <f t="shared" si="241"/>
        <v>331-9</v>
      </c>
      <c r="C3114" s="21">
        <f>原本!A3113</f>
        <v>331</v>
      </c>
      <c r="D3114" s="22" t="s">
        <v>9</v>
      </c>
      <c r="E3114" s="23">
        <f>原本!B3113</f>
        <v>9</v>
      </c>
      <c r="F3114" s="21">
        <f>原本!C3113</f>
        <v>0</v>
      </c>
      <c r="G3114" s="21" t="str">
        <f t="shared" si="242"/>
        <v>331-9</v>
      </c>
      <c r="H3114" s="44"/>
      <c r="I3114" s="24" t="str">
        <f>原本!D3113</f>
        <v>LOUIS VUITTON</v>
      </c>
      <c r="J3114" s="25" t="str">
        <f>原本!E3113</f>
        <v>バッグ</v>
      </c>
      <c r="K3114" s="25" t="str">
        <f>原本!G3113</f>
        <v xml:space="preserve">ダミエ
ネヴァーフルMM/N41603 VI0029 </v>
      </c>
      <c r="L3114" s="26">
        <f t="shared" si="243"/>
        <v>331</v>
      </c>
      <c r="M3114" s="26" t="s">
        <v>0</v>
      </c>
      <c r="N3114" s="26">
        <f t="shared" si="244"/>
        <v>9</v>
      </c>
    </row>
    <row r="3115" spans="1:14" ht="31.5" customHeight="1" x14ac:dyDescent="0.45">
      <c r="A3115" s="6" t="str">
        <f t="shared" si="240"/>
        <v>331-10</v>
      </c>
      <c r="B3115" s="6" t="str">
        <f t="shared" si="241"/>
        <v>331-10</v>
      </c>
      <c r="C3115" s="21">
        <f>原本!A3114</f>
        <v>331</v>
      </c>
      <c r="D3115" s="22" t="s">
        <v>9</v>
      </c>
      <c r="E3115" s="23">
        <f>原本!B3114</f>
        <v>10</v>
      </c>
      <c r="F3115" s="21">
        <f>原本!C3114</f>
        <v>0</v>
      </c>
      <c r="G3115" s="21" t="str">
        <f t="shared" si="242"/>
        <v>331-10</v>
      </c>
      <c r="H3115" s="44"/>
      <c r="I3115" s="24" t="str">
        <f>原本!D3114</f>
        <v>LOUIS VUITTON</v>
      </c>
      <c r="J3115" s="25" t="str">
        <f>原本!E3114</f>
        <v>バッグ</v>
      </c>
      <c r="K3115" s="25" t="str">
        <f>原本!G3114</f>
        <v>エピ
バサーノMM /M54032 TR0171 /付属品:ストラップ</v>
      </c>
      <c r="L3115" s="26">
        <f t="shared" si="243"/>
        <v>331</v>
      </c>
      <c r="M3115" s="26" t="s">
        <v>0</v>
      </c>
      <c r="N3115" s="26">
        <f t="shared" si="244"/>
        <v>10</v>
      </c>
    </row>
    <row r="3116" spans="1:14" ht="31.5" customHeight="1" x14ac:dyDescent="0.45">
      <c r="A3116" s="6" t="str">
        <f t="shared" si="240"/>
        <v>332-1</v>
      </c>
      <c r="B3116" s="6" t="str">
        <f t="shared" si="241"/>
        <v>332-1</v>
      </c>
      <c r="C3116" s="21">
        <f>原本!A3115</f>
        <v>332</v>
      </c>
      <c r="D3116" s="22" t="s">
        <v>9</v>
      </c>
      <c r="E3116" s="23">
        <f>原本!B3115</f>
        <v>1</v>
      </c>
      <c r="F3116" s="21">
        <f>原本!C3115</f>
        <v>0</v>
      </c>
      <c r="G3116" s="21" t="str">
        <f t="shared" si="242"/>
        <v>332-1</v>
      </c>
      <c r="H3116" s="44"/>
      <c r="I3116" s="24" t="str">
        <f>原本!D3115</f>
        <v>HERMES</v>
      </c>
      <c r="J3116" s="25" t="str">
        <f>原本!E3115</f>
        <v>バッグ</v>
      </c>
      <c r="K3116" s="25" t="str">
        <f>原本!G3115</f>
        <v>イルドボウ</v>
      </c>
      <c r="L3116" s="26">
        <f t="shared" si="243"/>
        <v>332</v>
      </c>
      <c r="M3116" s="26" t="s">
        <v>0</v>
      </c>
      <c r="N3116" s="26">
        <f t="shared" si="244"/>
        <v>1</v>
      </c>
    </row>
    <row r="3117" spans="1:14" ht="31.5" customHeight="1" x14ac:dyDescent="0.45">
      <c r="A3117" s="6" t="str">
        <f t="shared" si="240"/>
        <v>332-2</v>
      </c>
      <c r="B3117" s="6" t="str">
        <f t="shared" si="241"/>
        <v>332-2</v>
      </c>
      <c r="C3117" s="21">
        <f>原本!A3116</f>
        <v>332</v>
      </c>
      <c r="D3117" s="22" t="s">
        <v>9</v>
      </c>
      <c r="E3117" s="23">
        <f>原本!B3116</f>
        <v>2</v>
      </c>
      <c r="F3117" s="21">
        <f>原本!C3116</f>
        <v>0</v>
      </c>
      <c r="G3117" s="21" t="str">
        <f t="shared" si="242"/>
        <v>332-2</v>
      </c>
      <c r="H3117" s="44"/>
      <c r="I3117" s="24" t="str">
        <f>原本!D3116</f>
        <v>HERMES</v>
      </c>
      <c r="J3117" s="25" t="str">
        <f>原本!E3116</f>
        <v>バッグ</v>
      </c>
      <c r="K3117" s="25" t="str">
        <f>原本!G3116</f>
        <v>【別展】リンディ30/付属品:保存袋</v>
      </c>
      <c r="L3117" s="26">
        <f t="shared" si="243"/>
        <v>332</v>
      </c>
      <c r="M3117" s="26" t="s">
        <v>0</v>
      </c>
      <c r="N3117" s="26">
        <f t="shared" si="244"/>
        <v>2</v>
      </c>
    </row>
    <row r="3118" spans="1:14" ht="31.5" customHeight="1" x14ac:dyDescent="0.45">
      <c r="A3118" s="6" t="str">
        <f t="shared" si="240"/>
        <v>332-3</v>
      </c>
      <c r="B3118" s="6" t="str">
        <f t="shared" si="241"/>
        <v>332-3</v>
      </c>
      <c r="C3118" s="21">
        <f>原本!A3117</f>
        <v>332</v>
      </c>
      <c r="D3118" s="22" t="s">
        <v>9</v>
      </c>
      <c r="E3118" s="23">
        <f>原本!B3117</f>
        <v>3</v>
      </c>
      <c r="F3118" s="21">
        <f>原本!C3117</f>
        <v>0</v>
      </c>
      <c r="G3118" s="21" t="str">
        <f t="shared" si="242"/>
        <v>332-3</v>
      </c>
      <c r="H3118" s="44"/>
      <c r="I3118" s="24" t="str">
        <f>原本!D3117</f>
        <v>HERMES</v>
      </c>
      <c r="J3118" s="25" t="str">
        <f>原本!E3117</f>
        <v>バッグ</v>
      </c>
      <c r="K3118" s="25" t="str">
        <f>原本!G3117</f>
        <v>クレオ</v>
      </c>
      <c r="L3118" s="26">
        <f t="shared" si="243"/>
        <v>332</v>
      </c>
      <c r="M3118" s="26" t="s">
        <v>0</v>
      </c>
      <c r="N3118" s="26">
        <f t="shared" si="244"/>
        <v>3</v>
      </c>
    </row>
    <row r="3119" spans="1:14" ht="31.5" customHeight="1" x14ac:dyDescent="0.45">
      <c r="A3119" s="6" t="str">
        <f t="shared" si="240"/>
        <v>332-4</v>
      </c>
      <c r="B3119" s="6" t="str">
        <f t="shared" si="241"/>
        <v>332-4</v>
      </c>
      <c r="C3119" s="21">
        <f>原本!A3118</f>
        <v>332</v>
      </c>
      <c r="D3119" s="22" t="s">
        <v>9</v>
      </c>
      <c r="E3119" s="23">
        <f>原本!B3118</f>
        <v>4</v>
      </c>
      <c r="F3119" s="21">
        <f>原本!C3118</f>
        <v>0</v>
      </c>
      <c r="G3119" s="21" t="str">
        <f t="shared" si="242"/>
        <v>332-4</v>
      </c>
      <c r="H3119" s="44"/>
      <c r="I3119" s="24" t="str">
        <f>原本!D3118</f>
        <v>HERMES</v>
      </c>
      <c r="J3119" s="25" t="str">
        <f>原本!E3118</f>
        <v>バッグ</v>
      </c>
      <c r="K3119" s="25" t="str">
        <f>原本!G3118</f>
        <v>【別展】コンスタンススリム</v>
      </c>
      <c r="L3119" s="26">
        <f t="shared" si="243"/>
        <v>332</v>
      </c>
      <c r="M3119" s="26" t="s">
        <v>0</v>
      </c>
      <c r="N3119" s="26">
        <f t="shared" si="244"/>
        <v>4</v>
      </c>
    </row>
    <row r="3120" spans="1:14" ht="31.5" customHeight="1" x14ac:dyDescent="0.45">
      <c r="A3120" s="6" t="str">
        <f t="shared" si="240"/>
        <v>332-5</v>
      </c>
      <c r="B3120" s="6" t="str">
        <f t="shared" si="241"/>
        <v>332-5</v>
      </c>
      <c r="C3120" s="21">
        <f>原本!A3119</f>
        <v>332</v>
      </c>
      <c r="D3120" s="22" t="s">
        <v>9</v>
      </c>
      <c r="E3120" s="23">
        <f>原本!B3119</f>
        <v>5</v>
      </c>
      <c r="F3120" s="21">
        <f>原本!C3119</f>
        <v>0</v>
      </c>
      <c r="G3120" s="21" t="str">
        <f t="shared" si="242"/>
        <v>332-5</v>
      </c>
      <c r="H3120" s="44"/>
      <c r="I3120" s="24" t="str">
        <f>原本!D3119</f>
        <v>HERMES</v>
      </c>
      <c r="J3120" s="25" t="str">
        <f>原本!E3119</f>
        <v>バッグ</v>
      </c>
      <c r="K3120" s="25" t="str">
        <f>原本!G3119</f>
        <v>【別展】バーキン25/□L刻/付属品:保存袋,カデナ,クロシェット,鍵×2</v>
      </c>
      <c r="L3120" s="26">
        <f t="shared" si="243"/>
        <v>332</v>
      </c>
      <c r="M3120" s="26" t="s">
        <v>0</v>
      </c>
      <c r="N3120" s="26">
        <f t="shared" si="244"/>
        <v>5</v>
      </c>
    </row>
    <row r="3121" spans="1:14" ht="31.5" customHeight="1" x14ac:dyDescent="0.45">
      <c r="A3121" s="6" t="str">
        <f t="shared" si="240"/>
        <v>332-6</v>
      </c>
      <c r="B3121" s="6" t="str">
        <f t="shared" si="241"/>
        <v>332-6</v>
      </c>
      <c r="C3121" s="21">
        <f>原本!A3120</f>
        <v>332</v>
      </c>
      <c r="D3121" s="22" t="s">
        <v>9</v>
      </c>
      <c r="E3121" s="23">
        <f>原本!B3120</f>
        <v>6</v>
      </c>
      <c r="F3121" s="21">
        <f>原本!C3120</f>
        <v>0</v>
      </c>
      <c r="G3121" s="21" t="str">
        <f t="shared" si="242"/>
        <v>332-6</v>
      </c>
      <c r="H3121" s="44"/>
      <c r="I3121" s="24" t="str">
        <f>原本!D3120</f>
        <v>HERMES</v>
      </c>
      <c r="J3121" s="25" t="str">
        <f>原本!E3120</f>
        <v>バッグ</v>
      </c>
      <c r="K3121" s="25" t="str">
        <f>原本!G3120</f>
        <v>【別展】サックヴァンキャトル/Z刻/付属品:箱,保存袋,ストラップ</v>
      </c>
      <c r="L3121" s="26">
        <f t="shared" si="243"/>
        <v>332</v>
      </c>
      <c r="M3121" s="26" t="s">
        <v>0</v>
      </c>
      <c r="N3121" s="26">
        <f t="shared" si="244"/>
        <v>6</v>
      </c>
    </row>
    <row r="3122" spans="1:14" ht="31.5" customHeight="1" x14ac:dyDescent="0.45">
      <c r="A3122" s="6" t="str">
        <f t="shared" si="240"/>
        <v>332-7</v>
      </c>
      <c r="B3122" s="6" t="str">
        <f t="shared" si="241"/>
        <v>332-7</v>
      </c>
      <c r="C3122" s="21">
        <f>原本!A3121</f>
        <v>332</v>
      </c>
      <c r="D3122" s="22" t="s">
        <v>9</v>
      </c>
      <c r="E3122" s="23">
        <f>原本!B3121</f>
        <v>7</v>
      </c>
      <c r="F3122" s="21">
        <f>原本!C3121</f>
        <v>0</v>
      </c>
      <c r="G3122" s="21" t="str">
        <f t="shared" si="242"/>
        <v>332-7</v>
      </c>
      <c r="H3122" s="44"/>
      <c r="I3122" s="24" t="str">
        <f>原本!D3121</f>
        <v>HERMES</v>
      </c>
      <c r="J3122" s="25" t="str">
        <f>原本!E3121</f>
        <v>小物</v>
      </c>
      <c r="K3122" s="25" t="str">
        <f>原本!G3121</f>
        <v>【別展】ベアンスフレ/D刻/付属品:箱</v>
      </c>
      <c r="L3122" s="26">
        <f t="shared" si="243"/>
        <v>332</v>
      </c>
      <c r="M3122" s="26" t="s">
        <v>0</v>
      </c>
      <c r="N3122" s="26">
        <f t="shared" si="244"/>
        <v>7</v>
      </c>
    </row>
    <row r="3123" spans="1:14" ht="31.5" customHeight="1" x14ac:dyDescent="0.45">
      <c r="A3123" s="6" t="str">
        <f t="shared" si="240"/>
        <v>332-8</v>
      </c>
      <c r="B3123" s="6" t="str">
        <f t="shared" si="241"/>
        <v>332-8</v>
      </c>
      <c r="C3123" s="21">
        <f>原本!A3122</f>
        <v>332</v>
      </c>
      <c r="D3123" s="22" t="s">
        <v>9</v>
      </c>
      <c r="E3123" s="23">
        <f>原本!B3122</f>
        <v>8</v>
      </c>
      <c r="F3123" s="21">
        <f>原本!C3122</f>
        <v>0</v>
      </c>
      <c r="G3123" s="21" t="str">
        <f t="shared" si="242"/>
        <v>332-8</v>
      </c>
      <c r="H3123" s="44"/>
      <c r="I3123" s="24" t="str">
        <f>原本!D3122</f>
        <v>HERMES</v>
      </c>
      <c r="J3123" s="25" t="str">
        <f>原本!E3122</f>
        <v>バッグ</v>
      </c>
      <c r="K3123" s="25" t="str">
        <f>原本!G3122</f>
        <v>【別展】エブリンTPM/U刻/付属品:保存袋,ストラップ</v>
      </c>
      <c r="L3123" s="26">
        <f t="shared" si="243"/>
        <v>332</v>
      </c>
      <c r="M3123" s="26" t="s">
        <v>0</v>
      </c>
      <c r="N3123" s="26">
        <f t="shared" si="244"/>
        <v>8</v>
      </c>
    </row>
    <row r="3124" spans="1:14" ht="31.5" customHeight="1" x14ac:dyDescent="0.45">
      <c r="A3124" s="6" t="str">
        <f t="shared" si="240"/>
        <v>332-9</v>
      </c>
      <c r="B3124" s="6" t="str">
        <f t="shared" si="241"/>
        <v>332-9</v>
      </c>
      <c r="C3124" s="21">
        <f>原本!A3123</f>
        <v>332</v>
      </c>
      <c r="D3124" s="22" t="s">
        <v>9</v>
      </c>
      <c r="E3124" s="23">
        <f>原本!B3123</f>
        <v>9</v>
      </c>
      <c r="F3124" s="21">
        <f>原本!C3123</f>
        <v>0</v>
      </c>
      <c r="G3124" s="21" t="str">
        <f t="shared" si="242"/>
        <v>332-9</v>
      </c>
      <c r="H3124" s="44"/>
      <c r="I3124" s="24" t="str">
        <f>原本!D3123</f>
        <v>HERMES</v>
      </c>
      <c r="J3124" s="25" t="str">
        <f>原本!E3123</f>
        <v>バッグ</v>
      </c>
      <c r="K3124" s="25" t="str">
        <f>原本!G3123</f>
        <v>【別展】エブリンTPM/付属品:保存袋,ストラップ</v>
      </c>
      <c r="L3124" s="26">
        <f t="shared" si="243"/>
        <v>332</v>
      </c>
      <c r="M3124" s="26" t="s">
        <v>0</v>
      </c>
      <c r="N3124" s="26">
        <f t="shared" si="244"/>
        <v>9</v>
      </c>
    </row>
    <row r="3125" spans="1:14" ht="31.5" customHeight="1" x14ac:dyDescent="0.45">
      <c r="A3125" s="6" t="str">
        <f t="shared" si="240"/>
        <v>332-10</v>
      </c>
      <c r="B3125" s="6" t="str">
        <f t="shared" si="241"/>
        <v>332-10</v>
      </c>
      <c r="C3125" s="21">
        <f>原本!A3124</f>
        <v>332</v>
      </c>
      <c r="D3125" s="22" t="s">
        <v>9</v>
      </c>
      <c r="E3125" s="23">
        <f>原本!B3124</f>
        <v>10</v>
      </c>
      <c r="F3125" s="21">
        <f>原本!C3124</f>
        <v>0</v>
      </c>
      <c r="G3125" s="21" t="str">
        <f t="shared" si="242"/>
        <v>332-10</v>
      </c>
      <c r="H3125" s="44"/>
      <c r="I3125" s="24" t="str">
        <f>原本!D3124</f>
        <v>HERMES</v>
      </c>
      <c r="J3125" s="25" t="str">
        <f>原本!E3124</f>
        <v>バッグ</v>
      </c>
      <c r="K3125" s="25" t="str">
        <f>原本!G3124</f>
        <v>ガーデンパーティ36</v>
      </c>
      <c r="L3125" s="26">
        <f t="shared" si="243"/>
        <v>332</v>
      </c>
      <c r="M3125" s="26" t="s">
        <v>0</v>
      </c>
      <c r="N3125" s="26">
        <f t="shared" si="244"/>
        <v>10</v>
      </c>
    </row>
    <row r="3126" spans="1:14" ht="31.5" customHeight="1" x14ac:dyDescent="0.45">
      <c r="A3126" s="6" t="str">
        <f t="shared" si="240"/>
        <v>333-1</v>
      </c>
      <c r="B3126" s="6" t="str">
        <f t="shared" si="241"/>
        <v>333-1</v>
      </c>
      <c r="C3126" s="21">
        <f>原本!A3125</f>
        <v>333</v>
      </c>
      <c r="D3126" s="22" t="s">
        <v>9</v>
      </c>
      <c r="E3126" s="23">
        <f>原本!B3125</f>
        <v>1</v>
      </c>
      <c r="F3126" s="21">
        <f>原本!C3125</f>
        <v>0</v>
      </c>
      <c r="G3126" s="21" t="str">
        <f t="shared" si="242"/>
        <v>333-1</v>
      </c>
      <c r="H3126" s="44"/>
      <c r="I3126" s="24" t="str">
        <f>原本!D3125</f>
        <v>LOUIS VUITTON</v>
      </c>
      <c r="J3126" s="25" t="str">
        <f>原本!E3125</f>
        <v>バッグ</v>
      </c>
      <c r="K3126" s="25" t="str">
        <f>原本!G3125</f>
        <v>ネヴァーフルGM/モノグラム/付属品:箱,保存袋,リボン</v>
      </c>
      <c r="L3126" s="26">
        <f t="shared" si="243"/>
        <v>333</v>
      </c>
      <c r="M3126" s="26" t="s">
        <v>0</v>
      </c>
      <c r="N3126" s="26">
        <f t="shared" si="244"/>
        <v>1</v>
      </c>
    </row>
    <row r="3127" spans="1:14" ht="31.5" customHeight="1" x14ac:dyDescent="0.45">
      <c r="A3127" s="6" t="str">
        <f t="shared" si="240"/>
        <v>333-2</v>
      </c>
      <c r="B3127" s="6" t="str">
        <f t="shared" si="241"/>
        <v>333-2</v>
      </c>
      <c r="C3127" s="21">
        <f>原本!A3126</f>
        <v>333</v>
      </c>
      <c r="D3127" s="22" t="s">
        <v>9</v>
      </c>
      <c r="E3127" s="23">
        <f>原本!B3126</f>
        <v>2</v>
      </c>
      <c r="F3127" s="21">
        <f>原本!C3126</f>
        <v>0</v>
      </c>
      <c r="G3127" s="21" t="str">
        <f t="shared" si="242"/>
        <v>333-2</v>
      </c>
      <c r="H3127" s="44"/>
      <c r="I3127" s="24" t="str">
        <f>原本!D3126</f>
        <v>LOUIS VUITTON</v>
      </c>
      <c r="J3127" s="25" t="str">
        <f>原本!E3126</f>
        <v>バッグ</v>
      </c>
      <c r="K3127" s="25" t="str">
        <f>原本!G3126</f>
        <v>ネヴァーフルGM/アズール/付属品:保存袋</v>
      </c>
      <c r="L3127" s="26">
        <f t="shared" si="243"/>
        <v>333</v>
      </c>
      <c r="M3127" s="26" t="s">
        <v>0</v>
      </c>
      <c r="N3127" s="26">
        <f t="shared" si="244"/>
        <v>2</v>
      </c>
    </row>
    <row r="3128" spans="1:14" ht="31.5" customHeight="1" x14ac:dyDescent="0.45">
      <c r="A3128" s="6" t="str">
        <f t="shared" si="240"/>
        <v>333-3</v>
      </c>
      <c r="B3128" s="6" t="str">
        <f t="shared" si="241"/>
        <v>333-3</v>
      </c>
      <c r="C3128" s="21">
        <f>原本!A3127</f>
        <v>333</v>
      </c>
      <c r="D3128" s="22" t="s">
        <v>9</v>
      </c>
      <c r="E3128" s="23">
        <f>原本!B3127</f>
        <v>3</v>
      </c>
      <c r="F3128" s="21">
        <f>原本!C3127</f>
        <v>0</v>
      </c>
      <c r="G3128" s="21" t="str">
        <f t="shared" si="242"/>
        <v>333-3</v>
      </c>
      <c r="H3128" s="44"/>
      <c r="I3128" s="24" t="str">
        <f>原本!D3127</f>
        <v>LOUIS VUITTON</v>
      </c>
      <c r="J3128" s="25" t="str">
        <f>原本!E3127</f>
        <v>バッグ</v>
      </c>
      <c r="K3128" s="25" t="str">
        <f>原本!G3127</f>
        <v>カバメゾ/モノグラム</v>
      </c>
      <c r="L3128" s="26">
        <f t="shared" si="243"/>
        <v>333</v>
      </c>
      <c r="M3128" s="26" t="s">
        <v>0</v>
      </c>
      <c r="N3128" s="26">
        <f t="shared" si="244"/>
        <v>3</v>
      </c>
    </row>
    <row r="3129" spans="1:14" ht="31.5" customHeight="1" x14ac:dyDescent="0.45">
      <c r="A3129" s="6" t="str">
        <f t="shared" si="240"/>
        <v>333-4</v>
      </c>
      <c r="B3129" s="6" t="str">
        <f t="shared" si="241"/>
        <v>333-4</v>
      </c>
      <c r="C3129" s="21">
        <f>原本!A3128</f>
        <v>333</v>
      </c>
      <c r="D3129" s="22" t="s">
        <v>9</v>
      </c>
      <c r="E3129" s="23">
        <f>原本!B3128</f>
        <v>4</v>
      </c>
      <c r="F3129" s="21">
        <f>原本!C3128</f>
        <v>0</v>
      </c>
      <c r="G3129" s="21" t="str">
        <f t="shared" si="242"/>
        <v>333-4</v>
      </c>
      <c r="H3129" s="44"/>
      <c r="I3129" s="24" t="str">
        <f>原本!D3128</f>
        <v>LOUIS VUITTON</v>
      </c>
      <c r="J3129" s="25" t="str">
        <f>原本!E3128</f>
        <v>バッグ</v>
      </c>
      <c r="K3129" s="25" t="str">
        <f>原本!G3128</f>
        <v>カバメゾ/モノグラム</v>
      </c>
      <c r="L3129" s="26">
        <f t="shared" si="243"/>
        <v>333</v>
      </c>
      <c r="M3129" s="26" t="s">
        <v>0</v>
      </c>
      <c r="N3129" s="26">
        <f t="shared" si="244"/>
        <v>4</v>
      </c>
    </row>
    <row r="3130" spans="1:14" ht="31.5" customHeight="1" x14ac:dyDescent="0.45">
      <c r="A3130" s="6" t="str">
        <f t="shared" si="240"/>
        <v>333-5</v>
      </c>
      <c r="B3130" s="6" t="str">
        <f t="shared" si="241"/>
        <v>333-5</v>
      </c>
      <c r="C3130" s="21">
        <f>原本!A3129</f>
        <v>333</v>
      </c>
      <c r="D3130" s="22" t="s">
        <v>9</v>
      </c>
      <c r="E3130" s="23">
        <f>原本!B3129</f>
        <v>5</v>
      </c>
      <c r="F3130" s="21">
        <f>原本!C3129</f>
        <v>0</v>
      </c>
      <c r="G3130" s="21" t="str">
        <f t="shared" si="242"/>
        <v>333-5</v>
      </c>
      <c r="H3130" s="44"/>
      <c r="I3130" s="24" t="str">
        <f>原本!D3129</f>
        <v>LOUIS VUITTON</v>
      </c>
      <c r="J3130" s="25" t="str">
        <f>原本!E3129</f>
        <v>バッグ</v>
      </c>
      <c r="K3130" s="25" t="str">
        <f>原本!G3129</f>
        <v>カバメゾ/モノグラム/付属品:保存袋</v>
      </c>
      <c r="L3130" s="26">
        <f t="shared" si="243"/>
        <v>333</v>
      </c>
      <c r="M3130" s="26" t="s">
        <v>0</v>
      </c>
      <c r="N3130" s="26">
        <f t="shared" si="244"/>
        <v>5</v>
      </c>
    </row>
    <row r="3131" spans="1:14" ht="31.5" customHeight="1" x14ac:dyDescent="0.45">
      <c r="A3131" s="6" t="str">
        <f t="shared" si="240"/>
        <v>333-6</v>
      </c>
      <c r="B3131" s="6" t="str">
        <f t="shared" si="241"/>
        <v>333-6</v>
      </c>
      <c r="C3131" s="21">
        <f>原本!A3130</f>
        <v>333</v>
      </c>
      <c r="D3131" s="22" t="s">
        <v>9</v>
      </c>
      <c r="E3131" s="23">
        <f>原本!B3130</f>
        <v>6</v>
      </c>
      <c r="F3131" s="21">
        <f>原本!C3130</f>
        <v>0</v>
      </c>
      <c r="G3131" s="21" t="str">
        <f t="shared" si="242"/>
        <v>333-6</v>
      </c>
      <c r="H3131" s="44"/>
      <c r="I3131" s="24" t="str">
        <f>原本!D3130</f>
        <v>LOUIS VUITTON</v>
      </c>
      <c r="J3131" s="25" t="str">
        <f>原本!E3130</f>
        <v>バッグ</v>
      </c>
      <c r="K3131" s="25" t="str">
        <f>原本!G3130</f>
        <v>ミュゼット/モノグラム</v>
      </c>
      <c r="L3131" s="26">
        <f t="shared" si="243"/>
        <v>333</v>
      </c>
      <c r="M3131" s="26" t="s">
        <v>0</v>
      </c>
      <c r="N3131" s="26">
        <f t="shared" si="244"/>
        <v>6</v>
      </c>
    </row>
    <row r="3132" spans="1:14" ht="31.5" customHeight="1" x14ac:dyDescent="0.45">
      <c r="A3132" s="6" t="str">
        <f t="shared" si="240"/>
        <v>333-7</v>
      </c>
      <c r="B3132" s="6" t="str">
        <f t="shared" si="241"/>
        <v>333-7</v>
      </c>
      <c r="C3132" s="21">
        <f>原本!A3131</f>
        <v>333</v>
      </c>
      <c r="D3132" s="22" t="s">
        <v>9</v>
      </c>
      <c r="E3132" s="23">
        <f>原本!B3131</f>
        <v>7</v>
      </c>
      <c r="F3132" s="21">
        <f>原本!C3131</f>
        <v>0</v>
      </c>
      <c r="G3132" s="21" t="str">
        <f t="shared" si="242"/>
        <v>333-7</v>
      </c>
      <c r="H3132" s="44"/>
      <c r="I3132" s="24" t="str">
        <f>原本!D3131</f>
        <v>LOUIS VUITTON</v>
      </c>
      <c r="J3132" s="25" t="str">
        <f>原本!E3131</f>
        <v>バッグ</v>
      </c>
      <c r="K3132" s="25" t="str">
        <f>原本!G3131</f>
        <v>ネヴァーフルPM/ダミエ/付属品:保存袋</v>
      </c>
      <c r="L3132" s="26">
        <f t="shared" si="243"/>
        <v>333</v>
      </c>
      <c r="M3132" s="26" t="s">
        <v>0</v>
      </c>
      <c r="N3132" s="26">
        <f t="shared" si="244"/>
        <v>7</v>
      </c>
    </row>
    <row r="3133" spans="1:14" ht="31.5" customHeight="1" x14ac:dyDescent="0.45">
      <c r="A3133" s="6" t="str">
        <f t="shared" si="240"/>
        <v>333-8</v>
      </c>
      <c r="B3133" s="6" t="str">
        <f t="shared" si="241"/>
        <v>333-8</v>
      </c>
      <c r="C3133" s="21">
        <f>原本!A3132</f>
        <v>333</v>
      </c>
      <c r="D3133" s="22" t="s">
        <v>9</v>
      </c>
      <c r="E3133" s="23">
        <f>原本!B3132</f>
        <v>8</v>
      </c>
      <c r="F3133" s="21">
        <f>原本!C3132</f>
        <v>0</v>
      </c>
      <c r="G3133" s="21" t="str">
        <f t="shared" si="242"/>
        <v>333-8</v>
      </c>
      <c r="H3133" s="44"/>
      <c r="I3133" s="24" t="str">
        <f>原本!D3132</f>
        <v>LOUIS VUITTON</v>
      </c>
      <c r="J3133" s="25" t="str">
        <f>原本!E3132</f>
        <v>バッグ</v>
      </c>
      <c r="K3133" s="25" t="str">
        <f>原本!G3132</f>
        <v>ミュゼットサルサ　ロングショルダー/モノグラム</v>
      </c>
      <c r="L3133" s="26">
        <f t="shared" si="243"/>
        <v>333</v>
      </c>
      <c r="M3133" s="26" t="s">
        <v>0</v>
      </c>
      <c r="N3133" s="26">
        <f t="shared" si="244"/>
        <v>8</v>
      </c>
    </row>
    <row r="3134" spans="1:14" ht="31.5" customHeight="1" x14ac:dyDescent="0.45">
      <c r="A3134" s="6" t="str">
        <f t="shared" si="240"/>
        <v>333-9</v>
      </c>
      <c r="B3134" s="6" t="str">
        <f t="shared" si="241"/>
        <v>333-9</v>
      </c>
      <c r="C3134" s="21">
        <f>原本!A3133</f>
        <v>333</v>
      </c>
      <c r="D3134" s="22" t="s">
        <v>9</v>
      </c>
      <c r="E3134" s="23">
        <f>原本!B3133</f>
        <v>9</v>
      </c>
      <c r="F3134" s="21">
        <f>原本!C3133</f>
        <v>0</v>
      </c>
      <c r="G3134" s="21" t="str">
        <f t="shared" si="242"/>
        <v>333-9</v>
      </c>
      <c r="H3134" s="44"/>
      <c r="I3134" s="24" t="str">
        <f>原本!D3133</f>
        <v>LOUIS VUITTON</v>
      </c>
      <c r="J3134" s="25" t="str">
        <f>原本!E3133</f>
        <v>バッグ</v>
      </c>
      <c r="K3134" s="25" t="str">
        <f>原本!G3133</f>
        <v>マルリーバンドリエール/モノグラム</v>
      </c>
      <c r="L3134" s="26">
        <f t="shared" si="243"/>
        <v>333</v>
      </c>
      <c r="M3134" s="26" t="s">
        <v>0</v>
      </c>
      <c r="N3134" s="26">
        <f t="shared" si="244"/>
        <v>9</v>
      </c>
    </row>
    <row r="3135" spans="1:14" ht="31.5" customHeight="1" x14ac:dyDescent="0.45">
      <c r="A3135" s="6" t="str">
        <f t="shared" si="240"/>
        <v>333-10</v>
      </c>
      <c r="B3135" s="6" t="str">
        <f t="shared" si="241"/>
        <v>333-10</v>
      </c>
      <c r="C3135" s="21">
        <f>原本!A3134</f>
        <v>333</v>
      </c>
      <c r="D3135" s="22" t="s">
        <v>9</v>
      </c>
      <c r="E3135" s="23">
        <f>原本!B3134</f>
        <v>10</v>
      </c>
      <c r="F3135" s="21">
        <f>原本!C3134</f>
        <v>0</v>
      </c>
      <c r="G3135" s="21" t="str">
        <f t="shared" si="242"/>
        <v>333-10</v>
      </c>
      <c r="H3135" s="44"/>
      <c r="I3135" s="24" t="str">
        <f>原本!D3134</f>
        <v>LOUIS VUITTON</v>
      </c>
      <c r="J3135" s="25" t="str">
        <f>原本!E3134</f>
        <v>バッグ</v>
      </c>
      <c r="K3135" s="25" t="str">
        <f>原本!G3134</f>
        <v>ルーピングMM/モノグラム</v>
      </c>
      <c r="L3135" s="26">
        <f t="shared" si="243"/>
        <v>333</v>
      </c>
      <c r="M3135" s="26" t="s">
        <v>0</v>
      </c>
      <c r="N3135" s="26">
        <f t="shared" si="244"/>
        <v>10</v>
      </c>
    </row>
    <row r="3136" spans="1:14" ht="31.5" customHeight="1" x14ac:dyDescent="0.45">
      <c r="A3136" s="6" t="str">
        <f t="shared" si="240"/>
        <v>335-1</v>
      </c>
      <c r="B3136" s="6" t="str">
        <f t="shared" si="241"/>
        <v>335-1</v>
      </c>
      <c r="C3136" s="21">
        <f>原本!A3135</f>
        <v>335</v>
      </c>
      <c r="D3136" s="22" t="s">
        <v>9</v>
      </c>
      <c r="E3136" s="23">
        <f>原本!B3135</f>
        <v>1</v>
      </c>
      <c r="F3136" s="21">
        <f>原本!C3135</f>
        <v>0</v>
      </c>
      <c r="G3136" s="21" t="str">
        <f t="shared" si="242"/>
        <v>335-1</v>
      </c>
      <c r="H3136" s="44"/>
      <c r="I3136" s="24" t="str">
        <f>原本!D3135</f>
        <v>GUCCI</v>
      </c>
      <c r="J3136" s="25" t="str">
        <f>原本!E3135</f>
        <v>バッグ</v>
      </c>
      <c r="K3136" s="25" t="str">
        <f>原本!G3135</f>
        <v>ＧＧスプリーム　ショルダーバック</v>
      </c>
      <c r="L3136" s="26">
        <f t="shared" si="243"/>
        <v>335</v>
      </c>
      <c r="M3136" s="26" t="s">
        <v>0</v>
      </c>
      <c r="N3136" s="26">
        <f t="shared" si="244"/>
        <v>1</v>
      </c>
    </row>
    <row r="3137" spans="1:14" ht="31.5" customHeight="1" x14ac:dyDescent="0.45">
      <c r="A3137" s="6" t="str">
        <f t="shared" si="240"/>
        <v>335-2</v>
      </c>
      <c r="B3137" s="6" t="str">
        <f t="shared" si="241"/>
        <v>335-2</v>
      </c>
      <c r="C3137" s="21">
        <f>原本!A3136</f>
        <v>335</v>
      </c>
      <c r="D3137" s="22" t="s">
        <v>9</v>
      </c>
      <c r="E3137" s="23">
        <f>原本!B3136</f>
        <v>2</v>
      </c>
      <c r="F3137" s="21">
        <f>原本!C3136</f>
        <v>0</v>
      </c>
      <c r="G3137" s="21" t="str">
        <f t="shared" si="242"/>
        <v>335-2</v>
      </c>
      <c r="H3137" s="44"/>
      <c r="I3137" s="24" t="str">
        <f>原本!D3136</f>
        <v>GUCCI</v>
      </c>
      <c r="J3137" s="25" t="str">
        <f>原本!E3136</f>
        <v>バッグ</v>
      </c>
      <c r="K3137" s="25" t="str">
        <f>原本!G3136</f>
        <v>ＧＧスプリーム　トートバック/付属品:袋</v>
      </c>
      <c r="L3137" s="26">
        <f t="shared" si="243"/>
        <v>335</v>
      </c>
      <c r="M3137" s="26" t="s">
        <v>0</v>
      </c>
      <c r="N3137" s="26">
        <f t="shared" si="244"/>
        <v>2</v>
      </c>
    </row>
    <row r="3138" spans="1:14" ht="31.5" customHeight="1" x14ac:dyDescent="0.45">
      <c r="A3138" s="6" t="str">
        <f t="shared" si="240"/>
        <v>335-3</v>
      </c>
      <c r="B3138" s="6" t="str">
        <f t="shared" si="241"/>
        <v>335-3</v>
      </c>
      <c r="C3138" s="21">
        <f>原本!A3137</f>
        <v>335</v>
      </c>
      <c r="D3138" s="22" t="s">
        <v>9</v>
      </c>
      <c r="E3138" s="23">
        <f>原本!B3137</f>
        <v>3</v>
      </c>
      <c r="F3138" s="21">
        <f>原本!C3137</f>
        <v>0</v>
      </c>
      <c r="G3138" s="21" t="str">
        <f t="shared" si="242"/>
        <v>335-3</v>
      </c>
      <c r="H3138" s="44"/>
      <c r="I3138" s="24" t="str">
        <f>原本!D3137</f>
        <v>GUCCI</v>
      </c>
      <c r="J3138" s="25" t="str">
        <f>原本!E3137</f>
        <v>バッグ</v>
      </c>
      <c r="K3138" s="25" t="str">
        <f>原本!G3137</f>
        <v>GGキャンバス　ボストンバック</v>
      </c>
      <c r="L3138" s="26">
        <f t="shared" si="243"/>
        <v>335</v>
      </c>
      <c r="M3138" s="26" t="s">
        <v>0</v>
      </c>
      <c r="N3138" s="26">
        <f t="shared" si="244"/>
        <v>3</v>
      </c>
    </row>
    <row r="3139" spans="1:14" ht="31.5" customHeight="1" x14ac:dyDescent="0.45">
      <c r="A3139" s="6" t="str">
        <f t="shared" si="240"/>
        <v>335-4</v>
      </c>
      <c r="B3139" s="6" t="str">
        <f t="shared" si="241"/>
        <v>335-4</v>
      </c>
      <c r="C3139" s="21">
        <f>原本!A3138</f>
        <v>335</v>
      </c>
      <c r="D3139" s="22" t="s">
        <v>9</v>
      </c>
      <c r="E3139" s="23">
        <f>原本!B3138</f>
        <v>4</v>
      </c>
      <c r="F3139" s="21">
        <f>原本!C3138</f>
        <v>0</v>
      </c>
      <c r="G3139" s="21" t="str">
        <f t="shared" si="242"/>
        <v>335-4</v>
      </c>
      <c r="H3139" s="44"/>
      <c r="I3139" s="24" t="str">
        <f>原本!D3138</f>
        <v>GUCCI</v>
      </c>
      <c r="J3139" s="25" t="str">
        <f>原本!E3138</f>
        <v>バッグ</v>
      </c>
      <c r="K3139" s="25" t="str">
        <f>原本!G3138</f>
        <v>GGキャンバス　ショルダーバック/付属品:袋</v>
      </c>
      <c r="L3139" s="26">
        <f t="shared" si="243"/>
        <v>335</v>
      </c>
      <c r="M3139" s="26" t="s">
        <v>0</v>
      </c>
      <c r="N3139" s="26">
        <f t="shared" si="244"/>
        <v>4</v>
      </c>
    </row>
    <row r="3140" spans="1:14" ht="31.5" customHeight="1" x14ac:dyDescent="0.45">
      <c r="A3140" s="6" t="str">
        <f t="shared" si="240"/>
        <v>335-5</v>
      </c>
      <c r="B3140" s="6" t="str">
        <f t="shared" si="241"/>
        <v>335-5</v>
      </c>
      <c r="C3140" s="21">
        <f>原本!A3139</f>
        <v>335</v>
      </c>
      <c r="D3140" s="22" t="s">
        <v>9</v>
      </c>
      <c r="E3140" s="23">
        <f>原本!B3139</f>
        <v>5</v>
      </c>
      <c r="F3140" s="21">
        <f>原本!C3139</f>
        <v>0</v>
      </c>
      <c r="G3140" s="21" t="str">
        <f t="shared" si="242"/>
        <v>335-5</v>
      </c>
      <c r="H3140" s="44"/>
      <c r="I3140" s="24" t="str">
        <f>原本!D3139</f>
        <v>GUCCI</v>
      </c>
      <c r="J3140" s="25" t="str">
        <f>原本!E3139</f>
        <v>バッグ</v>
      </c>
      <c r="K3140" s="25" t="str">
        <f>原本!G3139</f>
        <v>GG柄　トートバック</v>
      </c>
      <c r="L3140" s="26">
        <f t="shared" si="243"/>
        <v>335</v>
      </c>
      <c r="M3140" s="26" t="s">
        <v>0</v>
      </c>
      <c r="N3140" s="26">
        <f t="shared" si="244"/>
        <v>5</v>
      </c>
    </row>
    <row r="3141" spans="1:14" ht="31.5" customHeight="1" x14ac:dyDescent="0.45">
      <c r="A3141" s="6" t="str">
        <f t="shared" si="240"/>
        <v>335-6</v>
      </c>
      <c r="B3141" s="6" t="str">
        <f t="shared" si="241"/>
        <v>335-6</v>
      </c>
      <c r="C3141" s="21">
        <f>原本!A3140</f>
        <v>335</v>
      </c>
      <c r="D3141" s="22" t="s">
        <v>9</v>
      </c>
      <c r="E3141" s="23">
        <f>原本!B3140</f>
        <v>6</v>
      </c>
      <c r="F3141" s="21">
        <f>原本!C3140</f>
        <v>0</v>
      </c>
      <c r="G3141" s="21" t="str">
        <f t="shared" si="242"/>
        <v>335-6</v>
      </c>
      <c r="H3141" s="44"/>
      <c r="I3141" s="24" t="str">
        <f>原本!D3140</f>
        <v>LOUIS VUITTON</v>
      </c>
      <c r="J3141" s="25" t="str">
        <f>原本!E3140</f>
        <v>バッグ</v>
      </c>
      <c r="K3141" s="25" t="str">
        <f>原本!G3140</f>
        <v>ウィルシャーPM</v>
      </c>
      <c r="L3141" s="26">
        <f t="shared" si="243"/>
        <v>335</v>
      </c>
      <c r="M3141" s="26" t="s">
        <v>0</v>
      </c>
      <c r="N3141" s="26">
        <f t="shared" si="244"/>
        <v>6</v>
      </c>
    </row>
    <row r="3142" spans="1:14" ht="31.5" customHeight="1" x14ac:dyDescent="0.45">
      <c r="A3142" s="6" t="str">
        <f t="shared" ref="A3142:A3205" si="245">$C$3&amp;B3142</f>
        <v>335-7</v>
      </c>
      <c r="B3142" s="6" t="str">
        <f t="shared" ref="B3142:B3205" si="246">C3142&amp;-E3142</f>
        <v>335-7</v>
      </c>
      <c r="C3142" s="21">
        <f>原本!A3141</f>
        <v>335</v>
      </c>
      <c r="D3142" s="22" t="s">
        <v>9</v>
      </c>
      <c r="E3142" s="23">
        <f>原本!B3141</f>
        <v>7</v>
      </c>
      <c r="F3142" s="21">
        <f>原本!C3141</f>
        <v>0</v>
      </c>
      <c r="G3142" s="21" t="str">
        <f t="shared" ref="G3142:G3205" si="247">C3142&amp;-E3142</f>
        <v>335-7</v>
      </c>
      <c r="H3142" s="44"/>
      <c r="I3142" s="24" t="str">
        <f>原本!D3141</f>
        <v>LOUIS VUITTON</v>
      </c>
      <c r="J3142" s="25" t="str">
        <f>原本!E3141</f>
        <v>バッグ</v>
      </c>
      <c r="K3142" s="25" t="str">
        <f>原本!G3141</f>
        <v>ダミエ　ブルームズベリ/付属品:袋</v>
      </c>
      <c r="L3142" s="26">
        <f t="shared" ref="L3142:L3205" si="248">C3142</f>
        <v>335</v>
      </c>
      <c r="M3142" s="26" t="s">
        <v>0</v>
      </c>
      <c r="N3142" s="26">
        <f t="shared" ref="N3142:N3205" si="249">E3142</f>
        <v>7</v>
      </c>
    </row>
    <row r="3143" spans="1:14" ht="31.5" customHeight="1" x14ac:dyDescent="0.45">
      <c r="A3143" s="6" t="str">
        <f t="shared" si="245"/>
        <v>335-8</v>
      </c>
      <c r="B3143" s="6" t="str">
        <f t="shared" si="246"/>
        <v>335-8</v>
      </c>
      <c r="C3143" s="21">
        <f>原本!A3142</f>
        <v>335</v>
      </c>
      <c r="D3143" s="22" t="s">
        <v>9</v>
      </c>
      <c r="E3143" s="23">
        <f>原本!B3142</f>
        <v>8</v>
      </c>
      <c r="F3143" s="21">
        <f>原本!C3142</f>
        <v>0</v>
      </c>
      <c r="G3143" s="21" t="str">
        <f t="shared" si="247"/>
        <v>335-8</v>
      </c>
      <c r="H3143" s="44"/>
      <c r="I3143" s="24" t="str">
        <f>原本!D3142</f>
        <v>LOUIS VUITTON</v>
      </c>
      <c r="J3143" s="25" t="str">
        <f>原本!E3142</f>
        <v>バッグ</v>
      </c>
      <c r="K3143" s="25" t="str">
        <f>原本!G3142</f>
        <v>モノグラム　ヴィヴァシテ　ショルダーバック/付属品:袋</v>
      </c>
      <c r="L3143" s="26">
        <f t="shared" si="248"/>
        <v>335</v>
      </c>
      <c r="M3143" s="26" t="s">
        <v>0</v>
      </c>
      <c r="N3143" s="26">
        <f t="shared" si="249"/>
        <v>8</v>
      </c>
    </row>
    <row r="3144" spans="1:14" ht="31.5" customHeight="1" x14ac:dyDescent="0.45">
      <c r="A3144" s="6" t="str">
        <f t="shared" si="245"/>
        <v>335-9</v>
      </c>
      <c r="B3144" s="6" t="str">
        <f t="shared" si="246"/>
        <v>335-9</v>
      </c>
      <c r="C3144" s="21">
        <f>原本!A3143</f>
        <v>335</v>
      </c>
      <c r="D3144" s="22" t="s">
        <v>9</v>
      </c>
      <c r="E3144" s="23">
        <f>原本!B3143</f>
        <v>9</v>
      </c>
      <c r="F3144" s="21">
        <f>原本!C3143</f>
        <v>0</v>
      </c>
      <c r="G3144" s="21" t="str">
        <f t="shared" si="247"/>
        <v>335-9</v>
      </c>
      <c r="H3144" s="44"/>
      <c r="I3144" s="24" t="str">
        <f>原本!D3143</f>
        <v>LOUIS VUITTON</v>
      </c>
      <c r="J3144" s="25" t="str">
        <f>原本!E3143</f>
        <v>バッグ</v>
      </c>
      <c r="K3144" s="25" t="str">
        <f>原本!G3143</f>
        <v>モノグラム　カバアルト/付属品:袋</v>
      </c>
      <c r="L3144" s="26">
        <f t="shared" si="248"/>
        <v>335</v>
      </c>
      <c r="M3144" s="26" t="s">
        <v>0</v>
      </c>
      <c r="N3144" s="26">
        <f t="shared" si="249"/>
        <v>9</v>
      </c>
    </row>
    <row r="3145" spans="1:14" ht="31.5" customHeight="1" x14ac:dyDescent="0.45">
      <c r="A3145" s="6" t="str">
        <f t="shared" si="245"/>
        <v>335-10</v>
      </c>
      <c r="B3145" s="6" t="str">
        <f t="shared" si="246"/>
        <v>335-10</v>
      </c>
      <c r="C3145" s="21">
        <f>原本!A3144</f>
        <v>335</v>
      </c>
      <c r="D3145" s="22" t="s">
        <v>9</v>
      </c>
      <c r="E3145" s="23">
        <f>原本!B3144</f>
        <v>10</v>
      </c>
      <c r="F3145" s="21">
        <f>原本!C3144</f>
        <v>0</v>
      </c>
      <c r="G3145" s="21" t="str">
        <f t="shared" si="247"/>
        <v>335-10</v>
      </c>
      <c r="H3145" s="44"/>
      <c r="I3145" s="24" t="str">
        <f>原本!D3144</f>
        <v>LOUIS VUITTON</v>
      </c>
      <c r="J3145" s="25" t="str">
        <f>原本!E3144</f>
        <v>バッグ</v>
      </c>
      <c r="K3145" s="25" t="str">
        <f>原本!G3144</f>
        <v>2way　モノグラム　ハンドバック/付属品:ST</v>
      </c>
      <c r="L3145" s="26">
        <f t="shared" si="248"/>
        <v>335</v>
      </c>
      <c r="M3145" s="26" t="s">
        <v>0</v>
      </c>
      <c r="N3145" s="26">
        <f t="shared" si="249"/>
        <v>10</v>
      </c>
    </row>
    <row r="3146" spans="1:14" ht="31.5" customHeight="1" x14ac:dyDescent="0.45">
      <c r="A3146" s="6" t="str">
        <f t="shared" si="245"/>
        <v>336-1</v>
      </c>
      <c r="B3146" s="6" t="str">
        <f t="shared" si="246"/>
        <v>336-1</v>
      </c>
      <c r="C3146" s="21">
        <f>原本!A3145</f>
        <v>336</v>
      </c>
      <c r="D3146" s="22" t="s">
        <v>9</v>
      </c>
      <c r="E3146" s="23">
        <f>原本!B3145</f>
        <v>1</v>
      </c>
      <c r="F3146" s="21">
        <f>原本!C3145</f>
        <v>0</v>
      </c>
      <c r="G3146" s="21" t="str">
        <f t="shared" si="247"/>
        <v>336-1</v>
      </c>
      <c r="H3146" s="44"/>
      <c r="I3146" s="24" t="str">
        <f>原本!D3145</f>
        <v>Christian Dior</v>
      </c>
      <c r="J3146" s="25" t="str">
        <f>原本!E3145</f>
        <v>バッグ</v>
      </c>
      <c r="K3146" s="25" t="str">
        <f>原本!G3145</f>
        <v>レディディオール 2way レザー ブラック/付属品:ストラップ</v>
      </c>
      <c r="L3146" s="26">
        <f t="shared" si="248"/>
        <v>336</v>
      </c>
      <c r="M3146" s="26" t="s">
        <v>0</v>
      </c>
      <c r="N3146" s="26">
        <f t="shared" si="249"/>
        <v>1</v>
      </c>
    </row>
    <row r="3147" spans="1:14" ht="31.5" customHeight="1" x14ac:dyDescent="0.45">
      <c r="A3147" s="6" t="str">
        <f t="shared" si="245"/>
        <v>336-2</v>
      </c>
      <c r="B3147" s="6" t="str">
        <f t="shared" si="246"/>
        <v>336-2</v>
      </c>
      <c r="C3147" s="21">
        <f>原本!A3146</f>
        <v>336</v>
      </c>
      <c r="D3147" s="22" t="s">
        <v>9</v>
      </c>
      <c r="E3147" s="23">
        <f>原本!B3146</f>
        <v>2</v>
      </c>
      <c r="F3147" s="21">
        <f>原本!C3146</f>
        <v>0</v>
      </c>
      <c r="G3147" s="21" t="str">
        <f t="shared" si="247"/>
        <v>336-2</v>
      </c>
      <c r="H3147" s="44"/>
      <c r="I3147" s="24" t="str">
        <f>原本!D3146</f>
        <v>GUCCI</v>
      </c>
      <c r="J3147" s="25" t="str">
        <f>原本!E3146</f>
        <v>バッグ</v>
      </c>
      <c r="K3147" s="25" t="str">
        <f>原本!G3146</f>
        <v>GGスプリームラウンドミニチェーンショルダーバッグ　フラワー　イエロー</v>
      </c>
      <c r="L3147" s="26">
        <f t="shared" si="248"/>
        <v>336</v>
      </c>
      <c r="M3147" s="26" t="s">
        <v>0</v>
      </c>
      <c r="N3147" s="26">
        <f t="shared" si="249"/>
        <v>2</v>
      </c>
    </row>
    <row r="3148" spans="1:14" ht="31.5" customHeight="1" x14ac:dyDescent="0.45">
      <c r="A3148" s="6" t="str">
        <f t="shared" si="245"/>
        <v>336-3</v>
      </c>
      <c r="B3148" s="6" t="str">
        <f t="shared" si="246"/>
        <v>336-3</v>
      </c>
      <c r="C3148" s="21">
        <f>原本!A3147</f>
        <v>336</v>
      </c>
      <c r="D3148" s="22" t="s">
        <v>9</v>
      </c>
      <c r="E3148" s="23">
        <f>原本!B3147</f>
        <v>3</v>
      </c>
      <c r="F3148" s="21">
        <f>原本!C3147</f>
        <v>0</v>
      </c>
      <c r="G3148" s="21" t="str">
        <f t="shared" si="247"/>
        <v>336-3</v>
      </c>
      <c r="H3148" s="44"/>
      <c r="I3148" s="24" t="str">
        <f>原本!D3147</f>
        <v>出品取消</v>
      </c>
      <c r="J3148" s="25" t="str">
        <f>原本!E3147</f>
        <v>バッグ</v>
      </c>
      <c r="K3148" s="25">
        <f>原本!G3147</f>
        <v>0</v>
      </c>
      <c r="L3148" s="26">
        <f t="shared" si="248"/>
        <v>336</v>
      </c>
      <c r="M3148" s="26" t="s">
        <v>0</v>
      </c>
      <c r="N3148" s="26">
        <f t="shared" si="249"/>
        <v>3</v>
      </c>
    </row>
    <row r="3149" spans="1:14" ht="31.5" customHeight="1" x14ac:dyDescent="0.45">
      <c r="A3149" s="6" t="str">
        <f t="shared" si="245"/>
        <v>336-4</v>
      </c>
      <c r="B3149" s="6" t="str">
        <f t="shared" si="246"/>
        <v>336-4</v>
      </c>
      <c r="C3149" s="21">
        <f>原本!A3148</f>
        <v>336</v>
      </c>
      <c r="D3149" s="22" t="s">
        <v>9</v>
      </c>
      <c r="E3149" s="23">
        <f>原本!B3148</f>
        <v>4</v>
      </c>
      <c r="F3149" s="21">
        <f>原本!C3148</f>
        <v>0</v>
      </c>
      <c r="G3149" s="21" t="str">
        <f t="shared" si="247"/>
        <v>336-4</v>
      </c>
      <c r="H3149" s="44"/>
      <c r="I3149" s="24" t="str">
        <f>原本!D3148</f>
        <v>GUCCI</v>
      </c>
      <c r="J3149" s="25" t="str">
        <f>原本!E3148</f>
        <v>バッグ</v>
      </c>
      <c r="K3149" s="25" t="str">
        <f>原本!G3148</f>
        <v>インターロッキングG ソーホー レザー レッド シャンパンゴールド金具</v>
      </c>
      <c r="L3149" s="26">
        <f t="shared" si="248"/>
        <v>336</v>
      </c>
      <c r="M3149" s="26" t="s">
        <v>0</v>
      </c>
      <c r="N3149" s="26">
        <f t="shared" si="249"/>
        <v>4</v>
      </c>
    </row>
    <row r="3150" spans="1:14" ht="31.5" customHeight="1" x14ac:dyDescent="0.45">
      <c r="A3150" s="6" t="str">
        <f t="shared" si="245"/>
        <v>336-5</v>
      </c>
      <c r="B3150" s="6" t="str">
        <f t="shared" si="246"/>
        <v>336-5</v>
      </c>
      <c r="C3150" s="21">
        <f>原本!A3149</f>
        <v>336</v>
      </c>
      <c r="D3150" s="22" t="s">
        <v>9</v>
      </c>
      <c r="E3150" s="23">
        <f>原本!B3149</f>
        <v>5</v>
      </c>
      <c r="F3150" s="21">
        <f>原本!C3149</f>
        <v>0</v>
      </c>
      <c r="G3150" s="21" t="str">
        <f t="shared" si="247"/>
        <v>336-5</v>
      </c>
      <c r="H3150" s="44"/>
      <c r="I3150" s="24" t="str">
        <f>原本!D3149</f>
        <v>GUCCI</v>
      </c>
      <c r="J3150" s="25" t="str">
        <f>原本!E3149</f>
        <v>バッグ</v>
      </c>
      <c r="K3150" s="25" t="str">
        <f>原本!G3149</f>
        <v>GGスプリーム ホリデーコレクション バタフライ ブラウン/付属品:ストラップ</v>
      </c>
      <c r="L3150" s="26">
        <f t="shared" si="248"/>
        <v>336</v>
      </c>
      <c r="M3150" s="26" t="s">
        <v>0</v>
      </c>
      <c r="N3150" s="26">
        <f t="shared" si="249"/>
        <v>5</v>
      </c>
    </row>
    <row r="3151" spans="1:14" ht="31.5" customHeight="1" x14ac:dyDescent="0.45">
      <c r="A3151" s="6" t="str">
        <f t="shared" si="245"/>
        <v>336-6</v>
      </c>
      <c r="B3151" s="6" t="str">
        <f t="shared" si="246"/>
        <v>336-6</v>
      </c>
      <c r="C3151" s="21">
        <f>原本!A3150</f>
        <v>336</v>
      </c>
      <c r="D3151" s="22" t="s">
        <v>9</v>
      </c>
      <c r="E3151" s="23">
        <f>原本!B3150</f>
        <v>6</v>
      </c>
      <c r="F3151" s="21">
        <f>原本!C3150</f>
        <v>0</v>
      </c>
      <c r="G3151" s="21" t="str">
        <f t="shared" si="247"/>
        <v>336-6</v>
      </c>
      <c r="H3151" s="44"/>
      <c r="I3151" s="24" t="str">
        <f>原本!D3150</f>
        <v>GUCCI</v>
      </c>
      <c r="J3151" s="25" t="str">
        <f>原本!E3150</f>
        <v>バッグ</v>
      </c>
      <c r="K3151" s="25" t="str">
        <f>原本!G3150</f>
        <v>ミニボストン GGスプリーム ピンク</v>
      </c>
      <c r="L3151" s="26">
        <f t="shared" si="248"/>
        <v>336</v>
      </c>
      <c r="M3151" s="26" t="s">
        <v>0</v>
      </c>
      <c r="N3151" s="26">
        <f t="shared" si="249"/>
        <v>6</v>
      </c>
    </row>
    <row r="3152" spans="1:14" ht="31.5" customHeight="1" x14ac:dyDescent="0.45">
      <c r="A3152" s="6" t="str">
        <f t="shared" si="245"/>
        <v>336-7</v>
      </c>
      <c r="B3152" s="6" t="str">
        <f t="shared" si="246"/>
        <v>336-7</v>
      </c>
      <c r="C3152" s="21">
        <f>原本!A3151</f>
        <v>336</v>
      </c>
      <c r="D3152" s="22" t="s">
        <v>9</v>
      </c>
      <c r="E3152" s="23">
        <f>原本!B3151</f>
        <v>7</v>
      </c>
      <c r="F3152" s="21">
        <f>原本!C3151</f>
        <v>0</v>
      </c>
      <c r="G3152" s="21" t="str">
        <f t="shared" si="247"/>
        <v>336-7</v>
      </c>
      <c r="H3152" s="44"/>
      <c r="I3152" s="24" t="str">
        <f>原本!D3151</f>
        <v>GUCCI</v>
      </c>
      <c r="J3152" s="25" t="str">
        <f>原本!E3151</f>
        <v>バッグ</v>
      </c>
      <c r="K3152" s="25" t="str">
        <f>原本!G3151</f>
        <v>GGマーモント キルティング スモール チェーンショルダーバッグ GGキャンバス　ピンク</v>
      </c>
      <c r="L3152" s="26">
        <f t="shared" si="248"/>
        <v>336</v>
      </c>
      <c r="M3152" s="26" t="s">
        <v>0</v>
      </c>
      <c r="N3152" s="26">
        <f t="shared" si="249"/>
        <v>7</v>
      </c>
    </row>
    <row r="3153" spans="1:14" ht="31.5" customHeight="1" x14ac:dyDescent="0.45">
      <c r="A3153" s="6" t="str">
        <f t="shared" si="245"/>
        <v>336-8</v>
      </c>
      <c r="B3153" s="6" t="str">
        <f t="shared" si="246"/>
        <v>336-8</v>
      </c>
      <c r="C3153" s="21">
        <f>原本!A3152</f>
        <v>336</v>
      </c>
      <c r="D3153" s="22" t="s">
        <v>9</v>
      </c>
      <c r="E3153" s="23">
        <f>原本!B3152</f>
        <v>8</v>
      </c>
      <c r="F3153" s="21">
        <f>原本!C3152</f>
        <v>0</v>
      </c>
      <c r="G3153" s="21" t="str">
        <f t="shared" si="247"/>
        <v>336-8</v>
      </c>
      <c r="H3153" s="44"/>
      <c r="I3153" s="24" t="str">
        <f>原本!D3152</f>
        <v>CELINE</v>
      </c>
      <c r="J3153" s="25" t="str">
        <f>原本!E3152</f>
        <v>バッグ</v>
      </c>
      <c r="K3153" s="25" t="str">
        <f>原本!G3152</f>
        <v>【別展】スモール カバ タイス  　ベージュ</v>
      </c>
      <c r="L3153" s="26">
        <f t="shared" si="248"/>
        <v>336</v>
      </c>
      <c r="M3153" s="26" t="s">
        <v>0</v>
      </c>
      <c r="N3153" s="26">
        <f t="shared" si="249"/>
        <v>8</v>
      </c>
    </row>
    <row r="3154" spans="1:14" ht="31.5" customHeight="1" x14ac:dyDescent="0.45">
      <c r="A3154" s="6" t="str">
        <f t="shared" si="245"/>
        <v>336-9</v>
      </c>
      <c r="B3154" s="6" t="str">
        <f t="shared" si="246"/>
        <v>336-9</v>
      </c>
      <c r="C3154" s="21">
        <f>原本!A3153</f>
        <v>336</v>
      </c>
      <c r="D3154" s="22" t="s">
        <v>9</v>
      </c>
      <c r="E3154" s="23">
        <f>原本!B3153</f>
        <v>9</v>
      </c>
      <c r="F3154" s="21">
        <f>原本!C3153</f>
        <v>0</v>
      </c>
      <c r="G3154" s="21" t="str">
        <f t="shared" si="247"/>
        <v>336-9</v>
      </c>
      <c r="H3154" s="44"/>
      <c r="I3154" s="24" t="str">
        <f>原本!D3153</f>
        <v>LOUIS VUITTON</v>
      </c>
      <c r="J3154" s="25" t="str">
        <f>原本!E3153</f>
        <v>バッグ</v>
      </c>
      <c r="K3154" s="25" t="str">
        <f>原本!G3153</f>
        <v>モノグラム ティボリ GM ブラウン ゴールド 金具/付属品:ストラップ</v>
      </c>
      <c r="L3154" s="26">
        <f t="shared" si="248"/>
        <v>336</v>
      </c>
      <c r="M3154" s="26" t="s">
        <v>0</v>
      </c>
      <c r="N3154" s="26">
        <f t="shared" si="249"/>
        <v>9</v>
      </c>
    </row>
    <row r="3155" spans="1:14" ht="31.5" customHeight="1" x14ac:dyDescent="0.45">
      <c r="A3155" s="6" t="str">
        <f t="shared" si="245"/>
        <v>336-10</v>
      </c>
      <c r="B3155" s="6" t="str">
        <f t="shared" si="246"/>
        <v>336-10</v>
      </c>
      <c r="C3155" s="21">
        <f>原本!A3154</f>
        <v>336</v>
      </c>
      <c r="D3155" s="22" t="s">
        <v>9</v>
      </c>
      <c r="E3155" s="23">
        <f>原本!B3154</f>
        <v>10</v>
      </c>
      <c r="F3155" s="21">
        <f>原本!C3154</f>
        <v>0</v>
      </c>
      <c r="G3155" s="21" t="str">
        <f t="shared" si="247"/>
        <v>336-10</v>
      </c>
      <c r="H3155" s="44"/>
      <c r="I3155" s="24" t="str">
        <f>原本!D3154</f>
        <v>PRADA</v>
      </c>
      <c r="J3155" s="25" t="str">
        <f>原本!E3154</f>
        <v>バッグ</v>
      </c>
      <c r="K3155" s="25" t="str">
        <f>原本!G3154</f>
        <v>ワンショルダーバッグ レザー ブラック</v>
      </c>
      <c r="L3155" s="26">
        <f t="shared" si="248"/>
        <v>336</v>
      </c>
      <c r="M3155" s="26" t="s">
        <v>0</v>
      </c>
      <c r="N3155" s="26">
        <f t="shared" si="249"/>
        <v>10</v>
      </c>
    </row>
    <row r="3156" spans="1:14" ht="31.5" customHeight="1" x14ac:dyDescent="0.45">
      <c r="A3156" s="6" t="str">
        <f t="shared" si="245"/>
        <v>337-1</v>
      </c>
      <c r="B3156" s="6" t="str">
        <f t="shared" si="246"/>
        <v>337-1</v>
      </c>
      <c r="C3156" s="21">
        <f>原本!A3155</f>
        <v>337</v>
      </c>
      <c r="D3156" s="22" t="s">
        <v>9</v>
      </c>
      <c r="E3156" s="23">
        <f>原本!B3155</f>
        <v>1</v>
      </c>
      <c r="F3156" s="21">
        <f>原本!C3155</f>
        <v>0</v>
      </c>
      <c r="G3156" s="21" t="str">
        <f t="shared" si="247"/>
        <v>337-1</v>
      </c>
      <c r="H3156" s="44"/>
      <c r="I3156" s="24" t="str">
        <f>原本!D3155</f>
        <v>LOUIS VUITTON</v>
      </c>
      <c r="J3156" s="25" t="str">
        <f>原本!E3155</f>
        <v>バッグ</v>
      </c>
      <c r="K3156" s="25" t="str">
        <f>原本!G3155</f>
        <v>付属品:ストラップ</v>
      </c>
      <c r="L3156" s="26">
        <f t="shared" si="248"/>
        <v>337</v>
      </c>
      <c r="M3156" s="26" t="s">
        <v>0</v>
      </c>
      <c r="N3156" s="26">
        <f t="shared" si="249"/>
        <v>1</v>
      </c>
    </row>
    <row r="3157" spans="1:14" ht="31.5" customHeight="1" x14ac:dyDescent="0.45">
      <c r="A3157" s="6" t="str">
        <f t="shared" si="245"/>
        <v>337-2</v>
      </c>
      <c r="B3157" s="6" t="str">
        <f t="shared" si="246"/>
        <v>337-2</v>
      </c>
      <c r="C3157" s="21">
        <f>原本!A3156</f>
        <v>337</v>
      </c>
      <c r="D3157" s="22" t="s">
        <v>9</v>
      </c>
      <c r="E3157" s="23">
        <f>原本!B3156</f>
        <v>2</v>
      </c>
      <c r="F3157" s="21">
        <f>原本!C3156</f>
        <v>0</v>
      </c>
      <c r="G3157" s="21" t="str">
        <f t="shared" si="247"/>
        <v>337-2</v>
      </c>
      <c r="H3157" s="44"/>
      <c r="I3157" s="24" t="str">
        <f>原本!D3156</f>
        <v>CELINE</v>
      </c>
      <c r="J3157" s="25" t="str">
        <f>原本!E3156</f>
        <v>バッグ</v>
      </c>
      <c r="K3157" s="25">
        <f>原本!G3156</f>
        <v>0</v>
      </c>
      <c r="L3157" s="26">
        <f t="shared" si="248"/>
        <v>337</v>
      </c>
      <c r="M3157" s="26" t="s">
        <v>0</v>
      </c>
      <c r="N3157" s="26">
        <f t="shared" si="249"/>
        <v>2</v>
      </c>
    </row>
    <row r="3158" spans="1:14" ht="31.5" customHeight="1" x14ac:dyDescent="0.45">
      <c r="A3158" s="6" t="str">
        <f t="shared" si="245"/>
        <v>337-3</v>
      </c>
      <c r="B3158" s="6" t="str">
        <f t="shared" si="246"/>
        <v>337-3</v>
      </c>
      <c r="C3158" s="21">
        <f>原本!A3157</f>
        <v>337</v>
      </c>
      <c r="D3158" s="22" t="s">
        <v>9</v>
      </c>
      <c r="E3158" s="23">
        <f>原本!B3157</f>
        <v>3</v>
      </c>
      <c r="F3158" s="21">
        <f>原本!C3157</f>
        <v>0</v>
      </c>
      <c r="G3158" s="21" t="str">
        <f t="shared" si="247"/>
        <v>337-3</v>
      </c>
      <c r="H3158" s="44"/>
      <c r="I3158" s="24" t="str">
        <f>原本!D3157</f>
        <v>CELINE</v>
      </c>
      <c r="J3158" s="25" t="str">
        <f>原本!E3157</f>
        <v>バッグ</v>
      </c>
      <c r="K3158" s="25">
        <f>原本!G3157</f>
        <v>0</v>
      </c>
      <c r="L3158" s="26">
        <f t="shared" si="248"/>
        <v>337</v>
      </c>
      <c r="M3158" s="26" t="s">
        <v>0</v>
      </c>
      <c r="N3158" s="26">
        <f t="shared" si="249"/>
        <v>3</v>
      </c>
    </row>
    <row r="3159" spans="1:14" ht="31.5" customHeight="1" x14ac:dyDescent="0.45">
      <c r="A3159" s="6" t="str">
        <f t="shared" si="245"/>
        <v>337-4</v>
      </c>
      <c r="B3159" s="6" t="str">
        <f t="shared" si="246"/>
        <v>337-4</v>
      </c>
      <c r="C3159" s="21">
        <f>原本!A3158</f>
        <v>337</v>
      </c>
      <c r="D3159" s="22" t="s">
        <v>9</v>
      </c>
      <c r="E3159" s="23">
        <f>原本!B3158</f>
        <v>4</v>
      </c>
      <c r="F3159" s="21">
        <f>原本!C3158</f>
        <v>0</v>
      </c>
      <c r="G3159" s="21" t="str">
        <f t="shared" si="247"/>
        <v>337-4</v>
      </c>
      <c r="H3159" s="44"/>
      <c r="I3159" s="24" t="str">
        <f>原本!D3158</f>
        <v>LOUIS VUITTON</v>
      </c>
      <c r="J3159" s="25" t="str">
        <f>原本!E3158</f>
        <v>バッグ</v>
      </c>
      <c r="K3159" s="25" t="str">
        <f>原本!G3158</f>
        <v>トロカデロ</v>
      </c>
      <c r="L3159" s="26">
        <f t="shared" si="248"/>
        <v>337</v>
      </c>
      <c r="M3159" s="26" t="s">
        <v>0</v>
      </c>
      <c r="N3159" s="26">
        <f t="shared" si="249"/>
        <v>4</v>
      </c>
    </row>
    <row r="3160" spans="1:14" ht="31.5" customHeight="1" x14ac:dyDescent="0.45">
      <c r="A3160" s="6" t="str">
        <f t="shared" si="245"/>
        <v>337-5</v>
      </c>
      <c r="B3160" s="6" t="str">
        <f t="shared" si="246"/>
        <v>337-5</v>
      </c>
      <c r="C3160" s="21">
        <f>原本!A3159</f>
        <v>337</v>
      </c>
      <c r="D3160" s="22" t="s">
        <v>9</v>
      </c>
      <c r="E3160" s="23">
        <f>原本!B3159</f>
        <v>5</v>
      </c>
      <c r="F3160" s="21">
        <f>原本!C3159</f>
        <v>0</v>
      </c>
      <c r="G3160" s="21" t="str">
        <f t="shared" si="247"/>
        <v>337-5</v>
      </c>
      <c r="H3160" s="44"/>
      <c r="I3160" s="24" t="str">
        <f>原本!D3159</f>
        <v>BALENCIAGA</v>
      </c>
      <c r="J3160" s="25" t="str">
        <f>原本!E3159</f>
        <v>バッグ</v>
      </c>
      <c r="K3160" s="25" t="str">
        <f>原本!G3159</f>
        <v>2Wayハンドバッグ/付属品:ストラップ</v>
      </c>
      <c r="L3160" s="26">
        <f t="shared" si="248"/>
        <v>337</v>
      </c>
      <c r="M3160" s="26" t="s">
        <v>0</v>
      </c>
      <c r="N3160" s="26">
        <f t="shared" si="249"/>
        <v>5</v>
      </c>
    </row>
    <row r="3161" spans="1:14" ht="31.5" customHeight="1" x14ac:dyDescent="0.45">
      <c r="A3161" s="6" t="str">
        <f t="shared" si="245"/>
        <v>337-6</v>
      </c>
      <c r="B3161" s="6" t="str">
        <f t="shared" si="246"/>
        <v>337-6</v>
      </c>
      <c r="C3161" s="21">
        <f>原本!A3160</f>
        <v>337</v>
      </c>
      <c r="D3161" s="22" t="s">
        <v>9</v>
      </c>
      <c r="E3161" s="23">
        <f>原本!B3160</f>
        <v>6</v>
      </c>
      <c r="F3161" s="21">
        <f>原本!C3160</f>
        <v>0</v>
      </c>
      <c r="G3161" s="21" t="str">
        <f t="shared" si="247"/>
        <v>337-6</v>
      </c>
      <c r="H3161" s="44"/>
      <c r="I3161" s="24" t="str">
        <f>原本!D3160</f>
        <v>LOUIS VUITTON</v>
      </c>
      <c r="J3161" s="25" t="str">
        <f>原本!E3160</f>
        <v>バッグ</v>
      </c>
      <c r="K3161" s="25" t="str">
        <f>原本!G3160</f>
        <v>ノエ</v>
      </c>
      <c r="L3161" s="26">
        <f t="shared" si="248"/>
        <v>337</v>
      </c>
      <c r="M3161" s="26" t="s">
        <v>0</v>
      </c>
      <c r="N3161" s="26">
        <f t="shared" si="249"/>
        <v>6</v>
      </c>
    </row>
    <row r="3162" spans="1:14" ht="31.5" customHeight="1" x14ac:dyDescent="0.45">
      <c r="A3162" s="6" t="str">
        <f t="shared" si="245"/>
        <v>337-7</v>
      </c>
      <c r="B3162" s="6" t="str">
        <f t="shared" si="246"/>
        <v>337-7</v>
      </c>
      <c r="C3162" s="21">
        <f>原本!A3161</f>
        <v>337</v>
      </c>
      <c r="D3162" s="22" t="s">
        <v>9</v>
      </c>
      <c r="E3162" s="23">
        <f>原本!B3161</f>
        <v>7</v>
      </c>
      <c r="F3162" s="21">
        <f>原本!C3161</f>
        <v>0</v>
      </c>
      <c r="G3162" s="21" t="str">
        <f t="shared" si="247"/>
        <v>337-7</v>
      </c>
      <c r="H3162" s="44"/>
      <c r="I3162" s="24" t="str">
        <f>原本!D3161</f>
        <v>LOUIS VUITTON</v>
      </c>
      <c r="J3162" s="25" t="str">
        <f>原本!E3161</f>
        <v>バッグ</v>
      </c>
      <c r="K3162" s="25" t="str">
        <f>原本!G3161</f>
        <v>キーポル45</v>
      </c>
      <c r="L3162" s="26">
        <f t="shared" si="248"/>
        <v>337</v>
      </c>
      <c r="M3162" s="26" t="s">
        <v>0</v>
      </c>
      <c r="N3162" s="26">
        <f t="shared" si="249"/>
        <v>7</v>
      </c>
    </row>
    <row r="3163" spans="1:14" ht="31.5" customHeight="1" x14ac:dyDescent="0.45">
      <c r="A3163" s="6" t="str">
        <f t="shared" si="245"/>
        <v>337-8</v>
      </c>
      <c r="B3163" s="6" t="str">
        <f t="shared" si="246"/>
        <v>337-8</v>
      </c>
      <c r="C3163" s="21">
        <f>原本!A3162</f>
        <v>337</v>
      </c>
      <c r="D3163" s="22" t="s">
        <v>9</v>
      </c>
      <c r="E3163" s="23">
        <f>原本!B3162</f>
        <v>8</v>
      </c>
      <c r="F3163" s="21">
        <f>原本!C3162</f>
        <v>0</v>
      </c>
      <c r="G3163" s="21" t="str">
        <f t="shared" si="247"/>
        <v>337-8</v>
      </c>
      <c r="H3163" s="44"/>
      <c r="I3163" s="24" t="str">
        <f>原本!D3162</f>
        <v>PRADA</v>
      </c>
      <c r="J3163" s="25" t="str">
        <f>原本!E3162</f>
        <v>バッグ</v>
      </c>
      <c r="K3163" s="25">
        <f>原本!G3162</f>
        <v>0</v>
      </c>
      <c r="L3163" s="26">
        <f t="shared" si="248"/>
        <v>337</v>
      </c>
      <c r="M3163" s="26" t="s">
        <v>0</v>
      </c>
      <c r="N3163" s="26">
        <f t="shared" si="249"/>
        <v>8</v>
      </c>
    </row>
    <row r="3164" spans="1:14" ht="31.5" customHeight="1" x14ac:dyDescent="0.45">
      <c r="A3164" s="6" t="str">
        <f t="shared" si="245"/>
        <v>337-9</v>
      </c>
      <c r="B3164" s="6" t="str">
        <f t="shared" si="246"/>
        <v>337-9</v>
      </c>
      <c r="C3164" s="21">
        <f>原本!A3163</f>
        <v>337</v>
      </c>
      <c r="D3164" s="22" t="s">
        <v>9</v>
      </c>
      <c r="E3164" s="23">
        <f>原本!B3163</f>
        <v>9</v>
      </c>
      <c r="F3164" s="21">
        <f>原本!C3163</f>
        <v>0</v>
      </c>
      <c r="G3164" s="21" t="str">
        <f t="shared" si="247"/>
        <v>337-9</v>
      </c>
      <c r="H3164" s="44"/>
      <c r="I3164" s="24" t="str">
        <f>原本!D3163</f>
        <v>Christian Dior</v>
      </c>
      <c r="J3164" s="25" t="str">
        <f>原本!E3163</f>
        <v>バッグ</v>
      </c>
      <c r="K3164" s="25" t="str">
        <f>原本!G3163</f>
        <v>ハンドバッグ</v>
      </c>
      <c r="L3164" s="26">
        <f t="shared" si="248"/>
        <v>337</v>
      </c>
      <c r="M3164" s="26" t="s">
        <v>0</v>
      </c>
      <c r="N3164" s="26">
        <f t="shared" si="249"/>
        <v>9</v>
      </c>
    </row>
    <row r="3165" spans="1:14" ht="31.5" customHeight="1" x14ac:dyDescent="0.45">
      <c r="A3165" s="6" t="str">
        <f t="shared" si="245"/>
        <v>337-10</v>
      </c>
      <c r="B3165" s="6" t="str">
        <f t="shared" si="246"/>
        <v>337-10</v>
      </c>
      <c r="C3165" s="21">
        <f>原本!A3164</f>
        <v>337</v>
      </c>
      <c r="D3165" s="22" t="s">
        <v>9</v>
      </c>
      <c r="E3165" s="23">
        <f>原本!B3164</f>
        <v>10</v>
      </c>
      <c r="F3165" s="21">
        <f>原本!C3164</f>
        <v>0</v>
      </c>
      <c r="G3165" s="21" t="str">
        <f t="shared" si="247"/>
        <v>337-10</v>
      </c>
      <c r="H3165" s="44"/>
      <c r="I3165" s="24" t="str">
        <f>原本!D3164</f>
        <v>LOUIS VUITTON</v>
      </c>
      <c r="J3165" s="25" t="str">
        <f>原本!E3164</f>
        <v>バッグ</v>
      </c>
      <c r="K3165" s="25" t="str">
        <f>原本!G3164</f>
        <v>クリュニー</v>
      </c>
      <c r="L3165" s="26">
        <f t="shared" si="248"/>
        <v>337</v>
      </c>
      <c r="M3165" s="26" t="s">
        <v>0</v>
      </c>
      <c r="N3165" s="26">
        <f t="shared" si="249"/>
        <v>10</v>
      </c>
    </row>
    <row r="3166" spans="1:14" ht="31.5" customHeight="1" x14ac:dyDescent="0.45">
      <c r="A3166" s="6" t="str">
        <f t="shared" si="245"/>
        <v>338-1</v>
      </c>
      <c r="B3166" s="6" t="str">
        <f t="shared" si="246"/>
        <v>338-1</v>
      </c>
      <c r="C3166" s="21">
        <f>原本!A3165</f>
        <v>338</v>
      </c>
      <c r="D3166" s="22" t="s">
        <v>9</v>
      </c>
      <c r="E3166" s="23">
        <f>原本!B3165</f>
        <v>1</v>
      </c>
      <c r="F3166" s="21">
        <f>原本!C3165</f>
        <v>0</v>
      </c>
      <c r="G3166" s="21" t="str">
        <f t="shared" si="247"/>
        <v>338-1</v>
      </c>
      <c r="H3166" s="44"/>
      <c r="I3166" s="24" t="str">
        <f>原本!D3165</f>
        <v>BURBERRY</v>
      </c>
      <c r="J3166" s="25" t="str">
        <f>原本!E3165</f>
        <v>バッグ</v>
      </c>
      <c r="K3166" s="25" t="str">
        <f>原本!G3165</f>
        <v>ハンドバッグ</v>
      </c>
      <c r="L3166" s="26">
        <f t="shared" si="248"/>
        <v>338</v>
      </c>
      <c r="M3166" s="26" t="s">
        <v>0</v>
      </c>
      <c r="N3166" s="26">
        <f t="shared" si="249"/>
        <v>1</v>
      </c>
    </row>
    <row r="3167" spans="1:14" ht="31.5" customHeight="1" x14ac:dyDescent="0.45">
      <c r="A3167" s="6" t="str">
        <f t="shared" si="245"/>
        <v>338-2</v>
      </c>
      <c r="B3167" s="6" t="str">
        <f t="shared" si="246"/>
        <v>338-2</v>
      </c>
      <c r="C3167" s="21">
        <f>原本!A3166</f>
        <v>338</v>
      </c>
      <c r="D3167" s="22" t="s">
        <v>9</v>
      </c>
      <c r="E3167" s="23">
        <f>原本!B3166</f>
        <v>2</v>
      </c>
      <c r="F3167" s="21">
        <f>原本!C3166</f>
        <v>0</v>
      </c>
      <c r="G3167" s="21" t="str">
        <f t="shared" si="247"/>
        <v>338-2</v>
      </c>
      <c r="H3167" s="44"/>
      <c r="I3167" s="24" t="str">
        <f>原本!D3166</f>
        <v>CELINE</v>
      </c>
      <c r="J3167" s="25" t="str">
        <f>原本!E3166</f>
        <v>バッグ</v>
      </c>
      <c r="K3167" s="25" t="str">
        <f>原本!G3166</f>
        <v>リネン ブギー ハンドバッグ</v>
      </c>
      <c r="L3167" s="26">
        <f t="shared" si="248"/>
        <v>338</v>
      </c>
      <c r="M3167" s="26" t="s">
        <v>0</v>
      </c>
      <c r="N3167" s="26">
        <f t="shared" si="249"/>
        <v>2</v>
      </c>
    </row>
    <row r="3168" spans="1:14" ht="31.5" customHeight="1" x14ac:dyDescent="0.45">
      <c r="A3168" s="6" t="str">
        <f t="shared" si="245"/>
        <v>338-3</v>
      </c>
      <c r="B3168" s="6" t="str">
        <f t="shared" si="246"/>
        <v>338-3</v>
      </c>
      <c r="C3168" s="21">
        <f>原本!A3167</f>
        <v>338</v>
      </c>
      <c r="D3168" s="22" t="s">
        <v>9</v>
      </c>
      <c r="E3168" s="23">
        <f>原本!B3167</f>
        <v>3</v>
      </c>
      <c r="F3168" s="21">
        <f>原本!C3167</f>
        <v>0</v>
      </c>
      <c r="G3168" s="21" t="str">
        <f t="shared" si="247"/>
        <v>338-3</v>
      </c>
      <c r="H3168" s="44"/>
      <c r="I3168" s="24" t="str">
        <f>原本!D3167</f>
        <v>CELINE</v>
      </c>
      <c r="J3168" s="25" t="str">
        <f>原本!E3167</f>
        <v>バッグ</v>
      </c>
      <c r="K3168" s="25" t="str">
        <f>原本!G3167</f>
        <v>ﾚｻﾞｰ ﾌﾞｷﾞｰﾊﾞｯｸﾞ ﾊﾝﾄﾞﾊﾞｯｸﾞ ﾎﾜｲﾄ 袋/付属品:袋</v>
      </c>
      <c r="L3168" s="26">
        <f t="shared" si="248"/>
        <v>338</v>
      </c>
      <c r="M3168" s="26" t="s">
        <v>0</v>
      </c>
      <c r="N3168" s="26">
        <f t="shared" si="249"/>
        <v>3</v>
      </c>
    </row>
    <row r="3169" spans="1:14" ht="31.5" customHeight="1" x14ac:dyDescent="0.45">
      <c r="A3169" s="6" t="str">
        <f t="shared" si="245"/>
        <v>338-4</v>
      </c>
      <c r="B3169" s="6" t="str">
        <f t="shared" si="246"/>
        <v>338-4</v>
      </c>
      <c r="C3169" s="21">
        <f>原本!A3168</f>
        <v>338</v>
      </c>
      <c r="D3169" s="22" t="s">
        <v>9</v>
      </c>
      <c r="E3169" s="23">
        <f>原本!B3168</f>
        <v>4</v>
      </c>
      <c r="F3169" s="21">
        <f>原本!C3168</f>
        <v>0</v>
      </c>
      <c r="G3169" s="21" t="str">
        <f t="shared" si="247"/>
        <v>338-4</v>
      </c>
      <c r="H3169" s="44"/>
      <c r="I3169" s="24" t="str">
        <f>原本!D3168</f>
        <v>CELINE</v>
      </c>
      <c r="J3169" s="25" t="str">
        <f>原本!E3168</f>
        <v>バッグ</v>
      </c>
      <c r="K3169" s="25" t="str">
        <f>原本!G3168</f>
        <v>ｷｬﾝﾊﾞｽ BR</v>
      </c>
      <c r="L3169" s="26">
        <f t="shared" si="248"/>
        <v>338</v>
      </c>
      <c r="M3169" s="26" t="s">
        <v>0</v>
      </c>
      <c r="N3169" s="26">
        <f t="shared" si="249"/>
        <v>4</v>
      </c>
    </row>
    <row r="3170" spans="1:14" ht="31.5" customHeight="1" x14ac:dyDescent="0.45">
      <c r="A3170" s="6" t="str">
        <f t="shared" si="245"/>
        <v>338-5</v>
      </c>
      <c r="B3170" s="6" t="str">
        <f t="shared" si="246"/>
        <v>338-5</v>
      </c>
      <c r="C3170" s="21">
        <f>原本!A3169</f>
        <v>338</v>
      </c>
      <c r="D3170" s="22" t="s">
        <v>9</v>
      </c>
      <c r="E3170" s="23">
        <f>原本!B3169</f>
        <v>5</v>
      </c>
      <c r="F3170" s="21">
        <f>原本!C3169</f>
        <v>0</v>
      </c>
      <c r="G3170" s="21" t="str">
        <f t="shared" si="247"/>
        <v>338-5</v>
      </c>
      <c r="H3170" s="44"/>
      <c r="I3170" s="24" t="str">
        <f>原本!D3169</f>
        <v>CELINE</v>
      </c>
      <c r="J3170" s="25" t="str">
        <f>原本!E3169</f>
        <v>バッグ</v>
      </c>
      <c r="K3170" s="25" t="str">
        <f>原本!G3169</f>
        <v>トートバッグ</v>
      </c>
      <c r="L3170" s="26">
        <f t="shared" si="248"/>
        <v>338</v>
      </c>
      <c r="M3170" s="26" t="s">
        <v>0</v>
      </c>
      <c r="N3170" s="26">
        <f t="shared" si="249"/>
        <v>5</v>
      </c>
    </row>
    <row r="3171" spans="1:14" ht="31.5" customHeight="1" x14ac:dyDescent="0.45">
      <c r="A3171" s="6" t="str">
        <f t="shared" si="245"/>
        <v>338-6</v>
      </c>
      <c r="B3171" s="6" t="str">
        <f t="shared" si="246"/>
        <v>338-6</v>
      </c>
      <c r="C3171" s="21">
        <f>原本!A3170</f>
        <v>338</v>
      </c>
      <c r="D3171" s="22" t="s">
        <v>9</v>
      </c>
      <c r="E3171" s="23">
        <f>原本!B3170</f>
        <v>6</v>
      </c>
      <c r="F3171" s="21">
        <f>原本!C3170</f>
        <v>0</v>
      </c>
      <c r="G3171" s="21" t="str">
        <f t="shared" si="247"/>
        <v>338-6</v>
      </c>
      <c r="H3171" s="44"/>
      <c r="I3171" s="24" t="str">
        <f>原本!D3170</f>
        <v>CELINE</v>
      </c>
      <c r="J3171" s="25" t="str">
        <f>原本!E3170</f>
        <v>バッグ</v>
      </c>
      <c r="K3171" s="25" t="str">
        <f>原本!G3170</f>
        <v xml:space="preserve"> レザー ハンドバッグ /付属品:袋</v>
      </c>
      <c r="L3171" s="26">
        <f t="shared" si="248"/>
        <v>338</v>
      </c>
      <c r="M3171" s="26" t="s">
        <v>0</v>
      </c>
      <c r="N3171" s="26">
        <f t="shared" si="249"/>
        <v>6</v>
      </c>
    </row>
    <row r="3172" spans="1:14" ht="31.5" customHeight="1" x14ac:dyDescent="0.45">
      <c r="A3172" s="6" t="str">
        <f t="shared" si="245"/>
        <v>338-7</v>
      </c>
      <c r="B3172" s="6" t="str">
        <f t="shared" si="246"/>
        <v>338-7</v>
      </c>
      <c r="C3172" s="21">
        <f>原本!A3171</f>
        <v>338</v>
      </c>
      <c r="D3172" s="22" t="s">
        <v>9</v>
      </c>
      <c r="E3172" s="23">
        <f>原本!B3171</f>
        <v>7</v>
      </c>
      <c r="F3172" s="21">
        <f>原本!C3171</f>
        <v>0</v>
      </c>
      <c r="G3172" s="21" t="str">
        <f t="shared" si="247"/>
        <v>338-7</v>
      </c>
      <c r="H3172" s="44"/>
      <c r="I3172" s="24" t="str">
        <f>原本!D3171</f>
        <v>CELINE</v>
      </c>
      <c r="J3172" s="25" t="str">
        <f>原本!E3171</f>
        <v>バッグ</v>
      </c>
      <c r="K3172" s="25" t="str">
        <f>原本!G3171</f>
        <v xml:space="preserve"> マカダム キャンバス ハンドバッグ ハンドバッグ</v>
      </c>
      <c r="L3172" s="26">
        <f t="shared" si="248"/>
        <v>338</v>
      </c>
      <c r="M3172" s="26" t="s">
        <v>0</v>
      </c>
      <c r="N3172" s="26">
        <f t="shared" si="249"/>
        <v>7</v>
      </c>
    </row>
    <row r="3173" spans="1:14" ht="31.5" customHeight="1" x14ac:dyDescent="0.45">
      <c r="A3173" s="6" t="str">
        <f t="shared" si="245"/>
        <v>338-8</v>
      </c>
      <c r="B3173" s="6" t="str">
        <f t="shared" si="246"/>
        <v>338-8</v>
      </c>
      <c r="C3173" s="21">
        <f>原本!A3172</f>
        <v>338</v>
      </c>
      <c r="D3173" s="22" t="s">
        <v>9</v>
      </c>
      <c r="E3173" s="23">
        <f>原本!B3172</f>
        <v>8</v>
      </c>
      <c r="F3173" s="21">
        <f>原本!C3172</f>
        <v>0</v>
      </c>
      <c r="G3173" s="21" t="str">
        <f t="shared" si="247"/>
        <v>338-8</v>
      </c>
      <c r="H3173" s="44"/>
      <c r="I3173" s="24" t="str">
        <f>原本!D3172</f>
        <v>SAINT LAURENT</v>
      </c>
      <c r="J3173" s="25" t="str">
        <f>原本!E3172</f>
        <v>バッグ</v>
      </c>
      <c r="K3173" s="25" t="str">
        <f>原本!G3172</f>
        <v>ハンドバッグ YSL ゴールド 金具 ロゴ バッグ/付属品:袋</v>
      </c>
      <c r="L3173" s="26">
        <f t="shared" si="248"/>
        <v>338</v>
      </c>
      <c r="M3173" s="26" t="s">
        <v>0</v>
      </c>
      <c r="N3173" s="26">
        <f t="shared" si="249"/>
        <v>8</v>
      </c>
    </row>
    <row r="3174" spans="1:14" ht="31.5" customHeight="1" x14ac:dyDescent="0.45">
      <c r="A3174" s="6" t="str">
        <f t="shared" si="245"/>
        <v>338-9</v>
      </c>
      <c r="B3174" s="6" t="str">
        <f t="shared" si="246"/>
        <v>338-9</v>
      </c>
      <c r="C3174" s="21">
        <f>原本!A3173</f>
        <v>338</v>
      </c>
      <c r="D3174" s="22" t="s">
        <v>9</v>
      </c>
      <c r="E3174" s="23">
        <f>原本!B3173</f>
        <v>9</v>
      </c>
      <c r="F3174" s="21">
        <f>原本!C3173</f>
        <v>0</v>
      </c>
      <c r="G3174" s="21" t="str">
        <f t="shared" si="247"/>
        <v>338-9</v>
      </c>
      <c r="H3174" s="44"/>
      <c r="I3174" s="24" t="str">
        <f>原本!D3173</f>
        <v>LOEWE</v>
      </c>
      <c r="J3174" s="25" t="str">
        <f>原本!E3173</f>
        <v>バッグ</v>
      </c>
      <c r="K3174" s="25" t="str">
        <f>原本!G3173</f>
        <v xml:space="preserve"> ハンドバッグ </v>
      </c>
      <c r="L3174" s="26">
        <f t="shared" si="248"/>
        <v>338</v>
      </c>
      <c r="M3174" s="26" t="s">
        <v>0</v>
      </c>
      <c r="N3174" s="26">
        <f t="shared" si="249"/>
        <v>9</v>
      </c>
    </row>
    <row r="3175" spans="1:14" ht="31.5" customHeight="1" x14ac:dyDescent="0.45">
      <c r="A3175" s="6" t="str">
        <f t="shared" si="245"/>
        <v>338-10</v>
      </c>
      <c r="B3175" s="6" t="str">
        <f t="shared" si="246"/>
        <v>338-10</v>
      </c>
      <c r="C3175" s="21">
        <f>原本!A3174</f>
        <v>338</v>
      </c>
      <c r="D3175" s="22" t="s">
        <v>9</v>
      </c>
      <c r="E3175" s="23">
        <f>原本!B3174</f>
        <v>10</v>
      </c>
      <c r="F3175" s="21">
        <f>原本!C3174</f>
        <v>0</v>
      </c>
      <c r="G3175" s="21" t="str">
        <f t="shared" si="247"/>
        <v>338-10</v>
      </c>
      <c r="H3175" s="44"/>
      <c r="I3175" s="24" t="str">
        <f>原本!D3174</f>
        <v>BURBERRY</v>
      </c>
      <c r="J3175" s="25" t="str">
        <f>原本!E3174</f>
        <v>バッグ</v>
      </c>
      <c r="K3175" s="25" t="str">
        <f>原本!G3174</f>
        <v>ﾊﾝﾄﾞﾊﾞｯｸﾞ</v>
      </c>
      <c r="L3175" s="26">
        <f t="shared" si="248"/>
        <v>338</v>
      </c>
      <c r="M3175" s="26" t="s">
        <v>0</v>
      </c>
      <c r="N3175" s="26">
        <f t="shared" si="249"/>
        <v>10</v>
      </c>
    </row>
    <row r="3176" spans="1:14" ht="31.5" customHeight="1" x14ac:dyDescent="0.45">
      <c r="A3176" s="6" t="str">
        <f t="shared" si="245"/>
        <v>339-1</v>
      </c>
      <c r="B3176" s="6" t="str">
        <f t="shared" si="246"/>
        <v>339-1</v>
      </c>
      <c r="C3176" s="21">
        <f>原本!A3175</f>
        <v>339</v>
      </c>
      <c r="D3176" s="22" t="s">
        <v>9</v>
      </c>
      <c r="E3176" s="23">
        <f>原本!B3175</f>
        <v>1</v>
      </c>
      <c r="F3176" s="21">
        <f>原本!C3175</f>
        <v>0</v>
      </c>
      <c r="G3176" s="21" t="str">
        <f t="shared" si="247"/>
        <v>339-1</v>
      </c>
      <c r="H3176" s="44"/>
      <c r="I3176" s="24" t="str">
        <f>原本!D3175</f>
        <v>PRADA</v>
      </c>
      <c r="J3176" s="25" t="str">
        <f>原本!E3175</f>
        <v>小物</v>
      </c>
      <c r="K3176" s="25" t="str">
        <f>原本!G3175</f>
        <v>テスート　二つ折り財布　M510/付属品:ギャラ</v>
      </c>
      <c r="L3176" s="26">
        <f t="shared" si="248"/>
        <v>339</v>
      </c>
      <c r="M3176" s="26" t="s">
        <v>0</v>
      </c>
      <c r="N3176" s="26">
        <f t="shared" si="249"/>
        <v>1</v>
      </c>
    </row>
    <row r="3177" spans="1:14" ht="31.5" customHeight="1" x14ac:dyDescent="0.45">
      <c r="A3177" s="6" t="str">
        <f t="shared" si="245"/>
        <v>339-2</v>
      </c>
      <c r="B3177" s="6" t="str">
        <f t="shared" si="246"/>
        <v>339-2</v>
      </c>
      <c r="C3177" s="21">
        <f>原本!A3176</f>
        <v>339</v>
      </c>
      <c r="D3177" s="22" t="s">
        <v>9</v>
      </c>
      <c r="E3177" s="23">
        <f>原本!B3176</f>
        <v>2</v>
      </c>
      <c r="F3177" s="21">
        <f>原本!C3176</f>
        <v>0</v>
      </c>
      <c r="G3177" s="21" t="str">
        <f t="shared" si="247"/>
        <v>339-2</v>
      </c>
      <c r="H3177" s="44"/>
      <c r="I3177" s="24" t="str">
        <f>原本!D3176</f>
        <v>PRADA</v>
      </c>
      <c r="J3177" s="25" t="str">
        <f>原本!E3176</f>
        <v>小物</v>
      </c>
      <c r="K3177" s="25" t="str">
        <f>原本!G3176</f>
        <v>テスート　ラウンドファスナー二つ折り財布/付属品:箱</v>
      </c>
      <c r="L3177" s="26">
        <f t="shared" si="248"/>
        <v>339</v>
      </c>
      <c r="M3177" s="26" t="s">
        <v>0</v>
      </c>
      <c r="N3177" s="26">
        <f t="shared" si="249"/>
        <v>2</v>
      </c>
    </row>
    <row r="3178" spans="1:14" ht="31.5" customHeight="1" x14ac:dyDescent="0.45">
      <c r="A3178" s="6" t="str">
        <f t="shared" si="245"/>
        <v>339-3</v>
      </c>
      <c r="B3178" s="6" t="str">
        <f t="shared" si="246"/>
        <v>339-3</v>
      </c>
      <c r="C3178" s="21">
        <f>原本!A3177</f>
        <v>339</v>
      </c>
      <c r="D3178" s="22" t="s">
        <v>9</v>
      </c>
      <c r="E3178" s="23">
        <f>原本!B3177</f>
        <v>3</v>
      </c>
      <c r="F3178" s="21">
        <f>原本!C3177</f>
        <v>0</v>
      </c>
      <c r="G3178" s="21" t="str">
        <f t="shared" si="247"/>
        <v>339-3</v>
      </c>
      <c r="H3178" s="44"/>
      <c r="I3178" s="24" t="str">
        <f>原本!D3177</f>
        <v>BOTTEGA VENETA</v>
      </c>
      <c r="J3178" s="25" t="str">
        <f>原本!E3177</f>
        <v>小物</v>
      </c>
      <c r="K3178" s="25" t="str">
        <f>原本!G3177</f>
        <v>イントレチャート　コインケース/付属品:箱/袋</v>
      </c>
      <c r="L3178" s="26">
        <f t="shared" si="248"/>
        <v>339</v>
      </c>
      <c r="M3178" s="26" t="s">
        <v>0</v>
      </c>
      <c r="N3178" s="26">
        <f t="shared" si="249"/>
        <v>3</v>
      </c>
    </row>
    <row r="3179" spans="1:14" ht="31.5" customHeight="1" x14ac:dyDescent="0.45">
      <c r="A3179" s="6" t="str">
        <f t="shared" si="245"/>
        <v>339-4</v>
      </c>
      <c r="B3179" s="6" t="str">
        <f t="shared" si="246"/>
        <v>339-4</v>
      </c>
      <c r="C3179" s="21">
        <f>原本!A3178</f>
        <v>339</v>
      </c>
      <c r="D3179" s="22" t="s">
        <v>9</v>
      </c>
      <c r="E3179" s="23">
        <f>原本!B3178</f>
        <v>4</v>
      </c>
      <c r="F3179" s="21">
        <f>原本!C3178</f>
        <v>0</v>
      </c>
      <c r="G3179" s="21" t="str">
        <f t="shared" si="247"/>
        <v>339-4</v>
      </c>
      <c r="H3179" s="44"/>
      <c r="I3179" s="24" t="str">
        <f>原本!D3178</f>
        <v>BOTTEGA VENETA</v>
      </c>
      <c r="J3179" s="25" t="str">
        <f>原本!E3178</f>
        <v>小物</v>
      </c>
      <c r="K3179" s="25" t="str">
        <f>原本!G3178</f>
        <v>イントレチャート　レザー　バイカラー　二つ折り財布/付属品:箱/袋</v>
      </c>
      <c r="L3179" s="26">
        <f t="shared" si="248"/>
        <v>339</v>
      </c>
      <c r="M3179" s="26" t="s">
        <v>0</v>
      </c>
      <c r="N3179" s="26">
        <f t="shared" si="249"/>
        <v>4</v>
      </c>
    </row>
    <row r="3180" spans="1:14" ht="31.5" customHeight="1" x14ac:dyDescent="0.45">
      <c r="A3180" s="6" t="str">
        <f t="shared" si="245"/>
        <v>339-5</v>
      </c>
      <c r="B3180" s="6" t="str">
        <f t="shared" si="246"/>
        <v>339-5</v>
      </c>
      <c r="C3180" s="21">
        <f>原本!A3179</f>
        <v>339</v>
      </c>
      <c r="D3180" s="22" t="s">
        <v>9</v>
      </c>
      <c r="E3180" s="23">
        <f>原本!B3179</f>
        <v>5</v>
      </c>
      <c r="F3180" s="21">
        <f>原本!C3179</f>
        <v>0</v>
      </c>
      <c r="G3180" s="21" t="str">
        <f t="shared" si="247"/>
        <v>339-5</v>
      </c>
      <c r="H3180" s="44"/>
      <c r="I3180" s="24" t="str">
        <f>原本!D3179</f>
        <v>GUCCI</v>
      </c>
      <c r="J3180" s="25" t="str">
        <f>原本!E3179</f>
        <v>小物</v>
      </c>
      <c r="K3180" s="25" t="str">
        <f>原本!G3179</f>
        <v>グッチシマ　二つ折り長財布　244946/付属品:箱/袋</v>
      </c>
      <c r="L3180" s="26">
        <f t="shared" si="248"/>
        <v>339</v>
      </c>
      <c r="M3180" s="26" t="s">
        <v>0</v>
      </c>
      <c r="N3180" s="26">
        <f t="shared" si="249"/>
        <v>5</v>
      </c>
    </row>
    <row r="3181" spans="1:14" ht="31.5" customHeight="1" x14ac:dyDescent="0.45">
      <c r="A3181" s="6" t="str">
        <f t="shared" si="245"/>
        <v>339-6</v>
      </c>
      <c r="B3181" s="6" t="str">
        <f t="shared" si="246"/>
        <v>339-6</v>
      </c>
      <c r="C3181" s="21">
        <f>原本!A3180</f>
        <v>339</v>
      </c>
      <c r="D3181" s="22" t="s">
        <v>9</v>
      </c>
      <c r="E3181" s="23">
        <f>原本!B3180</f>
        <v>6</v>
      </c>
      <c r="F3181" s="21">
        <f>原本!C3180</f>
        <v>0</v>
      </c>
      <c r="G3181" s="21" t="str">
        <f t="shared" si="247"/>
        <v>339-6</v>
      </c>
      <c r="H3181" s="44"/>
      <c r="I3181" s="24" t="str">
        <f>原本!D3180</f>
        <v>GUCCI</v>
      </c>
      <c r="J3181" s="25" t="str">
        <f>原本!E3180</f>
        <v>小物</v>
      </c>
      <c r="K3181" s="25" t="str">
        <f>原本!G3180</f>
        <v>グッチシマ　二つ折り長財布　146229/付属品:箱</v>
      </c>
      <c r="L3181" s="26">
        <f t="shared" si="248"/>
        <v>339</v>
      </c>
      <c r="M3181" s="26" t="s">
        <v>0</v>
      </c>
      <c r="N3181" s="26">
        <f t="shared" si="249"/>
        <v>6</v>
      </c>
    </row>
    <row r="3182" spans="1:14" ht="31.5" customHeight="1" x14ac:dyDescent="0.45">
      <c r="A3182" s="6" t="str">
        <f t="shared" si="245"/>
        <v>339-7</v>
      </c>
      <c r="B3182" s="6" t="str">
        <f t="shared" si="246"/>
        <v>339-7</v>
      </c>
      <c r="C3182" s="21">
        <f>原本!A3181</f>
        <v>339</v>
      </c>
      <c r="D3182" s="22" t="s">
        <v>9</v>
      </c>
      <c r="E3182" s="23">
        <f>原本!B3181</f>
        <v>7</v>
      </c>
      <c r="F3182" s="21">
        <f>原本!C3181</f>
        <v>0</v>
      </c>
      <c r="G3182" s="21" t="str">
        <f t="shared" si="247"/>
        <v>339-7</v>
      </c>
      <c r="H3182" s="44"/>
      <c r="I3182" s="24" t="str">
        <f>原本!D3181</f>
        <v>GUCCI</v>
      </c>
      <c r="J3182" s="25" t="str">
        <f>原本!E3181</f>
        <v>小物</v>
      </c>
      <c r="K3182" s="25" t="str">
        <f>原本!G3181</f>
        <v>マイクログッチシマ　二つ折り長財布　449393/付属品:箱</v>
      </c>
      <c r="L3182" s="26">
        <f t="shared" si="248"/>
        <v>339</v>
      </c>
      <c r="M3182" s="26" t="s">
        <v>0</v>
      </c>
      <c r="N3182" s="26">
        <f t="shared" si="249"/>
        <v>7</v>
      </c>
    </row>
    <row r="3183" spans="1:14" ht="31.5" customHeight="1" x14ac:dyDescent="0.45">
      <c r="A3183" s="6" t="str">
        <f t="shared" si="245"/>
        <v>339-8</v>
      </c>
      <c r="B3183" s="6" t="str">
        <f t="shared" si="246"/>
        <v>339-8</v>
      </c>
      <c r="C3183" s="21">
        <f>原本!A3182</f>
        <v>339</v>
      </c>
      <c r="D3183" s="22" t="s">
        <v>9</v>
      </c>
      <c r="E3183" s="23">
        <f>原本!B3182</f>
        <v>8</v>
      </c>
      <c r="F3183" s="21">
        <f>原本!C3182</f>
        <v>0</v>
      </c>
      <c r="G3183" s="21" t="str">
        <f t="shared" si="247"/>
        <v>339-8</v>
      </c>
      <c r="H3183" s="44"/>
      <c r="I3183" s="24" t="str">
        <f>原本!D3182</f>
        <v>GUCCI</v>
      </c>
      <c r="J3183" s="25" t="str">
        <f>原本!E3182</f>
        <v>小物</v>
      </c>
      <c r="K3183" s="25" t="str">
        <f>原本!G3182</f>
        <v>オフィディア　GGスプリーム/レザー　ラウンドファスナー長財布　523154/付属品:箱</v>
      </c>
      <c r="L3183" s="26">
        <f t="shared" si="248"/>
        <v>339</v>
      </c>
      <c r="M3183" s="26" t="s">
        <v>0</v>
      </c>
      <c r="N3183" s="26">
        <f t="shared" si="249"/>
        <v>8</v>
      </c>
    </row>
    <row r="3184" spans="1:14" ht="31.5" customHeight="1" x14ac:dyDescent="0.45">
      <c r="A3184" s="6" t="str">
        <f t="shared" si="245"/>
        <v>339-9</v>
      </c>
      <c r="B3184" s="6" t="str">
        <f t="shared" si="246"/>
        <v>339-9</v>
      </c>
      <c r="C3184" s="21">
        <f>原本!A3183</f>
        <v>339</v>
      </c>
      <c r="D3184" s="22" t="s">
        <v>9</v>
      </c>
      <c r="E3184" s="23">
        <f>原本!B3183</f>
        <v>9</v>
      </c>
      <c r="F3184" s="21">
        <f>原本!C3183</f>
        <v>0</v>
      </c>
      <c r="G3184" s="21" t="str">
        <f t="shared" si="247"/>
        <v>339-9</v>
      </c>
      <c r="H3184" s="44"/>
      <c r="I3184" s="24" t="str">
        <f>原本!D3183</f>
        <v>GUCCI</v>
      </c>
      <c r="J3184" s="25" t="str">
        <f>原本!E3183</f>
        <v>小物</v>
      </c>
      <c r="K3184" s="25" t="str">
        <f>原本!G3183</f>
        <v>GGキャンバス/レザー　ラウンドファスナー　コインケース　268750</v>
      </c>
      <c r="L3184" s="26">
        <f t="shared" si="248"/>
        <v>339</v>
      </c>
      <c r="M3184" s="26" t="s">
        <v>0</v>
      </c>
      <c r="N3184" s="26">
        <f t="shared" si="249"/>
        <v>9</v>
      </c>
    </row>
    <row r="3185" spans="1:14" ht="31.5" customHeight="1" x14ac:dyDescent="0.45">
      <c r="A3185" s="6" t="str">
        <f t="shared" si="245"/>
        <v>339-10</v>
      </c>
      <c r="B3185" s="6" t="str">
        <f t="shared" si="246"/>
        <v>339-10</v>
      </c>
      <c r="C3185" s="21">
        <f>原本!A3184</f>
        <v>339</v>
      </c>
      <c r="D3185" s="22" t="s">
        <v>9</v>
      </c>
      <c r="E3185" s="23">
        <f>原本!B3184</f>
        <v>10</v>
      </c>
      <c r="F3185" s="21">
        <f>原本!C3184</f>
        <v>0</v>
      </c>
      <c r="G3185" s="21" t="str">
        <f t="shared" si="247"/>
        <v>339-10</v>
      </c>
      <c r="H3185" s="44"/>
      <c r="I3185" s="24" t="str">
        <f>原本!D3184</f>
        <v>MCM</v>
      </c>
      <c r="J3185" s="25" t="str">
        <f>原本!E3184</f>
        <v>小物</v>
      </c>
      <c r="K3185" s="25" t="str">
        <f>原本!G3184</f>
        <v>パトリシア　レザー　三つ折り財布/付属品:箱/袋</v>
      </c>
      <c r="L3185" s="26">
        <f t="shared" si="248"/>
        <v>339</v>
      </c>
      <c r="M3185" s="26" t="s">
        <v>0</v>
      </c>
      <c r="N3185" s="26">
        <f t="shared" si="249"/>
        <v>10</v>
      </c>
    </row>
    <row r="3186" spans="1:14" ht="31.5" customHeight="1" x14ac:dyDescent="0.45">
      <c r="A3186" s="6" t="str">
        <f t="shared" si="245"/>
        <v>341-1</v>
      </c>
      <c r="B3186" s="6" t="str">
        <f t="shared" si="246"/>
        <v>341-1</v>
      </c>
      <c r="C3186" s="21">
        <f>原本!A3185</f>
        <v>341</v>
      </c>
      <c r="D3186" s="22" t="s">
        <v>9</v>
      </c>
      <c r="E3186" s="23">
        <f>原本!B3185</f>
        <v>1</v>
      </c>
      <c r="F3186" s="21">
        <f>原本!C3185</f>
        <v>0</v>
      </c>
      <c r="G3186" s="21" t="str">
        <f t="shared" si="247"/>
        <v>341-1</v>
      </c>
      <c r="H3186" s="44"/>
      <c r="I3186" s="24" t="str">
        <f>原本!D3185</f>
        <v>GUCCI</v>
      </c>
      <c r="J3186" s="25" t="str">
        <f>原本!E3185</f>
        <v>バッグ</v>
      </c>
      <c r="K3186" s="25" t="str">
        <f>原本!G3185</f>
        <v>GGナイロン　ショルダーバック/付属品:袋</v>
      </c>
      <c r="L3186" s="26">
        <f t="shared" si="248"/>
        <v>341</v>
      </c>
      <c r="M3186" s="26" t="s">
        <v>0</v>
      </c>
      <c r="N3186" s="26">
        <f t="shared" si="249"/>
        <v>1</v>
      </c>
    </row>
    <row r="3187" spans="1:14" ht="31.5" customHeight="1" x14ac:dyDescent="0.45">
      <c r="A3187" s="6" t="str">
        <f t="shared" si="245"/>
        <v>341-2</v>
      </c>
      <c r="B3187" s="6" t="str">
        <f t="shared" si="246"/>
        <v>341-2</v>
      </c>
      <c r="C3187" s="21">
        <f>原本!A3186</f>
        <v>341</v>
      </c>
      <c r="D3187" s="22" t="s">
        <v>9</v>
      </c>
      <c r="E3187" s="23">
        <f>原本!B3186</f>
        <v>2</v>
      </c>
      <c r="F3187" s="21">
        <f>原本!C3186</f>
        <v>0</v>
      </c>
      <c r="G3187" s="21" t="str">
        <f t="shared" si="247"/>
        <v>341-2</v>
      </c>
      <c r="H3187" s="44"/>
      <c r="I3187" s="24" t="str">
        <f>原本!D3186</f>
        <v>GUCCI</v>
      </c>
      <c r="J3187" s="25" t="str">
        <f>原本!E3186</f>
        <v>バッグ</v>
      </c>
      <c r="K3187" s="25" t="str">
        <f>原本!G3186</f>
        <v>GGナイロン　ショルダーバック</v>
      </c>
      <c r="L3187" s="26">
        <f t="shared" si="248"/>
        <v>341</v>
      </c>
      <c r="M3187" s="26" t="s">
        <v>0</v>
      </c>
      <c r="N3187" s="26">
        <f t="shared" si="249"/>
        <v>2</v>
      </c>
    </row>
    <row r="3188" spans="1:14" ht="31.5" customHeight="1" x14ac:dyDescent="0.45">
      <c r="A3188" s="6" t="str">
        <f t="shared" si="245"/>
        <v>341-3</v>
      </c>
      <c r="B3188" s="6" t="str">
        <f t="shared" si="246"/>
        <v>341-3</v>
      </c>
      <c r="C3188" s="21">
        <f>原本!A3187</f>
        <v>341</v>
      </c>
      <c r="D3188" s="22" t="s">
        <v>9</v>
      </c>
      <c r="E3188" s="23">
        <f>原本!B3187</f>
        <v>3</v>
      </c>
      <c r="F3188" s="21">
        <f>原本!C3187</f>
        <v>0</v>
      </c>
      <c r="G3188" s="21" t="str">
        <f t="shared" si="247"/>
        <v>341-3</v>
      </c>
      <c r="H3188" s="44"/>
      <c r="I3188" s="24" t="str">
        <f>原本!D3187</f>
        <v>GUCCI</v>
      </c>
      <c r="J3188" s="25" t="str">
        <f>原本!E3187</f>
        <v>バッグ</v>
      </c>
      <c r="K3188" s="25" t="str">
        <f>原本!G3187</f>
        <v>GGナイロン　ショルダーバック/付属品:袋</v>
      </c>
      <c r="L3188" s="26">
        <f t="shared" si="248"/>
        <v>341</v>
      </c>
      <c r="M3188" s="26" t="s">
        <v>0</v>
      </c>
      <c r="N3188" s="26">
        <f t="shared" si="249"/>
        <v>3</v>
      </c>
    </row>
    <row r="3189" spans="1:14" ht="31.5" customHeight="1" x14ac:dyDescent="0.45">
      <c r="A3189" s="6" t="str">
        <f t="shared" si="245"/>
        <v>341-4</v>
      </c>
      <c r="B3189" s="6" t="str">
        <f t="shared" si="246"/>
        <v>341-4</v>
      </c>
      <c r="C3189" s="21">
        <f>原本!A3188</f>
        <v>341</v>
      </c>
      <c r="D3189" s="22" t="s">
        <v>9</v>
      </c>
      <c r="E3189" s="23">
        <f>原本!B3188</f>
        <v>4</v>
      </c>
      <c r="F3189" s="21">
        <f>原本!C3188</f>
        <v>0</v>
      </c>
      <c r="G3189" s="21" t="str">
        <f t="shared" si="247"/>
        <v>341-4</v>
      </c>
      <c r="H3189" s="44"/>
      <c r="I3189" s="24" t="str">
        <f>原本!D3188</f>
        <v>FENDI</v>
      </c>
      <c r="J3189" s="25" t="str">
        <f>原本!E3188</f>
        <v>バッグ</v>
      </c>
      <c r="K3189" s="25" t="str">
        <f>原本!G3188</f>
        <v>ズッカ　ハンドバック</v>
      </c>
      <c r="L3189" s="26">
        <f t="shared" si="248"/>
        <v>341</v>
      </c>
      <c r="M3189" s="26" t="s">
        <v>0</v>
      </c>
      <c r="N3189" s="26">
        <f t="shared" si="249"/>
        <v>4</v>
      </c>
    </row>
    <row r="3190" spans="1:14" ht="31.5" customHeight="1" x14ac:dyDescent="0.45">
      <c r="A3190" s="6" t="str">
        <f t="shared" si="245"/>
        <v>341-5</v>
      </c>
      <c r="B3190" s="6" t="str">
        <f t="shared" si="246"/>
        <v>341-5</v>
      </c>
      <c r="C3190" s="21">
        <f>原本!A3189</f>
        <v>341</v>
      </c>
      <c r="D3190" s="22" t="s">
        <v>9</v>
      </c>
      <c r="E3190" s="23">
        <f>原本!B3189</f>
        <v>5</v>
      </c>
      <c r="F3190" s="21">
        <f>原本!C3189</f>
        <v>0</v>
      </c>
      <c r="G3190" s="21" t="str">
        <f t="shared" si="247"/>
        <v>341-5</v>
      </c>
      <c r="H3190" s="44"/>
      <c r="I3190" s="24" t="str">
        <f>原本!D3189</f>
        <v>FENDI</v>
      </c>
      <c r="J3190" s="25" t="str">
        <f>原本!E3189</f>
        <v>バッグ</v>
      </c>
      <c r="K3190" s="25" t="str">
        <f>原本!G3189</f>
        <v>ズッカ　マンマバケット</v>
      </c>
      <c r="L3190" s="26">
        <f t="shared" si="248"/>
        <v>341</v>
      </c>
      <c r="M3190" s="26" t="s">
        <v>0</v>
      </c>
      <c r="N3190" s="26">
        <f t="shared" si="249"/>
        <v>5</v>
      </c>
    </row>
    <row r="3191" spans="1:14" ht="31.5" customHeight="1" x14ac:dyDescent="0.45">
      <c r="A3191" s="6" t="str">
        <f t="shared" si="245"/>
        <v>341-6</v>
      </c>
      <c r="B3191" s="6" t="str">
        <f t="shared" si="246"/>
        <v>341-6</v>
      </c>
      <c r="C3191" s="21">
        <f>原本!A3190</f>
        <v>341</v>
      </c>
      <c r="D3191" s="22" t="s">
        <v>9</v>
      </c>
      <c r="E3191" s="23">
        <f>原本!B3190</f>
        <v>6</v>
      </c>
      <c r="F3191" s="21">
        <f>原本!C3190</f>
        <v>0</v>
      </c>
      <c r="G3191" s="21" t="str">
        <f t="shared" si="247"/>
        <v>341-6</v>
      </c>
      <c r="H3191" s="44"/>
      <c r="I3191" s="24" t="str">
        <f>原本!D3190</f>
        <v>GUCCI</v>
      </c>
      <c r="J3191" s="25" t="str">
        <f>原本!E3190</f>
        <v>バッグ</v>
      </c>
      <c r="K3191" s="25" t="str">
        <f>原本!G3190</f>
        <v>GGナイロン　ショルダーバック</v>
      </c>
      <c r="L3191" s="26">
        <f t="shared" si="248"/>
        <v>341</v>
      </c>
      <c r="M3191" s="26" t="s">
        <v>0</v>
      </c>
      <c r="N3191" s="26">
        <f t="shared" si="249"/>
        <v>6</v>
      </c>
    </row>
    <row r="3192" spans="1:14" ht="31.5" customHeight="1" x14ac:dyDescent="0.45">
      <c r="A3192" s="6" t="str">
        <f t="shared" si="245"/>
        <v>341-7</v>
      </c>
      <c r="B3192" s="6" t="str">
        <f t="shared" si="246"/>
        <v>341-7</v>
      </c>
      <c r="C3192" s="21">
        <f>原本!A3191</f>
        <v>341</v>
      </c>
      <c r="D3192" s="22" t="s">
        <v>9</v>
      </c>
      <c r="E3192" s="23">
        <f>原本!B3191</f>
        <v>7</v>
      </c>
      <c r="F3192" s="21">
        <f>原本!C3191</f>
        <v>0</v>
      </c>
      <c r="G3192" s="21" t="str">
        <f t="shared" si="247"/>
        <v>341-7</v>
      </c>
      <c r="H3192" s="44"/>
      <c r="I3192" s="24" t="str">
        <f>原本!D3191</f>
        <v>FENDI</v>
      </c>
      <c r="J3192" s="25" t="str">
        <f>原本!E3191</f>
        <v>バッグ</v>
      </c>
      <c r="K3192" s="25" t="str">
        <f>原本!G3191</f>
        <v>ズッカ　マンマバケット</v>
      </c>
      <c r="L3192" s="26">
        <f t="shared" si="248"/>
        <v>341</v>
      </c>
      <c r="M3192" s="26" t="s">
        <v>0</v>
      </c>
      <c r="N3192" s="26">
        <f t="shared" si="249"/>
        <v>7</v>
      </c>
    </row>
    <row r="3193" spans="1:14" ht="31.5" customHeight="1" x14ac:dyDescent="0.45">
      <c r="A3193" s="6" t="str">
        <f t="shared" si="245"/>
        <v>341-8</v>
      </c>
      <c r="B3193" s="6" t="str">
        <f t="shared" si="246"/>
        <v>341-8</v>
      </c>
      <c r="C3193" s="21">
        <f>原本!A3192</f>
        <v>341</v>
      </c>
      <c r="D3193" s="22" t="s">
        <v>9</v>
      </c>
      <c r="E3193" s="23">
        <f>原本!B3192</f>
        <v>8</v>
      </c>
      <c r="F3193" s="21">
        <f>原本!C3192</f>
        <v>0</v>
      </c>
      <c r="G3193" s="21" t="str">
        <f t="shared" si="247"/>
        <v>341-8</v>
      </c>
      <c r="H3193" s="44"/>
      <c r="I3193" s="24" t="str">
        <f>原本!D3192</f>
        <v>FENDI</v>
      </c>
      <c r="J3193" s="25" t="str">
        <f>原本!E3192</f>
        <v>バッグ</v>
      </c>
      <c r="K3193" s="25" t="str">
        <f>原本!G3192</f>
        <v>PVCレザー　ズッカ　ショルダーバック</v>
      </c>
      <c r="L3193" s="26">
        <f t="shared" si="248"/>
        <v>341</v>
      </c>
      <c r="M3193" s="26" t="s">
        <v>0</v>
      </c>
      <c r="N3193" s="26">
        <f t="shared" si="249"/>
        <v>8</v>
      </c>
    </row>
    <row r="3194" spans="1:14" ht="31.5" customHeight="1" x14ac:dyDescent="0.45">
      <c r="A3194" s="6" t="str">
        <f t="shared" si="245"/>
        <v>341-9</v>
      </c>
      <c r="B3194" s="6" t="str">
        <f t="shared" si="246"/>
        <v>341-9</v>
      </c>
      <c r="C3194" s="21">
        <f>原本!A3193</f>
        <v>341</v>
      </c>
      <c r="D3194" s="22" t="s">
        <v>9</v>
      </c>
      <c r="E3194" s="23">
        <f>原本!B3193</f>
        <v>9</v>
      </c>
      <c r="F3194" s="21">
        <f>原本!C3193</f>
        <v>0</v>
      </c>
      <c r="G3194" s="21" t="str">
        <f t="shared" si="247"/>
        <v>341-9</v>
      </c>
      <c r="H3194" s="44"/>
      <c r="I3194" s="24" t="str">
        <f>原本!D3193</f>
        <v>FENDI</v>
      </c>
      <c r="J3194" s="25" t="str">
        <f>原本!E3193</f>
        <v>バッグ</v>
      </c>
      <c r="K3194" s="25" t="str">
        <f>原本!G3193</f>
        <v>ズッカ　ハンドバック/付属品:チャーム</v>
      </c>
      <c r="L3194" s="26">
        <f t="shared" si="248"/>
        <v>341</v>
      </c>
      <c r="M3194" s="26" t="s">
        <v>0</v>
      </c>
      <c r="N3194" s="26">
        <f t="shared" si="249"/>
        <v>9</v>
      </c>
    </row>
    <row r="3195" spans="1:14" ht="31.5" customHeight="1" x14ac:dyDescent="0.45">
      <c r="A3195" s="6" t="str">
        <f t="shared" si="245"/>
        <v>341-10</v>
      </c>
      <c r="B3195" s="6" t="str">
        <f t="shared" si="246"/>
        <v>341-10</v>
      </c>
      <c r="C3195" s="21">
        <f>原本!A3194</f>
        <v>341</v>
      </c>
      <c r="D3195" s="22" t="s">
        <v>9</v>
      </c>
      <c r="E3195" s="23">
        <f>原本!B3194</f>
        <v>10</v>
      </c>
      <c r="F3195" s="21">
        <f>原本!C3194</f>
        <v>0</v>
      </c>
      <c r="G3195" s="21" t="str">
        <f t="shared" si="247"/>
        <v>341-10</v>
      </c>
      <c r="H3195" s="44"/>
      <c r="I3195" s="24" t="str">
        <f>原本!D3194</f>
        <v>FENDI</v>
      </c>
      <c r="J3195" s="25" t="str">
        <f>原本!E3194</f>
        <v>バッグ</v>
      </c>
      <c r="K3195" s="25" t="str">
        <f>原本!G3194</f>
        <v>ズッカ　ハンドバック</v>
      </c>
      <c r="L3195" s="26">
        <f t="shared" si="248"/>
        <v>341</v>
      </c>
      <c r="M3195" s="26" t="s">
        <v>0</v>
      </c>
      <c r="N3195" s="26">
        <f t="shared" si="249"/>
        <v>10</v>
      </c>
    </row>
    <row r="3196" spans="1:14" ht="31.5" customHeight="1" x14ac:dyDescent="0.45">
      <c r="A3196" s="6" t="str">
        <f t="shared" si="245"/>
        <v>342-1</v>
      </c>
      <c r="B3196" s="6" t="str">
        <f t="shared" si="246"/>
        <v>342-1</v>
      </c>
      <c r="C3196" s="21">
        <f>原本!A3195</f>
        <v>342</v>
      </c>
      <c r="D3196" s="22" t="s">
        <v>9</v>
      </c>
      <c r="E3196" s="23">
        <f>原本!B3195</f>
        <v>1</v>
      </c>
      <c r="F3196" s="21">
        <f>原本!C3195</f>
        <v>0</v>
      </c>
      <c r="G3196" s="21" t="str">
        <f t="shared" si="247"/>
        <v>342-1</v>
      </c>
      <c r="H3196" s="44"/>
      <c r="I3196" s="24" t="str">
        <f>原本!D3195</f>
        <v>GUCCI</v>
      </c>
      <c r="J3196" s="25" t="str">
        <f>原本!E3195</f>
        <v>バッグ</v>
      </c>
      <c r="K3196" s="25" t="str">
        <f>原本!G3195</f>
        <v>ソーホーチェーンショルダー</v>
      </c>
      <c r="L3196" s="26">
        <f t="shared" si="248"/>
        <v>342</v>
      </c>
      <c r="M3196" s="26" t="s">
        <v>0</v>
      </c>
      <c r="N3196" s="26">
        <f t="shared" si="249"/>
        <v>1</v>
      </c>
    </row>
    <row r="3197" spans="1:14" ht="31.5" customHeight="1" x14ac:dyDescent="0.45">
      <c r="A3197" s="6" t="str">
        <f t="shared" si="245"/>
        <v>342-2</v>
      </c>
      <c r="B3197" s="6" t="str">
        <f t="shared" si="246"/>
        <v>342-2</v>
      </c>
      <c r="C3197" s="21">
        <f>原本!A3196</f>
        <v>342</v>
      </c>
      <c r="D3197" s="22" t="s">
        <v>9</v>
      </c>
      <c r="E3197" s="23">
        <f>原本!B3196</f>
        <v>2</v>
      </c>
      <c r="F3197" s="21">
        <f>原本!C3196</f>
        <v>0</v>
      </c>
      <c r="G3197" s="21" t="str">
        <f t="shared" si="247"/>
        <v>342-2</v>
      </c>
      <c r="H3197" s="44"/>
      <c r="I3197" s="24" t="str">
        <f>原本!D3196</f>
        <v>GUCCI</v>
      </c>
      <c r="J3197" s="25" t="str">
        <f>原本!E3196</f>
        <v>バッグ</v>
      </c>
      <c r="K3197" s="25" t="str">
        <f>原本!G3196</f>
        <v>ソーホー2way/付属品:ショルダーストラップ　袋</v>
      </c>
      <c r="L3197" s="26">
        <f t="shared" si="248"/>
        <v>342</v>
      </c>
      <c r="M3197" s="26" t="s">
        <v>0</v>
      </c>
      <c r="N3197" s="26">
        <f t="shared" si="249"/>
        <v>2</v>
      </c>
    </row>
    <row r="3198" spans="1:14" ht="31.5" customHeight="1" x14ac:dyDescent="0.45">
      <c r="A3198" s="6" t="str">
        <f t="shared" si="245"/>
        <v>342-3</v>
      </c>
      <c r="B3198" s="6" t="str">
        <f t="shared" si="246"/>
        <v>342-3</v>
      </c>
      <c r="C3198" s="21">
        <f>原本!A3197</f>
        <v>342</v>
      </c>
      <c r="D3198" s="22" t="s">
        <v>9</v>
      </c>
      <c r="E3198" s="23">
        <f>原本!B3197</f>
        <v>3</v>
      </c>
      <c r="F3198" s="21">
        <f>原本!C3197</f>
        <v>0</v>
      </c>
      <c r="G3198" s="21" t="str">
        <f t="shared" si="247"/>
        <v>342-3</v>
      </c>
      <c r="H3198" s="44"/>
      <c r="I3198" s="24" t="str">
        <f>原本!D3197</f>
        <v>GUCCI</v>
      </c>
      <c r="J3198" s="25" t="str">
        <f>原本!E3197</f>
        <v>バッグ</v>
      </c>
      <c r="K3198" s="25" t="str">
        <f>原本!G3197</f>
        <v>ソーホーレザーリュック/付属品:袋</v>
      </c>
      <c r="L3198" s="26">
        <f t="shared" si="248"/>
        <v>342</v>
      </c>
      <c r="M3198" s="26" t="s">
        <v>0</v>
      </c>
      <c r="N3198" s="26">
        <f t="shared" si="249"/>
        <v>3</v>
      </c>
    </row>
    <row r="3199" spans="1:14" ht="31.5" customHeight="1" x14ac:dyDescent="0.45">
      <c r="A3199" s="6" t="str">
        <f t="shared" si="245"/>
        <v>342-4</v>
      </c>
      <c r="B3199" s="6" t="str">
        <f t="shared" si="246"/>
        <v>342-4</v>
      </c>
      <c r="C3199" s="21">
        <f>原本!A3198</f>
        <v>342</v>
      </c>
      <c r="D3199" s="22" t="s">
        <v>9</v>
      </c>
      <c r="E3199" s="23">
        <f>原本!B3198</f>
        <v>4</v>
      </c>
      <c r="F3199" s="21">
        <f>原本!C3198</f>
        <v>0</v>
      </c>
      <c r="G3199" s="21" t="str">
        <f t="shared" si="247"/>
        <v>342-4</v>
      </c>
      <c r="H3199" s="44"/>
      <c r="I3199" s="24" t="str">
        <f>原本!D3198</f>
        <v>GUCCI</v>
      </c>
      <c r="J3199" s="25" t="str">
        <f>原本!E3198</f>
        <v>バッグ</v>
      </c>
      <c r="K3199" s="25" t="str">
        <f>原本!G3198</f>
        <v>ソーホーショルダーバッグ/付属品:袋</v>
      </c>
      <c r="L3199" s="26">
        <f t="shared" si="248"/>
        <v>342</v>
      </c>
      <c r="M3199" s="26" t="s">
        <v>0</v>
      </c>
      <c r="N3199" s="26">
        <f t="shared" si="249"/>
        <v>4</v>
      </c>
    </row>
    <row r="3200" spans="1:14" ht="31.5" customHeight="1" x14ac:dyDescent="0.45">
      <c r="A3200" s="6" t="str">
        <f t="shared" si="245"/>
        <v>342-5</v>
      </c>
      <c r="B3200" s="6" t="str">
        <f t="shared" si="246"/>
        <v>342-5</v>
      </c>
      <c r="C3200" s="21">
        <f>原本!A3199</f>
        <v>342</v>
      </c>
      <c r="D3200" s="22" t="s">
        <v>9</v>
      </c>
      <c r="E3200" s="23">
        <f>原本!B3199</f>
        <v>5</v>
      </c>
      <c r="F3200" s="21">
        <f>原本!C3199</f>
        <v>0</v>
      </c>
      <c r="G3200" s="21" t="str">
        <f t="shared" si="247"/>
        <v>342-5</v>
      </c>
      <c r="H3200" s="44"/>
      <c r="I3200" s="24" t="str">
        <f>原本!D3199</f>
        <v>GUCCI</v>
      </c>
      <c r="J3200" s="25" t="str">
        <f>原本!E3199</f>
        <v>バッグ</v>
      </c>
      <c r="K3200" s="25" t="str">
        <f>原本!G3199</f>
        <v>GGスプリームリュック/付属品:袋</v>
      </c>
      <c r="L3200" s="26">
        <f t="shared" si="248"/>
        <v>342</v>
      </c>
      <c r="M3200" s="26" t="s">
        <v>0</v>
      </c>
      <c r="N3200" s="26">
        <f t="shared" si="249"/>
        <v>5</v>
      </c>
    </row>
    <row r="3201" spans="1:14" ht="31.5" customHeight="1" x14ac:dyDescent="0.45">
      <c r="A3201" s="6" t="str">
        <f t="shared" si="245"/>
        <v>342-6</v>
      </c>
      <c r="B3201" s="6" t="str">
        <f t="shared" si="246"/>
        <v>342-6</v>
      </c>
      <c r="C3201" s="21">
        <f>原本!A3200</f>
        <v>342</v>
      </c>
      <c r="D3201" s="22" t="s">
        <v>9</v>
      </c>
      <c r="E3201" s="23">
        <f>原本!B3200</f>
        <v>6</v>
      </c>
      <c r="F3201" s="21">
        <f>原本!C3200</f>
        <v>0</v>
      </c>
      <c r="G3201" s="21" t="str">
        <f t="shared" si="247"/>
        <v>342-6</v>
      </c>
      <c r="H3201" s="44"/>
      <c r="I3201" s="24" t="str">
        <f>原本!D3200</f>
        <v>GUCCI</v>
      </c>
      <c r="J3201" s="25" t="str">
        <f>原本!E3200</f>
        <v>バッグ</v>
      </c>
      <c r="K3201" s="25" t="str">
        <f>原本!G3200</f>
        <v>GGスプリームショルダーバッグ</v>
      </c>
      <c r="L3201" s="26">
        <f t="shared" si="248"/>
        <v>342</v>
      </c>
      <c r="M3201" s="26" t="s">
        <v>0</v>
      </c>
      <c r="N3201" s="26">
        <f t="shared" si="249"/>
        <v>6</v>
      </c>
    </row>
    <row r="3202" spans="1:14" ht="31.5" customHeight="1" x14ac:dyDescent="0.45">
      <c r="A3202" s="6" t="str">
        <f t="shared" si="245"/>
        <v>342-7</v>
      </c>
      <c r="B3202" s="6" t="str">
        <f t="shared" si="246"/>
        <v>342-7</v>
      </c>
      <c r="C3202" s="21">
        <f>原本!A3201</f>
        <v>342</v>
      </c>
      <c r="D3202" s="22" t="s">
        <v>9</v>
      </c>
      <c r="E3202" s="23">
        <f>原本!B3201</f>
        <v>7</v>
      </c>
      <c r="F3202" s="21">
        <f>原本!C3201</f>
        <v>0</v>
      </c>
      <c r="G3202" s="21" t="str">
        <f t="shared" si="247"/>
        <v>342-7</v>
      </c>
      <c r="H3202" s="44"/>
      <c r="I3202" s="24" t="str">
        <f>原本!D3201</f>
        <v>GUCCI</v>
      </c>
      <c r="J3202" s="25" t="str">
        <f>原本!E3201</f>
        <v>バッグ</v>
      </c>
      <c r="K3202" s="25" t="str">
        <f>原本!G3201</f>
        <v>GGインターロッキングミニショルダー/付属品:袋</v>
      </c>
      <c r="L3202" s="26">
        <f t="shared" si="248"/>
        <v>342</v>
      </c>
      <c r="M3202" s="26" t="s">
        <v>0</v>
      </c>
      <c r="N3202" s="26">
        <f t="shared" si="249"/>
        <v>7</v>
      </c>
    </row>
    <row r="3203" spans="1:14" ht="31.5" customHeight="1" x14ac:dyDescent="0.45">
      <c r="A3203" s="6" t="str">
        <f t="shared" si="245"/>
        <v>342-8</v>
      </c>
      <c r="B3203" s="6" t="str">
        <f t="shared" si="246"/>
        <v>342-8</v>
      </c>
      <c r="C3203" s="21">
        <f>原本!A3202</f>
        <v>342</v>
      </c>
      <c r="D3203" s="22" t="s">
        <v>9</v>
      </c>
      <c r="E3203" s="23">
        <f>原本!B3202</f>
        <v>8</v>
      </c>
      <c r="F3203" s="21">
        <f>原本!C3202</f>
        <v>0</v>
      </c>
      <c r="G3203" s="21" t="str">
        <f t="shared" si="247"/>
        <v>342-8</v>
      </c>
      <c r="H3203" s="44"/>
      <c r="I3203" s="24" t="str">
        <f>原本!D3202</f>
        <v>GUCCI</v>
      </c>
      <c r="J3203" s="25" t="str">
        <f>原本!E3202</f>
        <v>バッグ</v>
      </c>
      <c r="K3203" s="25" t="str">
        <f>原本!G3202</f>
        <v>マイクロシマ2way/付属品:ショルダーストラップ　袋</v>
      </c>
      <c r="L3203" s="26">
        <f t="shared" si="248"/>
        <v>342</v>
      </c>
      <c r="M3203" s="26" t="s">
        <v>0</v>
      </c>
      <c r="N3203" s="26">
        <f t="shared" si="249"/>
        <v>8</v>
      </c>
    </row>
    <row r="3204" spans="1:14" ht="31.5" customHeight="1" x14ac:dyDescent="0.45">
      <c r="A3204" s="6" t="str">
        <f t="shared" si="245"/>
        <v>342-9</v>
      </c>
      <c r="B3204" s="6" t="str">
        <f t="shared" si="246"/>
        <v>342-9</v>
      </c>
      <c r="C3204" s="21">
        <f>原本!A3203</f>
        <v>342</v>
      </c>
      <c r="D3204" s="22" t="s">
        <v>9</v>
      </c>
      <c r="E3204" s="23">
        <f>原本!B3203</f>
        <v>9</v>
      </c>
      <c r="F3204" s="21">
        <f>原本!C3203</f>
        <v>0</v>
      </c>
      <c r="G3204" s="21" t="str">
        <f t="shared" si="247"/>
        <v>342-9</v>
      </c>
      <c r="H3204" s="44"/>
      <c r="I3204" s="24" t="str">
        <f>原本!D3203</f>
        <v>GUCCI</v>
      </c>
      <c r="J3204" s="25" t="str">
        <f>原本!E3203</f>
        <v>バッグ</v>
      </c>
      <c r="K3204" s="25" t="str">
        <f>原本!G3203</f>
        <v>マイクロシマ2way/付属品:ショルダーストラップ　袋</v>
      </c>
      <c r="L3204" s="26">
        <f t="shared" si="248"/>
        <v>342</v>
      </c>
      <c r="M3204" s="26" t="s">
        <v>0</v>
      </c>
      <c r="N3204" s="26">
        <f t="shared" si="249"/>
        <v>9</v>
      </c>
    </row>
    <row r="3205" spans="1:14" ht="31.5" customHeight="1" x14ac:dyDescent="0.45">
      <c r="A3205" s="6" t="str">
        <f t="shared" si="245"/>
        <v>342-10</v>
      </c>
      <c r="B3205" s="6" t="str">
        <f t="shared" si="246"/>
        <v>342-10</v>
      </c>
      <c r="C3205" s="21">
        <f>原本!A3204</f>
        <v>342</v>
      </c>
      <c r="D3205" s="22" t="s">
        <v>9</v>
      </c>
      <c r="E3205" s="23">
        <f>原本!B3204</f>
        <v>10</v>
      </c>
      <c r="F3205" s="21">
        <f>原本!C3204</f>
        <v>0</v>
      </c>
      <c r="G3205" s="21" t="str">
        <f t="shared" si="247"/>
        <v>342-10</v>
      </c>
      <c r="H3205" s="44"/>
      <c r="I3205" s="24" t="str">
        <f>原本!D3204</f>
        <v>GUCCI</v>
      </c>
      <c r="J3205" s="25" t="str">
        <f>原本!E3204</f>
        <v>バッグ</v>
      </c>
      <c r="K3205" s="25" t="str">
        <f>原本!G3204</f>
        <v>GGリュック/付属品:袋</v>
      </c>
      <c r="L3205" s="26">
        <f t="shared" si="248"/>
        <v>342</v>
      </c>
      <c r="M3205" s="26" t="s">
        <v>0</v>
      </c>
      <c r="N3205" s="26">
        <f t="shared" si="249"/>
        <v>10</v>
      </c>
    </row>
    <row r="3206" spans="1:14" ht="31.5" customHeight="1" x14ac:dyDescent="0.45">
      <c r="A3206" s="6" t="str">
        <f t="shared" ref="A3206:A3269" si="250">$C$3&amp;B3206</f>
        <v>343-1</v>
      </c>
      <c r="B3206" s="6" t="str">
        <f t="shared" ref="B3206:B3269" si="251">C3206&amp;-E3206</f>
        <v>343-1</v>
      </c>
      <c r="C3206" s="21">
        <f>原本!A3205</f>
        <v>343</v>
      </c>
      <c r="D3206" s="22" t="s">
        <v>9</v>
      </c>
      <c r="E3206" s="23">
        <f>原本!B3205</f>
        <v>1</v>
      </c>
      <c r="F3206" s="21">
        <f>原本!C3205</f>
        <v>0</v>
      </c>
      <c r="G3206" s="21" t="str">
        <f t="shared" ref="G3206:G3269" si="252">C3206&amp;-E3206</f>
        <v>343-1</v>
      </c>
      <c r="H3206" s="44"/>
      <c r="I3206" s="24" t="str">
        <f>原本!D3205</f>
        <v>Chloe</v>
      </c>
      <c r="J3206" s="25" t="str">
        <f>原本!E3205</f>
        <v>小物</v>
      </c>
      <c r="K3206" s="25" t="str">
        <f>原本!G3205</f>
        <v>サングラス/付属品:ｹｰｽ</v>
      </c>
      <c r="L3206" s="26">
        <f t="shared" ref="L3206:L3269" si="253">C3206</f>
        <v>343</v>
      </c>
      <c r="M3206" s="26" t="s">
        <v>0</v>
      </c>
      <c r="N3206" s="26">
        <f t="shared" ref="N3206:N3269" si="254">E3206</f>
        <v>1</v>
      </c>
    </row>
    <row r="3207" spans="1:14" ht="31.5" customHeight="1" x14ac:dyDescent="0.45">
      <c r="A3207" s="6" t="str">
        <f t="shared" si="250"/>
        <v>343-2</v>
      </c>
      <c r="B3207" s="6" t="str">
        <f t="shared" si="251"/>
        <v>343-2</v>
      </c>
      <c r="C3207" s="21">
        <f>原本!A3206</f>
        <v>343</v>
      </c>
      <c r="D3207" s="22" t="s">
        <v>9</v>
      </c>
      <c r="E3207" s="23">
        <f>原本!B3206</f>
        <v>2</v>
      </c>
      <c r="F3207" s="21">
        <f>原本!C3206</f>
        <v>0</v>
      </c>
      <c r="G3207" s="21" t="str">
        <f t="shared" si="252"/>
        <v>343-2</v>
      </c>
      <c r="H3207" s="44"/>
      <c r="I3207" s="24" t="str">
        <f>原本!D3206</f>
        <v>Chloe</v>
      </c>
      <c r="J3207" s="25" t="str">
        <f>原本!E3206</f>
        <v>小物</v>
      </c>
      <c r="K3207" s="25" t="str">
        <f>原本!G3206</f>
        <v>サングラス/付属品:ｹｰｽ</v>
      </c>
      <c r="L3207" s="26">
        <f t="shared" si="253"/>
        <v>343</v>
      </c>
      <c r="M3207" s="26" t="s">
        <v>0</v>
      </c>
      <c r="N3207" s="26">
        <f t="shared" si="254"/>
        <v>2</v>
      </c>
    </row>
    <row r="3208" spans="1:14" ht="31.5" customHeight="1" x14ac:dyDescent="0.45">
      <c r="A3208" s="6" t="str">
        <f t="shared" si="250"/>
        <v>343-3</v>
      </c>
      <c r="B3208" s="6" t="str">
        <f t="shared" si="251"/>
        <v>343-3</v>
      </c>
      <c r="C3208" s="21">
        <f>原本!A3207</f>
        <v>343</v>
      </c>
      <c r="D3208" s="22" t="s">
        <v>9</v>
      </c>
      <c r="E3208" s="23">
        <f>原本!B3207</f>
        <v>3</v>
      </c>
      <c r="F3208" s="21">
        <f>原本!C3207</f>
        <v>0</v>
      </c>
      <c r="G3208" s="21" t="str">
        <f t="shared" si="252"/>
        <v>343-3</v>
      </c>
      <c r="H3208" s="44"/>
      <c r="I3208" s="24" t="str">
        <f>原本!D3207</f>
        <v>Christian Dior</v>
      </c>
      <c r="J3208" s="25" t="str">
        <f>原本!E3207</f>
        <v>小物</v>
      </c>
      <c r="K3208" s="25" t="str">
        <f>原本!G3207</f>
        <v>サングラス/付属品:ｹｰｽ</v>
      </c>
      <c r="L3208" s="26">
        <f t="shared" si="253"/>
        <v>343</v>
      </c>
      <c r="M3208" s="26" t="s">
        <v>0</v>
      </c>
      <c r="N3208" s="26">
        <f t="shared" si="254"/>
        <v>3</v>
      </c>
    </row>
    <row r="3209" spans="1:14" ht="31.5" customHeight="1" x14ac:dyDescent="0.45">
      <c r="A3209" s="6" t="str">
        <f t="shared" si="250"/>
        <v>343-4</v>
      </c>
      <c r="B3209" s="6" t="str">
        <f t="shared" si="251"/>
        <v>343-4</v>
      </c>
      <c r="C3209" s="21">
        <f>原本!A3208</f>
        <v>343</v>
      </c>
      <c r="D3209" s="22" t="s">
        <v>9</v>
      </c>
      <c r="E3209" s="23">
        <f>原本!B3208</f>
        <v>4</v>
      </c>
      <c r="F3209" s="21">
        <f>原本!C3208</f>
        <v>0</v>
      </c>
      <c r="G3209" s="21" t="str">
        <f t="shared" si="252"/>
        <v>343-4</v>
      </c>
      <c r="H3209" s="44"/>
      <c r="I3209" s="24" t="str">
        <f>原本!D3208</f>
        <v>Ray-Ban</v>
      </c>
      <c r="J3209" s="25" t="str">
        <f>原本!E3208</f>
        <v>小物</v>
      </c>
      <c r="K3209" s="25" t="str">
        <f>原本!G3208</f>
        <v>サングラス/付属品:ｹｰｽ</v>
      </c>
      <c r="L3209" s="26">
        <f t="shared" si="253"/>
        <v>343</v>
      </c>
      <c r="M3209" s="26" t="s">
        <v>0</v>
      </c>
      <c r="N3209" s="26">
        <f t="shared" si="254"/>
        <v>4</v>
      </c>
    </row>
    <row r="3210" spans="1:14" ht="31.5" customHeight="1" x14ac:dyDescent="0.45">
      <c r="A3210" s="6" t="str">
        <f t="shared" si="250"/>
        <v>343-5</v>
      </c>
      <c r="B3210" s="6" t="str">
        <f t="shared" si="251"/>
        <v>343-5</v>
      </c>
      <c r="C3210" s="21">
        <f>原本!A3209</f>
        <v>343</v>
      </c>
      <c r="D3210" s="22" t="s">
        <v>9</v>
      </c>
      <c r="E3210" s="23">
        <f>原本!B3209</f>
        <v>5</v>
      </c>
      <c r="F3210" s="21">
        <f>原本!C3209</f>
        <v>0</v>
      </c>
      <c r="G3210" s="21" t="str">
        <f t="shared" si="252"/>
        <v>343-5</v>
      </c>
      <c r="H3210" s="44"/>
      <c r="I3210" s="24" t="str">
        <f>原本!D3209</f>
        <v>CHANEL</v>
      </c>
      <c r="J3210" s="25" t="str">
        <f>原本!E3209</f>
        <v>小物</v>
      </c>
      <c r="K3210" s="25" t="str">
        <f>原本!G3209</f>
        <v>サングラス/付属品:箱　ｹｰｽ</v>
      </c>
      <c r="L3210" s="26">
        <f t="shared" si="253"/>
        <v>343</v>
      </c>
      <c r="M3210" s="26" t="s">
        <v>0</v>
      </c>
      <c r="N3210" s="26">
        <f t="shared" si="254"/>
        <v>5</v>
      </c>
    </row>
    <row r="3211" spans="1:14" ht="31.5" customHeight="1" x14ac:dyDescent="0.45">
      <c r="A3211" s="6" t="str">
        <f t="shared" si="250"/>
        <v>343-6</v>
      </c>
      <c r="B3211" s="6" t="str">
        <f t="shared" si="251"/>
        <v>343-6</v>
      </c>
      <c r="C3211" s="21">
        <f>原本!A3210</f>
        <v>343</v>
      </c>
      <c r="D3211" s="22" t="s">
        <v>9</v>
      </c>
      <c r="E3211" s="23">
        <f>原本!B3210</f>
        <v>6</v>
      </c>
      <c r="F3211" s="21">
        <f>原本!C3210</f>
        <v>0</v>
      </c>
      <c r="G3211" s="21" t="str">
        <f t="shared" si="252"/>
        <v>343-6</v>
      </c>
      <c r="H3211" s="44"/>
      <c r="I3211" s="24" t="str">
        <f>原本!D3210</f>
        <v>LOUIS VUITTON</v>
      </c>
      <c r="J3211" s="25" t="str">
        <f>原本!E3210</f>
        <v>小物</v>
      </c>
      <c r="K3211" s="25" t="str">
        <f>原本!G3210</f>
        <v>サングラス/付属品:箱　ｹｰｽ</v>
      </c>
      <c r="L3211" s="26">
        <f t="shared" si="253"/>
        <v>343</v>
      </c>
      <c r="M3211" s="26" t="s">
        <v>0</v>
      </c>
      <c r="N3211" s="26">
        <f t="shared" si="254"/>
        <v>6</v>
      </c>
    </row>
    <row r="3212" spans="1:14" ht="31.5" customHeight="1" x14ac:dyDescent="0.45">
      <c r="A3212" s="6" t="str">
        <f t="shared" si="250"/>
        <v>343-7</v>
      </c>
      <c r="B3212" s="6" t="str">
        <f t="shared" si="251"/>
        <v>343-7</v>
      </c>
      <c r="C3212" s="21">
        <f>原本!A3211</f>
        <v>343</v>
      </c>
      <c r="D3212" s="22" t="s">
        <v>9</v>
      </c>
      <c r="E3212" s="23">
        <f>原本!B3211</f>
        <v>7</v>
      </c>
      <c r="F3212" s="21">
        <f>原本!C3211</f>
        <v>0</v>
      </c>
      <c r="G3212" s="21" t="str">
        <f t="shared" si="252"/>
        <v>343-7</v>
      </c>
      <c r="H3212" s="44"/>
      <c r="I3212" s="24" t="str">
        <f>原本!D3211</f>
        <v>GIVENCHY</v>
      </c>
      <c r="J3212" s="25" t="str">
        <f>原本!E3211</f>
        <v>小物</v>
      </c>
      <c r="K3212" s="25" t="str">
        <f>原本!G3211</f>
        <v>指輪</v>
      </c>
      <c r="L3212" s="26">
        <f t="shared" si="253"/>
        <v>343</v>
      </c>
      <c r="M3212" s="26" t="s">
        <v>0</v>
      </c>
      <c r="N3212" s="26">
        <f t="shared" si="254"/>
        <v>7</v>
      </c>
    </row>
    <row r="3213" spans="1:14" ht="31.5" customHeight="1" x14ac:dyDescent="0.45">
      <c r="A3213" s="6" t="str">
        <f t="shared" si="250"/>
        <v>343-8</v>
      </c>
      <c r="B3213" s="6" t="str">
        <f t="shared" si="251"/>
        <v>343-8</v>
      </c>
      <c r="C3213" s="21">
        <f>原本!A3212</f>
        <v>343</v>
      </c>
      <c r="D3213" s="22" t="s">
        <v>9</v>
      </c>
      <c r="E3213" s="23">
        <f>原本!B3212</f>
        <v>8</v>
      </c>
      <c r="F3213" s="21">
        <f>原本!C3212</f>
        <v>0</v>
      </c>
      <c r="G3213" s="21" t="str">
        <f t="shared" si="252"/>
        <v>343-8</v>
      </c>
      <c r="H3213" s="44"/>
      <c r="I3213" s="24" t="str">
        <f>原本!D3212</f>
        <v>LOEWE</v>
      </c>
      <c r="J3213" s="25" t="str">
        <f>原本!E3212</f>
        <v>小物</v>
      </c>
      <c r="K3213" s="25" t="str">
        <f>原本!G3212</f>
        <v>iPhoneｹｰｽ/ﾌﾞﾗｯｸ/付属品:箱,保存袋　ｽﾄﾗｯﾌﾟ</v>
      </c>
      <c r="L3213" s="26">
        <f t="shared" si="253"/>
        <v>343</v>
      </c>
      <c r="M3213" s="26" t="s">
        <v>0</v>
      </c>
      <c r="N3213" s="26">
        <f t="shared" si="254"/>
        <v>8</v>
      </c>
    </row>
    <row r="3214" spans="1:14" ht="31.5" customHeight="1" x14ac:dyDescent="0.45">
      <c r="A3214" s="6" t="str">
        <f t="shared" si="250"/>
        <v>343-9</v>
      </c>
      <c r="B3214" s="6" t="str">
        <f t="shared" si="251"/>
        <v>343-9</v>
      </c>
      <c r="C3214" s="21">
        <f>原本!A3213</f>
        <v>343</v>
      </c>
      <c r="D3214" s="22" t="s">
        <v>9</v>
      </c>
      <c r="E3214" s="23">
        <f>原本!B3213</f>
        <v>9</v>
      </c>
      <c r="F3214" s="21">
        <f>原本!C3213</f>
        <v>0</v>
      </c>
      <c r="G3214" s="21" t="str">
        <f t="shared" si="252"/>
        <v>343-9</v>
      </c>
      <c r="H3214" s="44"/>
      <c r="I3214" s="24" t="str">
        <f>原本!D3213</f>
        <v>LOEWE</v>
      </c>
      <c r="J3214" s="25" t="str">
        <f>原本!E3213</f>
        <v>小物</v>
      </c>
      <c r="K3214" s="25" t="str">
        <f>原本!G3213</f>
        <v>iPhoneｹｰｽ/ピンク/付属品:箱</v>
      </c>
      <c r="L3214" s="26">
        <f t="shared" si="253"/>
        <v>343</v>
      </c>
      <c r="M3214" s="26" t="s">
        <v>0</v>
      </c>
      <c r="N3214" s="26">
        <f t="shared" si="254"/>
        <v>9</v>
      </c>
    </row>
    <row r="3215" spans="1:14" ht="31.5" customHeight="1" x14ac:dyDescent="0.45">
      <c r="A3215" s="6" t="str">
        <f t="shared" si="250"/>
        <v>344-1</v>
      </c>
      <c r="B3215" s="6" t="str">
        <f t="shared" si="251"/>
        <v>344-1</v>
      </c>
      <c r="C3215" s="21">
        <f>原本!A3214</f>
        <v>344</v>
      </c>
      <c r="D3215" s="22" t="s">
        <v>9</v>
      </c>
      <c r="E3215" s="23">
        <f>原本!B3214</f>
        <v>1</v>
      </c>
      <c r="F3215" s="21">
        <f>原本!C3214</f>
        <v>0</v>
      </c>
      <c r="G3215" s="21" t="str">
        <f t="shared" si="252"/>
        <v>344-1</v>
      </c>
      <c r="H3215" s="44"/>
      <c r="I3215" s="24" t="str">
        <f>原本!D3214</f>
        <v>Salvatore Ferragamo</v>
      </c>
      <c r="J3215" s="25" t="str">
        <f>原本!E3214</f>
        <v>バッグ</v>
      </c>
      <c r="K3215" s="25" t="str">
        <f>原本!G3214</f>
        <v>2way　ガンチーニ/付属品:ST</v>
      </c>
      <c r="L3215" s="26">
        <f t="shared" si="253"/>
        <v>344</v>
      </c>
      <c r="M3215" s="26" t="s">
        <v>0</v>
      </c>
      <c r="N3215" s="26">
        <f t="shared" si="254"/>
        <v>1</v>
      </c>
    </row>
    <row r="3216" spans="1:14" ht="31.5" customHeight="1" x14ac:dyDescent="0.45">
      <c r="A3216" s="6" t="str">
        <f t="shared" si="250"/>
        <v>344-2</v>
      </c>
      <c r="B3216" s="6" t="str">
        <f t="shared" si="251"/>
        <v>344-2</v>
      </c>
      <c r="C3216" s="21">
        <f>原本!A3215</f>
        <v>344</v>
      </c>
      <c r="D3216" s="22" t="s">
        <v>9</v>
      </c>
      <c r="E3216" s="23">
        <f>原本!B3215</f>
        <v>2</v>
      </c>
      <c r="F3216" s="21">
        <f>原本!C3215</f>
        <v>0</v>
      </c>
      <c r="G3216" s="21" t="str">
        <f t="shared" si="252"/>
        <v>344-2</v>
      </c>
      <c r="H3216" s="44"/>
      <c r="I3216" s="24" t="str">
        <f>原本!D3215</f>
        <v>Salvatore Ferragamo</v>
      </c>
      <c r="J3216" s="25" t="str">
        <f>原本!E3215</f>
        <v>バッグ</v>
      </c>
      <c r="K3216" s="25" t="str">
        <f>原本!G3215</f>
        <v>ガンチーニ　チェーンショルダーバック</v>
      </c>
      <c r="L3216" s="26">
        <f t="shared" si="253"/>
        <v>344</v>
      </c>
      <c r="M3216" s="26" t="s">
        <v>0</v>
      </c>
      <c r="N3216" s="26">
        <f t="shared" si="254"/>
        <v>2</v>
      </c>
    </row>
    <row r="3217" spans="1:14" ht="31.5" customHeight="1" x14ac:dyDescent="0.45">
      <c r="A3217" s="6" t="str">
        <f t="shared" si="250"/>
        <v>344-3</v>
      </c>
      <c r="B3217" s="6" t="str">
        <f t="shared" si="251"/>
        <v>344-3</v>
      </c>
      <c r="C3217" s="21">
        <f>原本!A3216</f>
        <v>344</v>
      </c>
      <c r="D3217" s="22" t="s">
        <v>9</v>
      </c>
      <c r="E3217" s="23">
        <f>原本!B3216</f>
        <v>3</v>
      </c>
      <c r="F3217" s="21">
        <f>原本!C3216</f>
        <v>0</v>
      </c>
      <c r="G3217" s="21" t="str">
        <f t="shared" si="252"/>
        <v>344-3</v>
      </c>
      <c r="H3217" s="44"/>
      <c r="I3217" s="24" t="str">
        <f>原本!D3216</f>
        <v>Salvatore Ferragamo</v>
      </c>
      <c r="J3217" s="25" t="str">
        <f>原本!E3216</f>
        <v>バッグ</v>
      </c>
      <c r="K3217" s="25" t="str">
        <f>原本!G3216</f>
        <v>ヴァラリボン　チェーンショルダーバック</v>
      </c>
      <c r="L3217" s="26">
        <f t="shared" si="253"/>
        <v>344</v>
      </c>
      <c r="M3217" s="26" t="s">
        <v>0</v>
      </c>
      <c r="N3217" s="26">
        <f t="shared" si="254"/>
        <v>3</v>
      </c>
    </row>
    <row r="3218" spans="1:14" ht="31.5" customHeight="1" x14ac:dyDescent="0.45">
      <c r="A3218" s="6" t="str">
        <f t="shared" si="250"/>
        <v>344-4</v>
      </c>
      <c r="B3218" s="6" t="str">
        <f t="shared" si="251"/>
        <v>344-4</v>
      </c>
      <c r="C3218" s="21">
        <f>原本!A3217</f>
        <v>344</v>
      </c>
      <c r="D3218" s="22" t="s">
        <v>9</v>
      </c>
      <c r="E3218" s="23">
        <f>原本!B3217</f>
        <v>4</v>
      </c>
      <c r="F3218" s="21">
        <f>原本!C3217</f>
        <v>0</v>
      </c>
      <c r="G3218" s="21" t="str">
        <f t="shared" si="252"/>
        <v>344-4</v>
      </c>
      <c r="H3218" s="44"/>
      <c r="I3218" s="24" t="str">
        <f>原本!D3217</f>
        <v>Salvatore Ferragamo</v>
      </c>
      <c r="J3218" s="25" t="str">
        <f>原本!E3217</f>
        <v>バッグ</v>
      </c>
      <c r="K3218" s="25" t="str">
        <f>原本!G3217</f>
        <v>2way　ガンチーニ/付属品:ST、付属財布</v>
      </c>
      <c r="L3218" s="26">
        <f t="shared" si="253"/>
        <v>344</v>
      </c>
      <c r="M3218" s="26" t="s">
        <v>0</v>
      </c>
      <c r="N3218" s="26">
        <f t="shared" si="254"/>
        <v>4</v>
      </c>
    </row>
    <row r="3219" spans="1:14" ht="31.5" customHeight="1" x14ac:dyDescent="0.45">
      <c r="A3219" s="6" t="str">
        <f t="shared" si="250"/>
        <v>344-5</v>
      </c>
      <c r="B3219" s="6" t="str">
        <f t="shared" si="251"/>
        <v>344-5</v>
      </c>
      <c r="C3219" s="21">
        <f>原本!A3218</f>
        <v>344</v>
      </c>
      <c r="D3219" s="22" t="s">
        <v>9</v>
      </c>
      <c r="E3219" s="23">
        <f>原本!B3218</f>
        <v>5</v>
      </c>
      <c r="F3219" s="21">
        <f>原本!C3218</f>
        <v>0</v>
      </c>
      <c r="G3219" s="21" t="str">
        <f t="shared" si="252"/>
        <v>344-5</v>
      </c>
      <c r="H3219" s="44"/>
      <c r="I3219" s="24" t="str">
        <f>原本!D3218</f>
        <v>Christian Dior</v>
      </c>
      <c r="J3219" s="25" t="str">
        <f>原本!E3218</f>
        <v>バッグ</v>
      </c>
      <c r="K3219" s="25" t="str">
        <f>原本!G3218</f>
        <v>ハニカム　チェーンショルダーバック</v>
      </c>
      <c r="L3219" s="26">
        <f t="shared" si="253"/>
        <v>344</v>
      </c>
      <c r="M3219" s="26" t="s">
        <v>0</v>
      </c>
      <c r="N3219" s="26">
        <f t="shared" si="254"/>
        <v>5</v>
      </c>
    </row>
    <row r="3220" spans="1:14" ht="31.5" customHeight="1" x14ac:dyDescent="0.45">
      <c r="A3220" s="6" t="str">
        <f t="shared" si="250"/>
        <v>344-6</v>
      </c>
      <c r="B3220" s="6" t="str">
        <f t="shared" si="251"/>
        <v>344-6</v>
      </c>
      <c r="C3220" s="21">
        <f>原本!A3219</f>
        <v>344</v>
      </c>
      <c r="D3220" s="22" t="s">
        <v>9</v>
      </c>
      <c r="E3220" s="23">
        <f>原本!B3219</f>
        <v>6</v>
      </c>
      <c r="F3220" s="21">
        <f>原本!C3219</f>
        <v>0</v>
      </c>
      <c r="G3220" s="21" t="str">
        <f t="shared" si="252"/>
        <v>344-6</v>
      </c>
      <c r="H3220" s="44"/>
      <c r="I3220" s="24" t="str">
        <f>原本!D3219</f>
        <v>Christian Dior</v>
      </c>
      <c r="J3220" s="25" t="str">
        <f>原本!E3219</f>
        <v>バッグ</v>
      </c>
      <c r="K3220" s="25" t="str">
        <f>原本!G3219</f>
        <v>ハニカム　ショルダーバック</v>
      </c>
      <c r="L3220" s="26">
        <f t="shared" si="253"/>
        <v>344</v>
      </c>
      <c r="M3220" s="26" t="s">
        <v>0</v>
      </c>
      <c r="N3220" s="26">
        <f t="shared" si="254"/>
        <v>6</v>
      </c>
    </row>
    <row r="3221" spans="1:14" ht="31.5" customHeight="1" x14ac:dyDescent="0.45">
      <c r="A3221" s="6" t="str">
        <f t="shared" si="250"/>
        <v>344-7</v>
      </c>
      <c r="B3221" s="6" t="str">
        <f t="shared" si="251"/>
        <v>344-7</v>
      </c>
      <c r="C3221" s="21">
        <f>原本!A3220</f>
        <v>344</v>
      </c>
      <c r="D3221" s="22" t="s">
        <v>9</v>
      </c>
      <c r="E3221" s="23">
        <f>原本!B3220</f>
        <v>7</v>
      </c>
      <c r="F3221" s="21">
        <f>原本!C3220</f>
        <v>0</v>
      </c>
      <c r="G3221" s="21" t="str">
        <f t="shared" si="252"/>
        <v>344-7</v>
      </c>
      <c r="H3221" s="44"/>
      <c r="I3221" s="24" t="str">
        <f>原本!D3220</f>
        <v>Christian Dior</v>
      </c>
      <c r="J3221" s="25" t="str">
        <f>原本!E3220</f>
        <v>バッグ</v>
      </c>
      <c r="K3221" s="25" t="str">
        <f>原本!G3220</f>
        <v>ハニカム　ショルダーバック</v>
      </c>
      <c r="L3221" s="26">
        <f t="shared" si="253"/>
        <v>344</v>
      </c>
      <c r="M3221" s="26" t="s">
        <v>0</v>
      </c>
      <c r="N3221" s="26">
        <f t="shared" si="254"/>
        <v>7</v>
      </c>
    </row>
    <row r="3222" spans="1:14" ht="31.5" customHeight="1" x14ac:dyDescent="0.45">
      <c r="A3222" s="6" t="str">
        <f t="shared" si="250"/>
        <v>344-8</v>
      </c>
      <c r="B3222" s="6" t="str">
        <f t="shared" si="251"/>
        <v>344-8</v>
      </c>
      <c r="C3222" s="21">
        <f>原本!A3221</f>
        <v>344</v>
      </c>
      <c r="D3222" s="22" t="s">
        <v>9</v>
      </c>
      <c r="E3222" s="23">
        <f>原本!B3221</f>
        <v>8</v>
      </c>
      <c r="F3222" s="21">
        <f>原本!C3221</f>
        <v>0</v>
      </c>
      <c r="G3222" s="21" t="str">
        <f t="shared" si="252"/>
        <v>344-8</v>
      </c>
      <c r="H3222" s="44"/>
      <c r="I3222" s="24" t="str">
        <f>原本!D3221</f>
        <v>GUCCI</v>
      </c>
      <c r="J3222" s="25" t="str">
        <f>原本!E3221</f>
        <v>バッグ</v>
      </c>
      <c r="K3222" s="25" t="str">
        <f>原本!G3221</f>
        <v>アビーライン　ハンドバック</v>
      </c>
      <c r="L3222" s="26">
        <f t="shared" si="253"/>
        <v>344</v>
      </c>
      <c r="M3222" s="26" t="s">
        <v>0</v>
      </c>
      <c r="N3222" s="26">
        <f t="shared" si="254"/>
        <v>8</v>
      </c>
    </row>
    <row r="3223" spans="1:14" ht="31.5" customHeight="1" x14ac:dyDescent="0.45">
      <c r="A3223" s="6" t="str">
        <f t="shared" si="250"/>
        <v>344-9</v>
      </c>
      <c r="B3223" s="6" t="str">
        <f t="shared" si="251"/>
        <v>344-9</v>
      </c>
      <c r="C3223" s="21">
        <f>原本!A3222</f>
        <v>344</v>
      </c>
      <c r="D3223" s="22" t="s">
        <v>9</v>
      </c>
      <c r="E3223" s="23">
        <f>原本!B3222</f>
        <v>9</v>
      </c>
      <c r="F3223" s="21">
        <f>原本!C3222</f>
        <v>0</v>
      </c>
      <c r="G3223" s="21" t="str">
        <f t="shared" si="252"/>
        <v>344-9</v>
      </c>
      <c r="H3223" s="44"/>
      <c r="I3223" s="24" t="str">
        <f>原本!D3222</f>
        <v>GUCCI</v>
      </c>
      <c r="J3223" s="25" t="str">
        <f>原本!E3222</f>
        <v>バッグ</v>
      </c>
      <c r="K3223" s="25" t="str">
        <f>原本!G3222</f>
        <v>GGキャンバス　ワンショルダー</v>
      </c>
      <c r="L3223" s="26">
        <f t="shared" si="253"/>
        <v>344</v>
      </c>
      <c r="M3223" s="26" t="s">
        <v>0</v>
      </c>
      <c r="N3223" s="26">
        <f t="shared" si="254"/>
        <v>9</v>
      </c>
    </row>
    <row r="3224" spans="1:14" ht="31.5" customHeight="1" x14ac:dyDescent="0.45">
      <c r="A3224" s="6" t="str">
        <f t="shared" si="250"/>
        <v>344-10</v>
      </c>
      <c r="B3224" s="6" t="str">
        <f t="shared" si="251"/>
        <v>344-10</v>
      </c>
      <c r="C3224" s="21">
        <f>原本!A3223</f>
        <v>344</v>
      </c>
      <c r="D3224" s="22" t="s">
        <v>9</v>
      </c>
      <c r="E3224" s="23">
        <f>原本!B3223</f>
        <v>10</v>
      </c>
      <c r="F3224" s="21">
        <f>原本!C3223</f>
        <v>0</v>
      </c>
      <c r="G3224" s="21" t="str">
        <f t="shared" si="252"/>
        <v>344-10</v>
      </c>
      <c r="H3224" s="44"/>
      <c r="I3224" s="24" t="str">
        <f>原本!D3223</f>
        <v>GUCCI</v>
      </c>
      <c r="J3224" s="25" t="str">
        <f>原本!E3223</f>
        <v>バッグ</v>
      </c>
      <c r="K3224" s="25" t="str">
        <f>原本!G3223</f>
        <v>GGキャンバス　ハンドバック/付属品:宛て革</v>
      </c>
      <c r="L3224" s="26">
        <f t="shared" si="253"/>
        <v>344</v>
      </c>
      <c r="M3224" s="26" t="s">
        <v>0</v>
      </c>
      <c r="N3224" s="26">
        <f t="shared" si="254"/>
        <v>10</v>
      </c>
    </row>
    <row r="3225" spans="1:14" ht="31.5" customHeight="1" x14ac:dyDescent="0.45">
      <c r="A3225" s="6" t="str">
        <f t="shared" si="250"/>
        <v>346-1</v>
      </c>
      <c r="B3225" s="6" t="str">
        <f t="shared" si="251"/>
        <v>346-1</v>
      </c>
      <c r="C3225" s="21">
        <f>原本!A3224</f>
        <v>346</v>
      </c>
      <c r="D3225" s="22" t="s">
        <v>9</v>
      </c>
      <c r="E3225" s="23">
        <f>原本!B3224</f>
        <v>1</v>
      </c>
      <c r="F3225" s="21">
        <f>原本!C3224</f>
        <v>0</v>
      </c>
      <c r="G3225" s="21" t="str">
        <f t="shared" si="252"/>
        <v>346-1</v>
      </c>
      <c r="H3225" s="44"/>
      <c r="I3225" s="24" t="str">
        <f>原本!D3224</f>
        <v>HERMES</v>
      </c>
      <c r="J3225" s="25" t="str">
        <f>原本!E3224</f>
        <v>小物</v>
      </c>
      <c r="K3225" s="25" t="str">
        <f>原本!G3224</f>
        <v>プリーツカレ　REVES D`ESPACE 夢の空間　シルク　ブルー　イエロー/付属品:箱</v>
      </c>
      <c r="L3225" s="26">
        <f t="shared" si="253"/>
        <v>346</v>
      </c>
      <c r="M3225" s="26" t="s">
        <v>0</v>
      </c>
      <c r="N3225" s="26">
        <f t="shared" si="254"/>
        <v>1</v>
      </c>
    </row>
    <row r="3226" spans="1:14" ht="31.5" customHeight="1" x14ac:dyDescent="0.45">
      <c r="A3226" s="6" t="str">
        <f t="shared" si="250"/>
        <v>346-2</v>
      </c>
      <c r="B3226" s="6" t="str">
        <f t="shared" si="251"/>
        <v>346-2</v>
      </c>
      <c r="C3226" s="21">
        <f>原本!A3225</f>
        <v>346</v>
      </c>
      <c r="D3226" s="22" t="s">
        <v>9</v>
      </c>
      <c r="E3226" s="23">
        <f>原本!B3225</f>
        <v>2</v>
      </c>
      <c r="F3226" s="21">
        <f>原本!C3225</f>
        <v>0</v>
      </c>
      <c r="G3226" s="21" t="str">
        <f t="shared" si="252"/>
        <v>346-2</v>
      </c>
      <c r="H3226" s="44"/>
      <c r="I3226" s="24" t="str">
        <f>原本!D3225</f>
        <v>HERMES</v>
      </c>
      <c r="J3226" s="25" t="str">
        <f>原本!E3225</f>
        <v>小物</v>
      </c>
      <c r="K3226" s="25" t="str">
        <f>原本!G3225</f>
        <v>プリーツカレ　RAILING　船の手摺 シルク　ブルー　ベージュ/付属品:箱</v>
      </c>
      <c r="L3226" s="26">
        <f t="shared" si="253"/>
        <v>346</v>
      </c>
      <c r="M3226" s="26" t="s">
        <v>0</v>
      </c>
      <c r="N3226" s="26">
        <f t="shared" si="254"/>
        <v>2</v>
      </c>
    </row>
    <row r="3227" spans="1:14" ht="31.5" customHeight="1" x14ac:dyDescent="0.45">
      <c r="A3227" s="6" t="str">
        <f t="shared" si="250"/>
        <v>346-3</v>
      </c>
      <c r="B3227" s="6" t="str">
        <f t="shared" si="251"/>
        <v>346-3</v>
      </c>
      <c r="C3227" s="21">
        <f>原本!A3226</f>
        <v>346</v>
      </c>
      <c r="D3227" s="22" t="s">
        <v>9</v>
      </c>
      <c r="E3227" s="23">
        <f>原本!B3226</f>
        <v>3</v>
      </c>
      <c r="F3227" s="21">
        <f>原本!C3226</f>
        <v>0</v>
      </c>
      <c r="G3227" s="21" t="str">
        <f t="shared" si="252"/>
        <v>346-3</v>
      </c>
      <c r="H3227" s="44"/>
      <c r="I3227" s="24" t="str">
        <f>原本!D3226</f>
        <v>HERMES</v>
      </c>
      <c r="J3227" s="25" t="str">
        <f>原本!E3226</f>
        <v>小物</v>
      </c>
      <c r="K3227" s="25" t="str">
        <f>原本!G3226</f>
        <v>プリーツカレ　CHARMES DES PLAGES NORMANDES ノルマンディー海岸の魅力　シ/付属品:箱</v>
      </c>
      <c r="L3227" s="26">
        <f t="shared" si="253"/>
        <v>346</v>
      </c>
      <c r="M3227" s="26" t="s">
        <v>0</v>
      </c>
      <c r="N3227" s="26">
        <f t="shared" si="254"/>
        <v>3</v>
      </c>
    </row>
    <row r="3228" spans="1:14" ht="31.5" customHeight="1" x14ac:dyDescent="0.45">
      <c r="A3228" s="6" t="str">
        <f t="shared" si="250"/>
        <v>346-4</v>
      </c>
      <c r="B3228" s="6" t="str">
        <f t="shared" si="251"/>
        <v>346-4</v>
      </c>
      <c r="C3228" s="21">
        <f>原本!A3227</f>
        <v>346</v>
      </c>
      <c r="D3228" s="22" t="s">
        <v>9</v>
      </c>
      <c r="E3228" s="23">
        <f>原本!B3227</f>
        <v>4</v>
      </c>
      <c r="F3228" s="21">
        <f>原本!C3227</f>
        <v>0</v>
      </c>
      <c r="G3228" s="21" t="str">
        <f t="shared" si="252"/>
        <v>346-4</v>
      </c>
      <c r="H3228" s="44"/>
      <c r="I3228" s="24" t="str">
        <f>原本!D3227</f>
        <v>HERMES</v>
      </c>
      <c r="J3228" s="25" t="str">
        <f>原本!E3227</f>
        <v>小物</v>
      </c>
      <c r="K3228" s="25" t="str">
        <f>原本!G3227</f>
        <v>ツイリー　新・馬着ガヴロッシュ　シルク　ライトパープル　アイボリーイエロー/付属品:箱</v>
      </c>
      <c r="L3228" s="26">
        <f t="shared" si="253"/>
        <v>346</v>
      </c>
      <c r="M3228" s="26" t="s">
        <v>0</v>
      </c>
      <c r="N3228" s="26">
        <f t="shared" si="254"/>
        <v>4</v>
      </c>
    </row>
    <row r="3229" spans="1:14" ht="31.5" customHeight="1" x14ac:dyDescent="0.45">
      <c r="A3229" s="6" t="str">
        <f t="shared" si="250"/>
        <v>346-5</v>
      </c>
      <c r="B3229" s="6" t="str">
        <f t="shared" si="251"/>
        <v>346-5</v>
      </c>
      <c r="C3229" s="21">
        <f>原本!A3228</f>
        <v>346</v>
      </c>
      <c r="D3229" s="22" t="s">
        <v>9</v>
      </c>
      <c r="E3229" s="23">
        <f>原本!B3228</f>
        <v>5</v>
      </c>
      <c r="F3229" s="21">
        <f>原本!C3228</f>
        <v>0</v>
      </c>
      <c r="G3229" s="21" t="str">
        <f t="shared" si="252"/>
        <v>346-5</v>
      </c>
      <c r="H3229" s="44"/>
      <c r="I3229" s="24" t="str">
        <f>原本!D3228</f>
        <v>HERMES</v>
      </c>
      <c r="J3229" s="25" t="str">
        <f>原本!E3228</f>
        <v>小物</v>
      </c>
      <c r="K3229" s="25" t="str">
        <f>原本!G3228</f>
        <v>ツイリー　Les Leopards レオパード　シルク　グレー　ブルーグレー/付属品:箱</v>
      </c>
      <c r="L3229" s="26">
        <f t="shared" si="253"/>
        <v>346</v>
      </c>
      <c r="M3229" s="26" t="s">
        <v>0</v>
      </c>
      <c r="N3229" s="26">
        <f t="shared" si="254"/>
        <v>5</v>
      </c>
    </row>
    <row r="3230" spans="1:14" ht="31.5" customHeight="1" x14ac:dyDescent="0.45">
      <c r="A3230" s="6" t="str">
        <f t="shared" si="250"/>
        <v>346-6</v>
      </c>
      <c r="B3230" s="6" t="str">
        <f t="shared" si="251"/>
        <v>346-6</v>
      </c>
      <c r="C3230" s="21">
        <f>原本!A3229</f>
        <v>346</v>
      </c>
      <c r="D3230" s="22" t="s">
        <v>9</v>
      </c>
      <c r="E3230" s="23">
        <f>原本!B3229</f>
        <v>6</v>
      </c>
      <c r="F3230" s="21">
        <f>原本!C3229</f>
        <v>0</v>
      </c>
      <c r="G3230" s="21" t="str">
        <f t="shared" si="252"/>
        <v>346-6</v>
      </c>
      <c r="H3230" s="44"/>
      <c r="I3230" s="24" t="str">
        <f>原本!D3229</f>
        <v>HERMES</v>
      </c>
      <c r="J3230" s="25" t="str">
        <f>原本!E3229</f>
        <v>小物</v>
      </c>
      <c r="K3230" s="25" t="str">
        <f>原本!G3229</f>
        <v>ツイリー　CLIQUETIS　シルク　ブルー　ホワイト　モカブラウン/付属品:箱</v>
      </c>
      <c r="L3230" s="26">
        <f t="shared" si="253"/>
        <v>346</v>
      </c>
      <c r="M3230" s="26" t="s">
        <v>0</v>
      </c>
      <c r="N3230" s="26">
        <f t="shared" si="254"/>
        <v>6</v>
      </c>
    </row>
    <row r="3231" spans="1:14" ht="31.5" customHeight="1" x14ac:dyDescent="0.45">
      <c r="A3231" s="6" t="str">
        <f t="shared" si="250"/>
        <v>346-7</v>
      </c>
      <c r="B3231" s="6" t="str">
        <f t="shared" si="251"/>
        <v>346-7</v>
      </c>
      <c r="C3231" s="21">
        <f>原本!A3230</f>
        <v>346</v>
      </c>
      <c r="D3231" s="22" t="s">
        <v>9</v>
      </c>
      <c r="E3231" s="23">
        <f>原本!B3230</f>
        <v>7</v>
      </c>
      <c r="F3231" s="21">
        <f>原本!C3230</f>
        <v>0</v>
      </c>
      <c r="G3231" s="21" t="str">
        <f t="shared" si="252"/>
        <v>346-7</v>
      </c>
      <c r="H3231" s="44"/>
      <c r="I3231" s="24" t="str">
        <f>原本!D3230</f>
        <v>HERMES</v>
      </c>
      <c r="J3231" s="25" t="str">
        <f>原本!E3230</f>
        <v>小物</v>
      </c>
      <c r="K3231" s="25" t="str">
        <f>原本!G3230</f>
        <v>ツイリー　BRIDES DE GALA EN FLEURS　シルク　ホワイト　ブラウン/付属品:箱</v>
      </c>
      <c r="L3231" s="26">
        <f t="shared" si="253"/>
        <v>346</v>
      </c>
      <c r="M3231" s="26" t="s">
        <v>0</v>
      </c>
      <c r="N3231" s="26">
        <f t="shared" si="254"/>
        <v>7</v>
      </c>
    </row>
    <row r="3232" spans="1:14" ht="31.5" customHeight="1" x14ac:dyDescent="0.45">
      <c r="A3232" s="6" t="str">
        <f t="shared" si="250"/>
        <v>346-8</v>
      </c>
      <c r="B3232" s="6" t="str">
        <f t="shared" si="251"/>
        <v>346-8</v>
      </c>
      <c r="C3232" s="21">
        <f>原本!A3231</f>
        <v>346</v>
      </c>
      <c r="D3232" s="22" t="s">
        <v>9</v>
      </c>
      <c r="E3232" s="23">
        <f>原本!B3231</f>
        <v>8</v>
      </c>
      <c r="F3232" s="21">
        <f>原本!C3231</f>
        <v>0</v>
      </c>
      <c r="G3232" s="21" t="str">
        <f t="shared" si="252"/>
        <v>346-8</v>
      </c>
      <c r="H3232" s="44"/>
      <c r="I3232" s="24" t="str">
        <f>原本!D3231</f>
        <v>HERMES</v>
      </c>
      <c r="J3232" s="25" t="str">
        <f>原本!E3231</f>
        <v>小物</v>
      </c>
      <c r="K3232" s="25" t="str">
        <f>原本!G3231</f>
        <v>ツイリー　BRIDES DE GALA EN FLEURS　シルク　ホワイト　ブラウン/付属品:箱</v>
      </c>
      <c r="L3232" s="26">
        <f t="shared" si="253"/>
        <v>346</v>
      </c>
      <c r="M3232" s="26" t="s">
        <v>0</v>
      </c>
      <c r="N3232" s="26">
        <f t="shared" si="254"/>
        <v>8</v>
      </c>
    </row>
    <row r="3233" spans="1:14" ht="31.5" customHeight="1" x14ac:dyDescent="0.45">
      <c r="A3233" s="6" t="str">
        <f t="shared" si="250"/>
        <v>346-9</v>
      </c>
      <c r="B3233" s="6" t="str">
        <f t="shared" si="251"/>
        <v>346-9</v>
      </c>
      <c r="C3233" s="21">
        <f>原本!A3232</f>
        <v>346</v>
      </c>
      <c r="D3233" s="22" t="s">
        <v>9</v>
      </c>
      <c r="E3233" s="23">
        <f>原本!B3232</f>
        <v>9</v>
      </c>
      <c r="F3233" s="21">
        <f>原本!C3232</f>
        <v>0</v>
      </c>
      <c r="G3233" s="21" t="str">
        <f t="shared" si="252"/>
        <v>346-9</v>
      </c>
      <c r="H3233" s="44"/>
      <c r="I3233" s="24" t="str">
        <f>原本!D3232</f>
        <v>HERMES</v>
      </c>
      <c r="J3233" s="25" t="str">
        <f>原本!E3232</f>
        <v>小物</v>
      </c>
      <c r="K3233" s="25" t="str">
        <f>原本!G3232</f>
        <v>ツイリー　Jumping　シルク　ベージュ　ブルー　ピンク</v>
      </c>
      <c r="L3233" s="26">
        <f t="shared" si="253"/>
        <v>346</v>
      </c>
      <c r="M3233" s="26" t="s">
        <v>0</v>
      </c>
      <c r="N3233" s="26">
        <f t="shared" si="254"/>
        <v>9</v>
      </c>
    </row>
    <row r="3234" spans="1:14" ht="31.5" customHeight="1" x14ac:dyDescent="0.45">
      <c r="A3234" s="6" t="str">
        <f t="shared" si="250"/>
        <v>346-10</v>
      </c>
      <c r="B3234" s="6" t="str">
        <f t="shared" si="251"/>
        <v>346-10</v>
      </c>
      <c r="C3234" s="21">
        <f>原本!A3233</f>
        <v>346</v>
      </c>
      <c r="D3234" s="22" t="s">
        <v>9</v>
      </c>
      <c r="E3234" s="23">
        <f>原本!B3233</f>
        <v>10</v>
      </c>
      <c r="F3234" s="21">
        <f>原本!C3233</f>
        <v>0</v>
      </c>
      <c r="G3234" s="21" t="str">
        <f t="shared" si="252"/>
        <v>346-10</v>
      </c>
      <c r="H3234" s="44"/>
      <c r="I3234" s="24" t="str">
        <f>原本!D3233</f>
        <v>HERMES</v>
      </c>
      <c r="J3234" s="25" t="str">
        <f>原本!E3233</f>
        <v>小物</v>
      </c>
      <c r="K3234" s="25" t="str">
        <f>原本!G3233</f>
        <v>ツイリー　JUNGLE LOVE RAINBOW　シルク　ブルー　イエロー</v>
      </c>
      <c r="L3234" s="26">
        <f t="shared" si="253"/>
        <v>346</v>
      </c>
      <c r="M3234" s="26" t="s">
        <v>0</v>
      </c>
      <c r="N3234" s="26">
        <f t="shared" si="254"/>
        <v>10</v>
      </c>
    </row>
    <row r="3235" spans="1:14" ht="31.5" customHeight="1" x14ac:dyDescent="0.45">
      <c r="A3235" s="6" t="str">
        <f t="shared" si="250"/>
        <v>347-1</v>
      </c>
      <c r="B3235" s="6" t="str">
        <f t="shared" si="251"/>
        <v>347-1</v>
      </c>
      <c r="C3235" s="21">
        <f>原本!A3234</f>
        <v>347</v>
      </c>
      <c r="D3235" s="22" t="s">
        <v>9</v>
      </c>
      <c r="E3235" s="23">
        <f>原本!B3234</f>
        <v>1</v>
      </c>
      <c r="F3235" s="21" t="str">
        <f>原本!C3234</f>
        <v>2,3</v>
      </c>
      <c r="G3235" s="21" t="str">
        <f t="shared" si="252"/>
        <v>347-1</v>
      </c>
      <c r="H3235" s="44"/>
      <c r="I3235" s="24" t="str">
        <f>原本!D3234</f>
        <v>LOUIS VUITTON</v>
      </c>
      <c r="J3235" s="25" t="str">
        <f>原本!E3234</f>
        <v>その他</v>
      </c>
      <c r="K3235" s="25" t="str">
        <f>原本!G3234</f>
        <v>まとめ</v>
      </c>
      <c r="L3235" s="26">
        <f t="shared" si="253"/>
        <v>347</v>
      </c>
      <c r="M3235" s="26" t="s">
        <v>0</v>
      </c>
      <c r="N3235" s="26">
        <f t="shared" si="254"/>
        <v>1</v>
      </c>
    </row>
    <row r="3236" spans="1:14" ht="31.5" customHeight="1" x14ac:dyDescent="0.45">
      <c r="A3236" s="6" t="str">
        <f t="shared" si="250"/>
        <v>347-2</v>
      </c>
      <c r="B3236" s="6" t="str">
        <f t="shared" si="251"/>
        <v>347-2</v>
      </c>
      <c r="C3236" s="21">
        <f>原本!A3235</f>
        <v>347</v>
      </c>
      <c r="D3236" s="22" t="s">
        <v>9</v>
      </c>
      <c r="E3236" s="23">
        <f>原本!B3235</f>
        <v>2</v>
      </c>
      <c r="F3236" s="21">
        <f>原本!C3235</f>
        <v>0</v>
      </c>
      <c r="G3236" s="21" t="str">
        <f t="shared" si="252"/>
        <v>347-2</v>
      </c>
      <c r="H3236" s="44"/>
      <c r="I3236" s="24" t="str">
        <f>原本!D3235</f>
        <v>LOUIS VUITTON</v>
      </c>
      <c r="J3236" s="25" t="str">
        <f>原本!E3235</f>
        <v>その他</v>
      </c>
      <c r="K3236" s="25" t="str">
        <f>原本!G3235</f>
        <v>まとめ</v>
      </c>
      <c r="L3236" s="26">
        <f t="shared" si="253"/>
        <v>347</v>
      </c>
      <c r="M3236" s="26" t="s">
        <v>0</v>
      </c>
      <c r="N3236" s="26">
        <f t="shared" si="254"/>
        <v>2</v>
      </c>
    </row>
    <row r="3237" spans="1:14" ht="31.5" customHeight="1" x14ac:dyDescent="0.45">
      <c r="A3237" s="6" t="str">
        <f t="shared" si="250"/>
        <v>347-3</v>
      </c>
      <c r="B3237" s="6" t="str">
        <f t="shared" si="251"/>
        <v>347-3</v>
      </c>
      <c r="C3237" s="21">
        <f>原本!A3236</f>
        <v>347</v>
      </c>
      <c r="D3237" s="22" t="s">
        <v>9</v>
      </c>
      <c r="E3237" s="23">
        <f>原本!B3236</f>
        <v>3</v>
      </c>
      <c r="F3237" s="21">
        <f>原本!C3236</f>
        <v>0</v>
      </c>
      <c r="G3237" s="21" t="str">
        <f t="shared" si="252"/>
        <v>347-3</v>
      </c>
      <c r="H3237" s="44"/>
      <c r="I3237" s="24" t="str">
        <f>原本!D3236</f>
        <v>CHANEL</v>
      </c>
      <c r="J3237" s="25" t="str">
        <f>原本!E3236</f>
        <v>その他</v>
      </c>
      <c r="K3237" s="25" t="str">
        <f>原本!G3236</f>
        <v>まとめ</v>
      </c>
      <c r="L3237" s="26">
        <f t="shared" si="253"/>
        <v>347</v>
      </c>
      <c r="M3237" s="26" t="s">
        <v>0</v>
      </c>
      <c r="N3237" s="26">
        <f t="shared" si="254"/>
        <v>3</v>
      </c>
    </row>
    <row r="3238" spans="1:14" ht="31.5" customHeight="1" x14ac:dyDescent="0.45">
      <c r="A3238" s="6" t="str">
        <f t="shared" si="250"/>
        <v>347-4</v>
      </c>
      <c r="B3238" s="6" t="str">
        <f t="shared" si="251"/>
        <v>347-4</v>
      </c>
      <c r="C3238" s="21">
        <f>原本!A3237</f>
        <v>347</v>
      </c>
      <c r="D3238" s="22" t="s">
        <v>9</v>
      </c>
      <c r="E3238" s="23">
        <f>原本!B3237</f>
        <v>4</v>
      </c>
      <c r="F3238" s="21">
        <f>原本!C3237</f>
        <v>0</v>
      </c>
      <c r="G3238" s="21" t="str">
        <f t="shared" si="252"/>
        <v>347-4</v>
      </c>
      <c r="H3238" s="44"/>
      <c r="I3238" s="24" t="str">
        <f>原本!D3237</f>
        <v>GUCCI</v>
      </c>
      <c r="J3238" s="25" t="str">
        <f>原本!E3237</f>
        <v>バッグ</v>
      </c>
      <c r="K3238" s="25" t="str">
        <f>原本!G3237</f>
        <v>GGキャンバス</v>
      </c>
      <c r="L3238" s="26">
        <f t="shared" si="253"/>
        <v>347</v>
      </c>
      <c r="M3238" s="26" t="s">
        <v>0</v>
      </c>
      <c r="N3238" s="26">
        <f t="shared" si="254"/>
        <v>4</v>
      </c>
    </row>
    <row r="3239" spans="1:14" ht="31.5" customHeight="1" x14ac:dyDescent="0.45">
      <c r="A3239" s="6" t="str">
        <f t="shared" si="250"/>
        <v>347-5</v>
      </c>
      <c r="B3239" s="6" t="str">
        <f t="shared" si="251"/>
        <v>347-5</v>
      </c>
      <c r="C3239" s="21">
        <f>原本!A3238</f>
        <v>347</v>
      </c>
      <c r="D3239" s="22" t="s">
        <v>9</v>
      </c>
      <c r="E3239" s="23">
        <f>原本!B3238</f>
        <v>5</v>
      </c>
      <c r="F3239" s="21">
        <f>原本!C3238</f>
        <v>0</v>
      </c>
      <c r="G3239" s="21" t="str">
        <f t="shared" si="252"/>
        <v>347-5</v>
      </c>
      <c r="H3239" s="44"/>
      <c r="I3239" s="24" t="str">
        <f>原本!D3238</f>
        <v>LOUIS VUITTON</v>
      </c>
      <c r="J3239" s="25" t="str">
        <f>原本!E3238</f>
        <v>バッグ</v>
      </c>
      <c r="K3239" s="25" t="str">
        <f>原本!G3238</f>
        <v>ブロワ/モノグラム</v>
      </c>
      <c r="L3239" s="26">
        <f t="shared" si="253"/>
        <v>347</v>
      </c>
      <c r="M3239" s="26" t="s">
        <v>0</v>
      </c>
      <c r="N3239" s="26">
        <f t="shared" si="254"/>
        <v>5</v>
      </c>
    </row>
    <row r="3240" spans="1:14" ht="31.5" customHeight="1" x14ac:dyDescent="0.45">
      <c r="A3240" s="6" t="str">
        <f t="shared" si="250"/>
        <v>347-6</v>
      </c>
      <c r="B3240" s="6" t="str">
        <f t="shared" si="251"/>
        <v>347-6</v>
      </c>
      <c r="C3240" s="21">
        <f>原本!A3239</f>
        <v>347</v>
      </c>
      <c r="D3240" s="22" t="s">
        <v>9</v>
      </c>
      <c r="E3240" s="23">
        <f>原本!B3239</f>
        <v>6</v>
      </c>
      <c r="F3240" s="21">
        <f>原本!C3239</f>
        <v>0</v>
      </c>
      <c r="G3240" s="21" t="str">
        <f t="shared" si="252"/>
        <v>347-6</v>
      </c>
      <c r="H3240" s="44"/>
      <c r="I3240" s="24" t="str">
        <f>原本!D3239</f>
        <v>LOUIS VUITTON</v>
      </c>
      <c r="J3240" s="25" t="str">
        <f>原本!E3239</f>
        <v>バッグ</v>
      </c>
      <c r="K3240" s="25" t="str">
        <f>原本!G3239</f>
        <v>ポーチ/ダミエ</v>
      </c>
      <c r="L3240" s="26">
        <f t="shared" si="253"/>
        <v>347</v>
      </c>
      <c r="M3240" s="26" t="s">
        <v>0</v>
      </c>
      <c r="N3240" s="26">
        <f t="shared" si="254"/>
        <v>6</v>
      </c>
    </row>
    <row r="3241" spans="1:14" ht="31.5" customHeight="1" x14ac:dyDescent="0.45">
      <c r="A3241" s="6" t="str">
        <f t="shared" si="250"/>
        <v>347-7</v>
      </c>
      <c r="B3241" s="6" t="str">
        <f t="shared" si="251"/>
        <v>347-7</v>
      </c>
      <c r="C3241" s="21">
        <f>原本!A3240</f>
        <v>347</v>
      </c>
      <c r="D3241" s="22" t="s">
        <v>9</v>
      </c>
      <c r="E3241" s="23">
        <f>原本!B3240</f>
        <v>7</v>
      </c>
      <c r="F3241" s="21">
        <f>原本!C3240</f>
        <v>0</v>
      </c>
      <c r="G3241" s="21" t="str">
        <f t="shared" si="252"/>
        <v>347-7</v>
      </c>
      <c r="H3241" s="44"/>
      <c r="I3241" s="24" t="str">
        <f>原本!D3240</f>
        <v>LOUIS VUITTON</v>
      </c>
      <c r="J3241" s="25" t="str">
        <f>原本!E3240</f>
        <v>バッグ</v>
      </c>
      <c r="K3241" s="25" t="str">
        <f>原本!G3240</f>
        <v>ポーチ/ダミエ</v>
      </c>
      <c r="L3241" s="26">
        <f t="shared" si="253"/>
        <v>347</v>
      </c>
      <c r="M3241" s="26" t="s">
        <v>0</v>
      </c>
      <c r="N3241" s="26">
        <f t="shared" si="254"/>
        <v>7</v>
      </c>
    </row>
    <row r="3242" spans="1:14" ht="31.5" customHeight="1" x14ac:dyDescent="0.45">
      <c r="A3242" s="6" t="str">
        <f t="shared" si="250"/>
        <v>348-1</v>
      </c>
      <c r="B3242" s="6" t="str">
        <f t="shared" si="251"/>
        <v>348-1</v>
      </c>
      <c r="C3242" s="21">
        <f>原本!A3241</f>
        <v>348</v>
      </c>
      <c r="D3242" s="22" t="s">
        <v>9</v>
      </c>
      <c r="E3242" s="23">
        <f>原本!B3241</f>
        <v>1</v>
      </c>
      <c r="F3242" s="21">
        <f>原本!C3241</f>
        <v>0</v>
      </c>
      <c r="G3242" s="21" t="str">
        <f t="shared" si="252"/>
        <v>348-1</v>
      </c>
      <c r="H3242" s="44"/>
      <c r="I3242" s="24" t="str">
        <f>原本!D3241</f>
        <v>LOUIS VUITTON</v>
      </c>
      <c r="J3242" s="25" t="str">
        <f>原本!E3241</f>
        <v>バッグ</v>
      </c>
      <c r="K3242" s="25" t="str">
        <f>原本!G3241</f>
        <v>ネオノエ　エピ　コクリコ/付属品:ストラップ</v>
      </c>
      <c r="L3242" s="26">
        <f t="shared" si="253"/>
        <v>348</v>
      </c>
      <c r="M3242" s="26" t="s">
        <v>0</v>
      </c>
      <c r="N3242" s="26">
        <f t="shared" si="254"/>
        <v>1</v>
      </c>
    </row>
    <row r="3243" spans="1:14" ht="31.5" customHeight="1" x14ac:dyDescent="0.45">
      <c r="A3243" s="6" t="str">
        <f t="shared" si="250"/>
        <v>348-2</v>
      </c>
      <c r="B3243" s="6" t="str">
        <f t="shared" si="251"/>
        <v>348-2</v>
      </c>
      <c r="C3243" s="21">
        <f>原本!A3242</f>
        <v>348</v>
      </c>
      <c r="D3243" s="22" t="s">
        <v>9</v>
      </c>
      <c r="E3243" s="23">
        <f>原本!B3242</f>
        <v>2</v>
      </c>
      <c r="F3243" s="21">
        <f>原本!C3242</f>
        <v>0</v>
      </c>
      <c r="G3243" s="21" t="str">
        <f t="shared" si="252"/>
        <v>348-2</v>
      </c>
      <c r="H3243" s="44"/>
      <c r="I3243" s="24" t="str">
        <f>原本!D3242</f>
        <v>LOUIS VUITTON</v>
      </c>
      <c r="J3243" s="25" t="str">
        <f>原本!E3242</f>
        <v>バッグ</v>
      </c>
      <c r="K3243" s="25" t="str">
        <f>原本!G3242</f>
        <v>ICチップ/アンプラントタイニーバックパック黒</v>
      </c>
      <c r="L3243" s="26">
        <f t="shared" si="253"/>
        <v>348</v>
      </c>
      <c r="M3243" s="26" t="s">
        <v>0</v>
      </c>
      <c r="N3243" s="26">
        <f t="shared" si="254"/>
        <v>2</v>
      </c>
    </row>
    <row r="3244" spans="1:14" ht="31.5" customHeight="1" x14ac:dyDescent="0.45">
      <c r="A3244" s="6" t="str">
        <f t="shared" si="250"/>
        <v>348-3</v>
      </c>
      <c r="B3244" s="6" t="str">
        <f t="shared" si="251"/>
        <v>348-3</v>
      </c>
      <c r="C3244" s="21">
        <f>原本!A3243</f>
        <v>348</v>
      </c>
      <c r="D3244" s="22" t="s">
        <v>9</v>
      </c>
      <c r="E3244" s="23">
        <f>原本!B3243</f>
        <v>3</v>
      </c>
      <c r="F3244" s="21">
        <f>原本!C3243</f>
        <v>0</v>
      </c>
      <c r="G3244" s="21" t="str">
        <f t="shared" si="252"/>
        <v>348-3</v>
      </c>
      <c r="H3244" s="44"/>
      <c r="I3244" s="24" t="str">
        <f>原本!D3243</f>
        <v>LOUIS VUITTON</v>
      </c>
      <c r="J3244" s="25" t="str">
        <f>原本!E3243</f>
        <v>バッグ</v>
      </c>
      <c r="K3244" s="25" t="str">
        <f>原本!G3243</f>
        <v>【別展】ICチップ/ハートショルダーピンク/付属品:チェーンストラップ</v>
      </c>
      <c r="L3244" s="26">
        <f t="shared" si="253"/>
        <v>348</v>
      </c>
      <c r="M3244" s="26" t="s">
        <v>0</v>
      </c>
      <c r="N3244" s="26">
        <f t="shared" si="254"/>
        <v>3</v>
      </c>
    </row>
    <row r="3245" spans="1:14" ht="31.5" customHeight="1" x14ac:dyDescent="0.45">
      <c r="A3245" s="6" t="str">
        <f t="shared" si="250"/>
        <v>348-4</v>
      </c>
      <c r="B3245" s="6" t="str">
        <f t="shared" si="251"/>
        <v>348-4</v>
      </c>
      <c r="C3245" s="21">
        <f>原本!A3244</f>
        <v>348</v>
      </c>
      <c r="D3245" s="22" t="s">
        <v>9</v>
      </c>
      <c r="E3245" s="23">
        <f>原本!B3244</f>
        <v>4</v>
      </c>
      <c r="F3245" s="21">
        <f>原本!C3244</f>
        <v>0</v>
      </c>
      <c r="G3245" s="21" t="str">
        <f t="shared" si="252"/>
        <v>348-4</v>
      </c>
      <c r="H3245" s="44"/>
      <c r="I3245" s="24" t="str">
        <f>原本!D3244</f>
        <v>LOUIS VUITTON</v>
      </c>
      <c r="J3245" s="25" t="str">
        <f>原本!E3244</f>
        <v>バッグ</v>
      </c>
      <c r="K3245" s="25" t="str">
        <f>原本!G3244</f>
        <v>FL2165/エピツイストMMショルダー</v>
      </c>
      <c r="L3245" s="26">
        <f t="shared" si="253"/>
        <v>348</v>
      </c>
      <c r="M3245" s="26" t="s">
        <v>0</v>
      </c>
      <c r="N3245" s="26">
        <f t="shared" si="254"/>
        <v>4</v>
      </c>
    </row>
    <row r="3246" spans="1:14" ht="31.5" customHeight="1" x14ac:dyDescent="0.45">
      <c r="A3246" s="6" t="str">
        <f t="shared" si="250"/>
        <v>348-5</v>
      </c>
      <c r="B3246" s="6" t="str">
        <f t="shared" si="251"/>
        <v>348-5</v>
      </c>
      <c r="C3246" s="21">
        <f>原本!A3245</f>
        <v>348</v>
      </c>
      <c r="D3246" s="22" t="s">
        <v>9</v>
      </c>
      <c r="E3246" s="23">
        <f>原本!B3245</f>
        <v>5</v>
      </c>
      <c r="F3246" s="21">
        <f>原本!C3245</f>
        <v>0</v>
      </c>
      <c r="G3246" s="21" t="str">
        <f t="shared" si="252"/>
        <v>348-5</v>
      </c>
      <c r="H3246" s="44"/>
      <c r="I3246" s="24" t="str">
        <f>原本!D3245</f>
        <v>LOUIS VUITTON</v>
      </c>
      <c r="J3246" s="25" t="str">
        <f>原本!E3245</f>
        <v>バッグ</v>
      </c>
      <c r="K3246" s="25" t="str">
        <f>原本!G3245</f>
        <v>FL2188/パームスプリングミニ限定</v>
      </c>
      <c r="L3246" s="26">
        <f t="shared" si="253"/>
        <v>348</v>
      </c>
      <c r="M3246" s="26" t="s">
        <v>0</v>
      </c>
      <c r="N3246" s="26">
        <f t="shared" si="254"/>
        <v>5</v>
      </c>
    </row>
    <row r="3247" spans="1:14" ht="31.5" customHeight="1" x14ac:dyDescent="0.45">
      <c r="A3247" s="6" t="str">
        <f t="shared" si="250"/>
        <v>348-6</v>
      </c>
      <c r="B3247" s="6" t="str">
        <f t="shared" si="251"/>
        <v>348-6</v>
      </c>
      <c r="C3247" s="21">
        <f>原本!A3246</f>
        <v>348</v>
      </c>
      <c r="D3247" s="22" t="s">
        <v>9</v>
      </c>
      <c r="E3247" s="23">
        <f>原本!B3246</f>
        <v>6</v>
      </c>
      <c r="F3247" s="21">
        <f>原本!C3246</f>
        <v>0</v>
      </c>
      <c r="G3247" s="21" t="str">
        <f t="shared" si="252"/>
        <v>348-6</v>
      </c>
      <c r="H3247" s="44"/>
      <c r="I3247" s="24" t="str">
        <f>原本!D3246</f>
        <v>LOUIS VUITTON</v>
      </c>
      <c r="J3247" s="25" t="str">
        <f>原本!E3246</f>
        <v>バッグ</v>
      </c>
      <c r="K3247" s="25" t="str">
        <f>原本!G3246</f>
        <v>AR3146/パームスプリングミニワールドツアー</v>
      </c>
      <c r="L3247" s="26">
        <f t="shared" si="253"/>
        <v>348</v>
      </c>
      <c r="M3247" s="26" t="s">
        <v>0</v>
      </c>
      <c r="N3247" s="26">
        <f t="shared" si="254"/>
        <v>6</v>
      </c>
    </row>
    <row r="3248" spans="1:14" ht="31.5" customHeight="1" x14ac:dyDescent="0.45">
      <c r="A3248" s="6" t="str">
        <f t="shared" si="250"/>
        <v>348-7</v>
      </c>
      <c r="B3248" s="6" t="str">
        <f t="shared" si="251"/>
        <v>348-7</v>
      </c>
      <c r="C3248" s="21">
        <f>原本!A3247</f>
        <v>348</v>
      </c>
      <c r="D3248" s="22" t="s">
        <v>9</v>
      </c>
      <c r="E3248" s="23">
        <f>原本!B3247</f>
        <v>7</v>
      </c>
      <c r="F3248" s="21">
        <f>原本!C3247</f>
        <v>0</v>
      </c>
      <c r="G3248" s="21" t="str">
        <f t="shared" si="252"/>
        <v>348-7</v>
      </c>
      <c r="H3248" s="44"/>
      <c r="I3248" s="24" t="str">
        <f>原本!D3247</f>
        <v>LOUIS VUITTON</v>
      </c>
      <c r="J3248" s="25" t="str">
        <f>原本!E3247</f>
        <v>バッグ</v>
      </c>
      <c r="K3248" s="25" t="str">
        <f>原本!G3247</f>
        <v>【別展】SP0271/ノエ　パースジャガー青/付属品:チェーンストラップ</v>
      </c>
      <c r="L3248" s="26">
        <f t="shared" si="253"/>
        <v>348</v>
      </c>
      <c r="M3248" s="26" t="s">
        <v>0</v>
      </c>
      <c r="N3248" s="26">
        <f t="shared" si="254"/>
        <v>7</v>
      </c>
    </row>
    <row r="3249" spans="1:14" ht="31.5" customHeight="1" x14ac:dyDescent="0.45">
      <c r="A3249" s="6" t="str">
        <f t="shared" si="250"/>
        <v>348-8</v>
      </c>
      <c r="B3249" s="6" t="str">
        <f t="shared" si="251"/>
        <v>348-8</v>
      </c>
      <c r="C3249" s="21">
        <f>原本!A3248</f>
        <v>348</v>
      </c>
      <c r="D3249" s="22" t="s">
        <v>9</v>
      </c>
      <c r="E3249" s="23">
        <f>原本!B3248</f>
        <v>8</v>
      </c>
      <c r="F3249" s="21">
        <f>原本!C3248</f>
        <v>0</v>
      </c>
      <c r="G3249" s="21" t="str">
        <f t="shared" si="252"/>
        <v>348-8</v>
      </c>
      <c r="H3249" s="44"/>
      <c r="I3249" s="24" t="str">
        <f>原本!D3248</f>
        <v>CHANEL</v>
      </c>
      <c r="J3249" s="25" t="str">
        <f>原本!E3248</f>
        <v>バッグ</v>
      </c>
      <c r="K3249" s="25" t="str">
        <f>原本!G3248</f>
        <v>171084/ラムチェーンショルダ黒/付属品:カード</v>
      </c>
      <c r="L3249" s="26">
        <f t="shared" si="253"/>
        <v>348</v>
      </c>
      <c r="M3249" s="26" t="s">
        <v>0</v>
      </c>
      <c r="N3249" s="26">
        <f t="shared" si="254"/>
        <v>8</v>
      </c>
    </row>
    <row r="3250" spans="1:14" ht="31.5" customHeight="1" x14ac:dyDescent="0.45">
      <c r="A3250" s="6" t="str">
        <f t="shared" si="250"/>
        <v>348-9</v>
      </c>
      <c r="B3250" s="6" t="str">
        <f t="shared" si="251"/>
        <v>348-9</v>
      </c>
      <c r="C3250" s="21">
        <f>原本!A3249</f>
        <v>348</v>
      </c>
      <c r="D3250" s="22" t="s">
        <v>9</v>
      </c>
      <c r="E3250" s="23">
        <f>原本!B3249</f>
        <v>9</v>
      </c>
      <c r="F3250" s="21">
        <f>原本!C3249</f>
        <v>0</v>
      </c>
      <c r="G3250" s="21" t="str">
        <f t="shared" si="252"/>
        <v>348-9</v>
      </c>
      <c r="H3250" s="44"/>
      <c r="I3250" s="24" t="str">
        <f>原本!D3249</f>
        <v>CHANEL</v>
      </c>
      <c r="J3250" s="25" t="str">
        <f>原本!E3249</f>
        <v>バッグ</v>
      </c>
      <c r="K3250" s="25" t="str">
        <f>原本!G3249</f>
        <v>21320704/ミニマトラッセバイカラーピンク</v>
      </c>
      <c r="L3250" s="26">
        <f t="shared" si="253"/>
        <v>348</v>
      </c>
      <c r="M3250" s="26" t="s">
        <v>0</v>
      </c>
      <c r="N3250" s="26">
        <f t="shared" si="254"/>
        <v>9</v>
      </c>
    </row>
    <row r="3251" spans="1:14" ht="31.5" customHeight="1" x14ac:dyDescent="0.45">
      <c r="A3251" s="6" t="str">
        <f t="shared" si="250"/>
        <v>348-10</v>
      </c>
      <c r="B3251" s="6" t="str">
        <f t="shared" si="251"/>
        <v>348-10</v>
      </c>
      <c r="C3251" s="21">
        <f>原本!A3250</f>
        <v>348</v>
      </c>
      <c r="D3251" s="22" t="s">
        <v>9</v>
      </c>
      <c r="E3251" s="23">
        <f>原本!B3250</f>
        <v>10</v>
      </c>
      <c r="F3251" s="21">
        <f>原本!C3250</f>
        <v>0</v>
      </c>
      <c r="G3251" s="21" t="str">
        <f t="shared" si="252"/>
        <v>348-10</v>
      </c>
      <c r="H3251" s="44"/>
      <c r="I3251" s="24" t="str">
        <f>原本!D3250</f>
        <v>CHANEL</v>
      </c>
      <c r="J3251" s="25" t="str">
        <f>原本!E3250</f>
        <v>バッグ</v>
      </c>
      <c r="K3251" s="25" t="str">
        <f>原本!G3250</f>
        <v>31642183/ディズヌフチェーンウォレット白/付属品:カード</v>
      </c>
      <c r="L3251" s="26">
        <f t="shared" si="253"/>
        <v>348</v>
      </c>
      <c r="M3251" s="26" t="s">
        <v>0</v>
      </c>
      <c r="N3251" s="26">
        <f t="shared" si="254"/>
        <v>10</v>
      </c>
    </row>
    <row r="3252" spans="1:14" ht="31.5" customHeight="1" x14ac:dyDescent="0.45">
      <c r="A3252" s="6" t="str">
        <f t="shared" si="250"/>
        <v>350-1</v>
      </c>
      <c r="B3252" s="6" t="str">
        <f t="shared" si="251"/>
        <v>350-1</v>
      </c>
      <c r="C3252" s="21">
        <f>原本!A3251</f>
        <v>350</v>
      </c>
      <c r="D3252" s="22" t="s">
        <v>9</v>
      </c>
      <c r="E3252" s="23">
        <f>原本!B3251</f>
        <v>1</v>
      </c>
      <c r="F3252" s="21">
        <f>原本!C3251</f>
        <v>0</v>
      </c>
      <c r="G3252" s="21" t="str">
        <f t="shared" si="252"/>
        <v>350-1</v>
      </c>
      <c r="H3252" s="44"/>
      <c r="I3252" s="24" t="str">
        <f>原本!D3251</f>
        <v>CHANEL</v>
      </c>
      <c r="J3252" s="25" t="str">
        <f>原本!E3251</f>
        <v>小物</v>
      </c>
      <c r="K3252" s="25" t="str">
        <f>原本!G3251</f>
        <v xml:space="preserve"> イヤリング/付属品:箱</v>
      </c>
      <c r="L3252" s="26">
        <f t="shared" si="253"/>
        <v>350</v>
      </c>
      <c r="M3252" s="26" t="s">
        <v>0</v>
      </c>
      <c r="N3252" s="26">
        <f t="shared" si="254"/>
        <v>1</v>
      </c>
    </row>
    <row r="3253" spans="1:14" ht="31.5" customHeight="1" x14ac:dyDescent="0.45">
      <c r="A3253" s="6" t="str">
        <f t="shared" si="250"/>
        <v>350-2</v>
      </c>
      <c r="B3253" s="6" t="str">
        <f t="shared" si="251"/>
        <v>350-2</v>
      </c>
      <c r="C3253" s="21">
        <f>原本!A3252</f>
        <v>350</v>
      </c>
      <c r="D3253" s="22" t="s">
        <v>9</v>
      </c>
      <c r="E3253" s="23">
        <f>原本!B3252</f>
        <v>2</v>
      </c>
      <c r="F3253" s="21">
        <f>原本!C3252</f>
        <v>0</v>
      </c>
      <c r="G3253" s="21" t="str">
        <f t="shared" si="252"/>
        <v>350-2</v>
      </c>
      <c r="H3253" s="44"/>
      <c r="I3253" s="24" t="str">
        <f>原本!D3252</f>
        <v>CHANEL</v>
      </c>
      <c r="J3253" s="25" t="str">
        <f>原本!E3252</f>
        <v>小物</v>
      </c>
      <c r="K3253" s="25" t="str">
        <f>原本!G3252</f>
        <v>ネックレス</v>
      </c>
      <c r="L3253" s="26">
        <f t="shared" si="253"/>
        <v>350</v>
      </c>
      <c r="M3253" s="26" t="s">
        <v>0</v>
      </c>
      <c r="N3253" s="26">
        <f t="shared" si="254"/>
        <v>2</v>
      </c>
    </row>
    <row r="3254" spans="1:14" ht="31.5" customHeight="1" x14ac:dyDescent="0.45">
      <c r="A3254" s="6" t="str">
        <f t="shared" si="250"/>
        <v>350-3</v>
      </c>
      <c r="B3254" s="6" t="str">
        <f t="shared" si="251"/>
        <v>350-3</v>
      </c>
      <c r="C3254" s="21">
        <f>原本!A3253</f>
        <v>350</v>
      </c>
      <c r="D3254" s="22" t="s">
        <v>9</v>
      </c>
      <c r="E3254" s="23">
        <f>原本!B3253</f>
        <v>3</v>
      </c>
      <c r="F3254" s="21">
        <f>原本!C3253</f>
        <v>0</v>
      </c>
      <c r="G3254" s="21" t="str">
        <f t="shared" si="252"/>
        <v>350-3</v>
      </c>
      <c r="H3254" s="44"/>
      <c r="I3254" s="24" t="str">
        <f>原本!D3253</f>
        <v>CHANEL</v>
      </c>
      <c r="J3254" s="25" t="str">
        <f>原本!E3253</f>
        <v>小物</v>
      </c>
      <c r="K3254" s="25" t="str">
        <f>原本!G3253</f>
        <v>アクセサリー　ネックレス</v>
      </c>
      <c r="L3254" s="26">
        <f t="shared" si="253"/>
        <v>350</v>
      </c>
      <c r="M3254" s="26" t="s">
        <v>0</v>
      </c>
      <c r="N3254" s="26">
        <f t="shared" si="254"/>
        <v>3</v>
      </c>
    </row>
    <row r="3255" spans="1:14" ht="31.5" customHeight="1" x14ac:dyDescent="0.45">
      <c r="A3255" s="6" t="str">
        <f t="shared" si="250"/>
        <v>350-4</v>
      </c>
      <c r="B3255" s="6" t="str">
        <f t="shared" si="251"/>
        <v>350-4</v>
      </c>
      <c r="C3255" s="21">
        <f>原本!A3254</f>
        <v>350</v>
      </c>
      <c r="D3255" s="22" t="s">
        <v>9</v>
      </c>
      <c r="E3255" s="23">
        <f>原本!B3254</f>
        <v>4</v>
      </c>
      <c r="F3255" s="21">
        <f>原本!C3254</f>
        <v>0</v>
      </c>
      <c r="G3255" s="21" t="str">
        <f t="shared" si="252"/>
        <v>350-4</v>
      </c>
      <c r="H3255" s="44"/>
      <c r="I3255" s="24" t="str">
        <f>原本!D3254</f>
        <v>CHANEL</v>
      </c>
      <c r="J3255" s="25" t="str">
        <f>原本!E3254</f>
        <v>小物</v>
      </c>
      <c r="K3255" s="25" t="str">
        <f>原本!G3254</f>
        <v>ココマーク チェーンベルト ゴールド</v>
      </c>
      <c r="L3255" s="26">
        <f t="shared" si="253"/>
        <v>350</v>
      </c>
      <c r="M3255" s="26" t="s">
        <v>0</v>
      </c>
      <c r="N3255" s="26">
        <f t="shared" si="254"/>
        <v>4</v>
      </c>
    </row>
    <row r="3256" spans="1:14" ht="31.5" customHeight="1" x14ac:dyDescent="0.45">
      <c r="A3256" s="6" t="str">
        <f t="shared" si="250"/>
        <v>350-5</v>
      </c>
      <c r="B3256" s="6" t="str">
        <f t="shared" si="251"/>
        <v>350-5</v>
      </c>
      <c r="C3256" s="21">
        <f>原本!A3255</f>
        <v>350</v>
      </c>
      <c r="D3256" s="22" t="s">
        <v>9</v>
      </c>
      <c r="E3256" s="23">
        <f>原本!B3255</f>
        <v>5</v>
      </c>
      <c r="F3256" s="21">
        <f>原本!C3255</f>
        <v>0</v>
      </c>
      <c r="G3256" s="21" t="str">
        <f t="shared" si="252"/>
        <v>350-5</v>
      </c>
      <c r="H3256" s="44"/>
      <c r="I3256" s="24" t="str">
        <f>原本!D3255</f>
        <v>CHANEL</v>
      </c>
      <c r="J3256" s="25" t="str">
        <f>原本!E3255</f>
        <v>小物</v>
      </c>
      <c r="K3256" s="25" t="str">
        <f>原本!G3255</f>
        <v>チェーンベルト　</v>
      </c>
      <c r="L3256" s="26">
        <f t="shared" si="253"/>
        <v>350</v>
      </c>
      <c r="M3256" s="26" t="s">
        <v>0</v>
      </c>
      <c r="N3256" s="26">
        <f t="shared" si="254"/>
        <v>5</v>
      </c>
    </row>
    <row r="3257" spans="1:14" ht="31.5" customHeight="1" x14ac:dyDescent="0.45">
      <c r="A3257" s="6" t="str">
        <f t="shared" si="250"/>
        <v>350-6</v>
      </c>
      <c r="B3257" s="6" t="str">
        <f t="shared" si="251"/>
        <v>350-6</v>
      </c>
      <c r="C3257" s="21">
        <f>原本!A3256</f>
        <v>350</v>
      </c>
      <c r="D3257" s="22" t="s">
        <v>9</v>
      </c>
      <c r="E3257" s="23">
        <f>原本!B3256</f>
        <v>6</v>
      </c>
      <c r="F3257" s="21">
        <f>原本!C3256</f>
        <v>0</v>
      </c>
      <c r="G3257" s="21" t="str">
        <f t="shared" si="252"/>
        <v>350-6</v>
      </c>
      <c r="H3257" s="44"/>
      <c r="I3257" s="24" t="str">
        <f>原本!D3256</f>
        <v>CHANEL</v>
      </c>
      <c r="J3257" s="25" t="str">
        <f>原本!E3256</f>
        <v>小物</v>
      </c>
      <c r="K3257" s="25" t="str">
        <f>原本!G3256</f>
        <v xml:space="preserve"> ネックレス</v>
      </c>
      <c r="L3257" s="26">
        <f t="shared" si="253"/>
        <v>350</v>
      </c>
      <c r="M3257" s="26" t="s">
        <v>0</v>
      </c>
      <c r="N3257" s="26">
        <f t="shared" si="254"/>
        <v>6</v>
      </c>
    </row>
    <row r="3258" spans="1:14" ht="31.5" customHeight="1" x14ac:dyDescent="0.45">
      <c r="A3258" s="6" t="str">
        <f t="shared" si="250"/>
        <v>350-7</v>
      </c>
      <c r="B3258" s="6" t="str">
        <f t="shared" si="251"/>
        <v>350-7</v>
      </c>
      <c r="C3258" s="21">
        <f>原本!A3257</f>
        <v>350</v>
      </c>
      <c r="D3258" s="22" t="s">
        <v>9</v>
      </c>
      <c r="E3258" s="23">
        <f>原本!B3257</f>
        <v>7</v>
      </c>
      <c r="F3258" s="21">
        <f>原本!C3257</f>
        <v>0</v>
      </c>
      <c r="G3258" s="21" t="str">
        <f t="shared" si="252"/>
        <v>350-7</v>
      </c>
      <c r="H3258" s="44"/>
      <c r="I3258" s="24" t="str">
        <f>原本!D3257</f>
        <v>CHANEL</v>
      </c>
      <c r="J3258" s="25" t="str">
        <f>原本!E3257</f>
        <v>小物</v>
      </c>
      <c r="K3258" s="25" t="str">
        <f>原本!G3257</f>
        <v>イヤリング</v>
      </c>
      <c r="L3258" s="26">
        <f t="shared" si="253"/>
        <v>350</v>
      </c>
      <c r="M3258" s="26" t="s">
        <v>0</v>
      </c>
      <c r="N3258" s="26">
        <f t="shared" si="254"/>
        <v>7</v>
      </c>
    </row>
    <row r="3259" spans="1:14" ht="31.5" customHeight="1" x14ac:dyDescent="0.45">
      <c r="A3259" s="6" t="str">
        <f t="shared" si="250"/>
        <v>350-8</v>
      </c>
      <c r="B3259" s="6" t="str">
        <f t="shared" si="251"/>
        <v>350-8</v>
      </c>
      <c r="C3259" s="21">
        <f>原本!A3258</f>
        <v>350</v>
      </c>
      <c r="D3259" s="22" t="s">
        <v>9</v>
      </c>
      <c r="E3259" s="23">
        <f>原本!B3258</f>
        <v>8</v>
      </c>
      <c r="F3259" s="21">
        <f>原本!C3258</f>
        <v>0</v>
      </c>
      <c r="G3259" s="21" t="str">
        <f t="shared" si="252"/>
        <v>350-8</v>
      </c>
      <c r="H3259" s="44"/>
      <c r="I3259" s="24" t="str">
        <f>原本!D3258</f>
        <v>CHANEL</v>
      </c>
      <c r="J3259" s="25" t="str">
        <f>原本!E3258</f>
        <v>小物</v>
      </c>
      <c r="K3259" s="25" t="str">
        <f>原本!G3258</f>
        <v xml:space="preserve">ＮＣ 05 </v>
      </c>
      <c r="L3259" s="26">
        <f t="shared" si="253"/>
        <v>350</v>
      </c>
      <c r="M3259" s="26" t="s">
        <v>0</v>
      </c>
      <c r="N3259" s="26">
        <f t="shared" si="254"/>
        <v>8</v>
      </c>
    </row>
    <row r="3260" spans="1:14" ht="31.5" customHeight="1" x14ac:dyDescent="0.45">
      <c r="A3260" s="6" t="str">
        <f t="shared" si="250"/>
        <v>350-9</v>
      </c>
      <c r="B3260" s="6" t="str">
        <f t="shared" si="251"/>
        <v>350-9</v>
      </c>
      <c r="C3260" s="21">
        <f>原本!A3259</f>
        <v>350</v>
      </c>
      <c r="D3260" s="22" t="s">
        <v>9</v>
      </c>
      <c r="E3260" s="23">
        <f>原本!B3259</f>
        <v>9</v>
      </c>
      <c r="F3260" s="21">
        <f>原本!C3259</f>
        <v>0</v>
      </c>
      <c r="G3260" s="21" t="str">
        <f t="shared" si="252"/>
        <v>350-9</v>
      </c>
      <c r="H3260" s="44"/>
      <c r="I3260" s="24" t="str">
        <f>原本!D3259</f>
        <v>CHANEL</v>
      </c>
      <c r="J3260" s="25" t="str">
        <f>原本!E3259</f>
        <v>小物</v>
      </c>
      <c r="K3260" s="25" t="str">
        <f>原本!G3259</f>
        <v>チェーンベルト</v>
      </c>
      <c r="L3260" s="26">
        <f t="shared" si="253"/>
        <v>350</v>
      </c>
      <c r="M3260" s="26" t="s">
        <v>0</v>
      </c>
      <c r="N3260" s="26">
        <f t="shared" si="254"/>
        <v>9</v>
      </c>
    </row>
    <row r="3261" spans="1:14" ht="31.5" customHeight="1" x14ac:dyDescent="0.45">
      <c r="A3261" s="6" t="str">
        <f t="shared" si="250"/>
        <v>350-10</v>
      </c>
      <c r="B3261" s="6" t="str">
        <f t="shared" si="251"/>
        <v>350-10</v>
      </c>
      <c r="C3261" s="21">
        <f>原本!A3260</f>
        <v>350</v>
      </c>
      <c r="D3261" s="22" t="s">
        <v>9</v>
      </c>
      <c r="E3261" s="23">
        <f>原本!B3260</f>
        <v>10</v>
      </c>
      <c r="F3261" s="21">
        <f>原本!C3260</f>
        <v>0</v>
      </c>
      <c r="G3261" s="21" t="str">
        <f t="shared" si="252"/>
        <v>350-10</v>
      </c>
      <c r="H3261" s="44"/>
      <c r="I3261" s="24" t="str">
        <f>原本!D3260</f>
        <v>CHANEL</v>
      </c>
      <c r="J3261" s="25" t="str">
        <f>原本!E3260</f>
        <v>小物</v>
      </c>
      <c r="K3261" s="25" t="str">
        <f>原本!G3260</f>
        <v>チェーンベルト</v>
      </c>
      <c r="L3261" s="26">
        <f t="shared" si="253"/>
        <v>350</v>
      </c>
      <c r="M3261" s="26" t="s">
        <v>0</v>
      </c>
      <c r="N3261" s="26">
        <f t="shared" si="254"/>
        <v>10</v>
      </c>
    </row>
    <row r="3262" spans="1:14" ht="31.5" customHeight="1" x14ac:dyDescent="0.45">
      <c r="A3262" s="6" t="str">
        <f t="shared" si="250"/>
        <v>351-1</v>
      </c>
      <c r="B3262" s="6" t="str">
        <f t="shared" si="251"/>
        <v>351-1</v>
      </c>
      <c r="C3262" s="21">
        <f>原本!A3261</f>
        <v>351</v>
      </c>
      <c r="D3262" s="22" t="s">
        <v>9</v>
      </c>
      <c r="E3262" s="23">
        <f>原本!B3261</f>
        <v>1</v>
      </c>
      <c r="F3262" s="21">
        <f>原本!C3261</f>
        <v>0</v>
      </c>
      <c r="G3262" s="21" t="str">
        <f t="shared" si="252"/>
        <v>351-1</v>
      </c>
      <c r="H3262" s="44"/>
      <c r="I3262" s="24" t="str">
        <f>原本!D3261</f>
        <v>PRADA</v>
      </c>
      <c r="J3262" s="25" t="str">
        <f>原本!E3261</f>
        <v>バッグ</v>
      </c>
      <c r="K3262" s="25" t="str">
        <f>原本!G3261</f>
        <v>ヴィッテロダイノ 2WAYトートバッグ ブラック/付属品:ストラップ</v>
      </c>
      <c r="L3262" s="26">
        <f t="shared" si="253"/>
        <v>351</v>
      </c>
      <c r="M3262" s="26" t="s">
        <v>0</v>
      </c>
      <c r="N3262" s="26">
        <f t="shared" si="254"/>
        <v>1</v>
      </c>
    </row>
    <row r="3263" spans="1:14" ht="31.5" customHeight="1" x14ac:dyDescent="0.45">
      <c r="A3263" s="6" t="str">
        <f t="shared" si="250"/>
        <v>351-2</v>
      </c>
      <c r="B3263" s="6" t="str">
        <f t="shared" si="251"/>
        <v>351-2</v>
      </c>
      <c r="C3263" s="21">
        <f>原本!A3262</f>
        <v>351</v>
      </c>
      <c r="D3263" s="22" t="s">
        <v>9</v>
      </c>
      <c r="E3263" s="23">
        <f>原本!B3262</f>
        <v>2</v>
      </c>
      <c r="F3263" s="21">
        <f>原本!C3262</f>
        <v>0</v>
      </c>
      <c r="G3263" s="21" t="str">
        <f t="shared" si="252"/>
        <v>351-2</v>
      </c>
      <c r="H3263" s="44"/>
      <c r="I3263" s="24" t="str">
        <f>原本!D3262</f>
        <v>BURBERRY</v>
      </c>
      <c r="J3263" s="25" t="str">
        <f>原本!E3262</f>
        <v>バッグ</v>
      </c>
      <c r="K3263" s="25" t="str">
        <f>原本!G3262</f>
        <v>ノバチェック トートバッグ ボルドー</v>
      </c>
      <c r="L3263" s="26">
        <f t="shared" si="253"/>
        <v>351</v>
      </c>
      <c r="M3263" s="26" t="s">
        <v>0</v>
      </c>
      <c r="N3263" s="26">
        <f t="shared" si="254"/>
        <v>2</v>
      </c>
    </row>
    <row r="3264" spans="1:14" ht="31.5" customHeight="1" x14ac:dyDescent="0.45">
      <c r="A3264" s="6" t="str">
        <f t="shared" si="250"/>
        <v>351-3</v>
      </c>
      <c r="B3264" s="6" t="str">
        <f t="shared" si="251"/>
        <v>351-3</v>
      </c>
      <c r="C3264" s="21">
        <f>原本!A3263</f>
        <v>351</v>
      </c>
      <c r="D3264" s="22" t="s">
        <v>9</v>
      </c>
      <c r="E3264" s="23">
        <f>原本!B3263</f>
        <v>3</v>
      </c>
      <c r="F3264" s="21">
        <f>原本!C3263</f>
        <v>0</v>
      </c>
      <c r="G3264" s="21" t="str">
        <f t="shared" si="252"/>
        <v>351-3</v>
      </c>
      <c r="H3264" s="44"/>
      <c r="I3264" s="24" t="str">
        <f>原本!D3263</f>
        <v>GUCCI</v>
      </c>
      <c r="J3264" s="25" t="str">
        <f>原本!E3263</f>
        <v>バッグ</v>
      </c>
      <c r="K3264" s="25" t="str">
        <f>原本!G3263</f>
        <v xml:space="preserve">GGキャンバス スクエアショルダーバッグ ブラウン/449413  </v>
      </c>
      <c r="L3264" s="26">
        <f t="shared" si="253"/>
        <v>351</v>
      </c>
      <c r="M3264" s="26" t="s">
        <v>0</v>
      </c>
      <c r="N3264" s="26">
        <f t="shared" si="254"/>
        <v>3</v>
      </c>
    </row>
    <row r="3265" spans="1:14" ht="31.5" customHeight="1" x14ac:dyDescent="0.45">
      <c r="A3265" s="6" t="str">
        <f t="shared" si="250"/>
        <v>351-4</v>
      </c>
      <c r="B3265" s="6" t="str">
        <f t="shared" si="251"/>
        <v>351-4</v>
      </c>
      <c r="C3265" s="21">
        <f>原本!A3264</f>
        <v>351</v>
      </c>
      <c r="D3265" s="22" t="s">
        <v>9</v>
      </c>
      <c r="E3265" s="23">
        <f>原本!B3264</f>
        <v>4</v>
      </c>
      <c r="F3265" s="21">
        <f>原本!C3264</f>
        <v>0</v>
      </c>
      <c r="G3265" s="21" t="str">
        <f t="shared" si="252"/>
        <v>351-4</v>
      </c>
      <c r="H3265" s="44"/>
      <c r="I3265" s="24" t="str">
        <f>原本!D3264</f>
        <v>GUCCI</v>
      </c>
      <c r="J3265" s="25" t="str">
        <f>原本!E3264</f>
        <v>バッグ</v>
      </c>
      <c r="K3265" s="25" t="str">
        <f>原本!G3264</f>
        <v xml:space="preserve">GGキャンバス ショルダーバッグ ブラウン/121092  </v>
      </c>
      <c r="L3265" s="26">
        <f t="shared" si="253"/>
        <v>351</v>
      </c>
      <c r="M3265" s="26" t="s">
        <v>0</v>
      </c>
      <c r="N3265" s="26">
        <f t="shared" si="254"/>
        <v>4</v>
      </c>
    </row>
    <row r="3266" spans="1:14" ht="31.5" customHeight="1" x14ac:dyDescent="0.45">
      <c r="A3266" s="6" t="str">
        <f t="shared" si="250"/>
        <v>351-5</v>
      </c>
      <c r="B3266" s="6" t="str">
        <f t="shared" si="251"/>
        <v>351-5</v>
      </c>
      <c r="C3266" s="21">
        <f>原本!A3265</f>
        <v>351</v>
      </c>
      <c r="D3266" s="22" t="s">
        <v>9</v>
      </c>
      <c r="E3266" s="23">
        <f>原本!B3265</f>
        <v>5</v>
      </c>
      <c r="F3266" s="21">
        <f>原本!C3265</f>
        <v>0</v>
      </c>
      <c r="G3266" s="21" t="str">
        <f t="shared" si="252"/>
        <v>351-5</v>
      </c>
      <c r="H3266" s="44"/>
      <c r="I3266" s="24" t="str">
        <f>原本!D3265</f>
        <v>BURBERRY</v>
      </c>
      <c r="J3266" s="25" t="str">
        <f>原本!E3265</f>
        <v>バッグ</v>
      </c>
      <c r="K3266" s="25" t="str">
        <f>原本!G3265</f>
        <v>ノバチェック ボストンバッグ ボルドー/付属品:ストラップ</v>
      </c>
      <c r="L3266" s="26">
        <f t="shared" si="253"/>
        <v>351</v>
      </c>
      <c r="M3266" s="26" t="s">
        <v>0</v>
      </c>
      <c r="N3266" s="26">
        <f t="shared" si="254"/>
        <v>5</v>
      </c>
    </row>
    <row r="3267" spans="1:14" ht="31.5" customHeight="1" x14ac:dyDescent="0.45">
      <c r="A3267" s="6" t="str">
        <f t="shared" si="250"/>
        <v>351-6</v>
      </c>
      <c r="B3267" s="6" t="str">
        <f t="shared" si="251"/>
        <v>351-6</v>
      </c>
      <c r="C3267" s="21">
        <f>原本!A3266</f>
        <v>351</v>
      </c>
      <c r="D3267" s="22" t="s">
        <v>9</v>
      </c>
      <c r="E3267" s="23">
        <f>原本!B3266</f>
        <v>6</v>
      </c>
      <c r="F3267" s="21">
        <f>原本!C3266</f>
        <v>0</v>
      </c>
      <c r="G3267" s="21" t="str">
        <f t="shared" si="252"/>
        <v>351-6</v>
      </c>
      <c r="H3267" s="44"/>
      <c r="I3267" s="24" t="str">
        <f>原本!D3266</f>
        <v>GUCCI</v>
      </c>
      <c r="J3267" s="25" t="str">
        <f>原本!E3266</f>
        <v>バッグ</v>
      </c>
      <c r="K3267" s="25" t="str">
        <f>原本!G3266</f>
        <v xml:space="preserve">GGインプリメ トートバッグ ブラック/211137  </v>
      </c>
      <c r="L3267" s="26">
        <f t="shared" si="253"/>
        <v>351</v>
      </c>
      <c r="M3267" s="26" t="s">
        <v>0</v>
      </c>
      <c r="N3267" s="26">
        <f t="shared" si="254"/>
        <v>6</v>
      </c>
    </row>
    <row r="3268" spans="1:14" ht="31.5" customHeight="1" x14ac:dyDescent="0.45">
      <c r="A3268" s="6" t="str">
        <f t="shared" si="250"/>
        <v>351-7</v>
      </c>
      <c r="B3268" s="6" t="str">
        <f t="shared" si="251"/>
        <v>351-7</v>
      </c>
      <c r="C3268" s="21">
        <f>原本!A3267</f>
        <v>351</v>
      </c>
      <c r="D3268" s="22" t="s">
        <v>9</v>
      </c>
      <c r="E3268" s="23">
        <f>原本!B3267</f>
        <v>7</v>
      </c>
      <c r="F3268" s="21">
        <f>原本!C3267</f>
        <v>0</v>
      </c>
      <c r="G3268" s="21" t="str">
        <f t="shared" si="252"/>
        <v>351-7</v>
      </c>
      <c r="H3268" s="44"/>
      <c r="I3268" s="24" t="str">
        <f>原本!D3267</f>
        <v>GUCCI</v>
      </c>
      <c r="J3268" s="25" t="str">
        <f>原本!E3267</f>
        <v>バッグ</v>
      </c>
      <c r="K3268" s="25" t="str">
        <f>原本!G3267</f>
        <v xml:space="preserve">GGキャンバス ショルダーバッグ ブラウン/122759  </v>
      </c>
      <c r="L3268" s="26">
        <f t="shared" si="253"/>
        <v>351</v>
      </c>
      <c r="M3268" s="26" t="s">
        <v>0</v>
      </c>
      <c r="N3268" s="26">
        <f t="shared" si="254"/>
        <v>7</v>
      </c>
    </row>
    <row r="3269" spans="1:14" ht="31.5" customHeight="1" x14ac:dyDescent="0.45">
      <c r="A3269" s="6" t="str">
        <f t="shared" si="250"/>
        <v>351-8</v>
      </c>
      <c r="B3269" s="6" t="str">
        <f t="shared" si="251"/>
        <v>351-8</v>
      </c>
      <c r="C3269" s="21">
        <f>原本!A3268</f>
        <v>351</v>
      </c>
      <c r="D3269" s="22" t="s">
        <v>9</v>
      </c>
      <c r="E3269" s="23">
        <f>原本!B3268</f>
        <v>8</v>
      </c>
      <c r="F3269" s="21">
        <f>原本!C3268</f>
        <v>0</v>
      </c>
      <c r="G3269" s="21" t="str">
        <f t="shared" si="252"/>
        <v>351-8</v>
      </c>
      <c r="H3269" s="44"/>
      <c r="I3269" s="24" t="str">
        <f>原本!D3268</f>
        <v>GUCCI</v>
      </c>
      <c r="J3269" s="25" t="str">
        <f>原本!E3268</f>
        <v>バッグ</v>
      </c>
      <c r="K3269" s="25" t="str">
        <f>原本!G3268</f>
        <v xml:space="preserve">GGキャンバス シェリー トートバッグ/155524  </v>
      </c>
      <c r="L3269" s="26">
        <f t="shared" si="253"/>
        <v>351</v>
      </c>
      <c r="M3269" s="26" t="s">
        <v>0</v>
      </c>
      <c r="N3269" s="26">
        <f t="shared" si="254"/>
        <v>8</v>
      </c>
    </row>
    <row r="3270" spans="1:14" ht="31.5" customHeight="1" x14ac:dyDescent="0.45">
      <c r="A3270" s="6" t="str">
        <f t="shared" ref="A3270:A3333" si="255">$C$3&amp;B3270</f>
        <v>351-9</v>
      </c>
      <c r="B3270" s="6" t="str">
        <f t="shared" ref="B3270:B3333" si="256">C3270&amp;-E3270</f>
        <v>351-9</v>
      </c>
      <c r="C3270" s="21">
        <f>原本!A3269</f>
        <v>351</v>
      </c>
      <c r="D3270" s="22" t="s">
        <v>9</v>
      </c>
      <c r="E3270" s="23">
        <f>原本!B3269</f>
        <v>9</v>
      </c>
      <c r="F3270" s="21">
        <f>原本!C3269</f>
        <v>0</v>
      </c>
      <c r="G3270" s="21" t="str">
        <f t="shared" ref="G3270:G3333" si="257">C3270&amp;-E3270</f>
        <v>351-9</v>
      </c>
      <c r="H3270" s="44"/>
      <c r="I3270" s="24" t="str">
        <f>原本!D3269</f>
        <v>GUCCI</v>
      </c>
      <c r="J3270" s="25" t="str">
        <f>原本!E3269</f>
        <v>バッグ</v>
      </c>
      <c r="K3270" s="25" t="str">
        <f>原本!G3269</f>
        <v xml:space="preserve">GGキャンバス スーキー トートバッグ ベージュ×ブロンズ/211944  </v>
      </c>
      <c r="L3270" s="26">
        <f t="shared" ref="L3270:L3333" si="258">C3270</f>
        <v>351</v>
      </c>
      <c r="M3270" s="26" t="s">
        <v>0</v>
      </c>
      <c r="N3270" s="26">
        <f t="shared" ref="N3270:N3333" si="259">E3270</f>
        <v>9</v>
      </c>
    </row>
    <row r="3271" spans="1:14" ht="31.5" customHeight="1" x14ac:dyDescent="0.45">
      <c r="A3271" s="6" t="str">
        <f t="shared" si="255"/>
        <v>351-10</v>
      </c>
      <c r="B3271" s="6" t="str">
        <f t="shared" si="256"/>
        <v>351-10</v>
      </c>
      <c r="C3271" s="21">
        <f>原本!A3270</f>
        <v>351</v>
      </c>
      <c r="D3271" s="22" t="s">
        <v>9</v>
      </c>
      <c r="E3271" s="23">
        <f>原本!B3270</f>
        <v>10</v>
      </c>
      <c r="F3271" s="21">
        <f>原本!C3270</f>
        <v>0</v>
      </c>
      <c r="G3271" s="21" t="str">
        <f t="shared" si="257"/>
        <v>351-10</v>
      </c>
      <c r="H3271" s="44"/>
      <c r="I3271" s="24" t="str">
        <f>原本!D3270</f>
        <v>GUCCI</v>
      </c>
      <c r="J3271" s="25" t="str">
        <f>原本!E3270</f>
        <v>バッグ</v>
      </c>
      <c r="K3271" s="25" t="str">
        <f>原本!G3270</f>
        <v xml:space="preserve">GGキャンバス ショルダーバッグ ブラウン/181092  </v>
      </c>
      <c r="L3271" s="26">
        <f t="shared" si="258"/>
        <v>351</v>
      </c>
      <c r="M3271" s="26" t="s">
        <v>0</v>
      </c>
      <c r="N3271" s="26">
        <f t="shared" si="259"/>
        <v>10</v>
      </c>
    </row>
    <row r="3272" spans="1:14" ht="31.5" customHeight="1" x14ac:dyDescent="0.45">
      <c r="A3272" s="6" t="str">
        <f t="shared" si="255"/>
        <v>352-1</v>
      </c>
      <c r="B3272" s="6" t="str">
        <f t="shared" si="256"/>
        <v>352-1</v>
      </c>
      <c r="C3272" s="21">
        <f>原本!A3271</f>
        <v>352</v>
      </c>
      <c r="D3272" s="22" t="s">
        <v>9</v>
      </c>
      <c r="E3272" s="23">
        <f>原本!B3271</f>
        <v>1</v>
      </c>
      <c r="F3272" s="21">
        <f>原本!C3271</f>
        <v>0</v>
      </c>
      <c r="G3272" s="21" t="str">
        <f t="shared" si="257"/>
        <v>352-1</v>
      </c>
      <c r="H3272" s="44"/>
      <c r="I3272" s="24" t="str">
        <f>原本!D3271</f>
        <v>PRADA</v>
      </c>
      <c r="J3272" s="25" t="str">
        <f>原本!E3271</f>
        <v>バッグ</v>
      </c>
      <c r="K3272" s="25" t="str">
        <f>原本!G3271</f>
        <v>付属品:保存袋,ストラップ</v>
      </c>
      <c r="L3272" s="26">
        <f t="shared" si="258"/>
        <v>352</v>
      </c>
      <c r="M3272" s="26" t="s">
        <v>0</v>
      </c>
      <c r="N3272" s="26">
        <f t="shared" si="259"/>
        <v>1</v>
      </c>
    </row>
    <row r="3273" spans="1:14" ht="31.5" customHeight="1" x14ac:dyDescent="0.45">
      <c r="A3273" s="6" t="str">
        <f t="shared" si="255"/>
        <v>352-2</v>
      </c>
      <c r="B3273" s="6" t="str">
        <f t="shared" si="256"/>
        <v>352-2</v>
      </c>
      <c r="C3273" s="21">
        <f>原本!A3272</f>
        <v>352</v>
      </c>
      <c r="D3273" s="22" t="s">
        <v>9</v>
      </c>
      <c r="E3273" s="23">
        <f>原本!B3272</f>
        <v>2</v>
      </c>
      <c r="F3273" s="21">
        <f>原本!C3272</f>
        <v>0</v>
      </c>
      <c r="G3273" s="21" t="str">
        <f t="shared" si="257"/>
        <v>352-2</v>
      </c>
      <c r="H3273" s="44"/>
      <c r="I3273" s="24" t="str">
        <f>原本!D3272</f>
        <v>LOUIS VUITTON</v>
      </c>
      <c r="J3273" s="25" t="str">
        <f>原本!E3272</f>
        <v>バッグ</v>
      </c>
      <c r="K3273" s="25" t="str">
        <f>原本!G3272</f>
        <v>ハンドバック</v>
      </c>
      <c r="L3273" s="26">
        <f t="shared" si="258"/>
        <v>352</v>
      </c>
      <c r="M3273" s="26" t="s">
        <v>0</v>
      </c>
      <c r="N3273" s="26">
        <f t="shared" si="259"/>
        <v>2</v>
      </c>
    </row>
    <row r="3274" spans="1:14" ht="31.5" customHeight="1" x14ac:dyDescent="0.45">
      <c r="A3274" s="6" t="str">
        <f t="shared" si="255"/>
        <v>352-3</v>
      </c>
      <c r="B3274" s="6" t="str">
        <f t="shared" si="256"/>
        <v>352-3</v>
      </c>
      <c r="C3274" s="21">
        <f>原本!A3273</f>
        <v>352</v>
      </c>
      <c r="D3274" s="22" t="s">
        <v>9</v>
      </c>
      <c r="E3274" s="23">
        <f>原本!B3273</f>
        <v>3</v>
      </c>
      <c r="F3274" s="21">
        <f>原本!C3273</f>
        <v>0</v>
      </c>
      <c r="G3274" s="21" t="str">
        <f t="shared" si="257"/>
        <v>352-3</v>
      </c>
      <c r="H3274" s="44"/>
      <c r="I3274" s="24" t="str">
        <f>原本!D3273</f>
        <v>LOUIS VUITTON</v>
      </c>
      <c r="J3274" s="25" t="str">
        <f>原本!E3273</f>
        <v>バッグ</v>
      </c>
      <c r="K3274" s="25">
        <f>原本!G3273</f>
        <v>0</v>
      </c>
      <c r="L3274" s="26">
        <f t="shared" si="258"/>
        <v>352</v>
      </c>
      <c r="M3274" s="26" t="s">
        <v>0</v>
      </c>
      <c r="N3274" s="26">
        <f t="shared" si="259"/>
        <v>3</v>
      </c>
    </row>
    <row r="3275" spans="1:14" ht="31.5" customHeight="1" x14ac:dyDescent="0.45">
      <c r="A3275" s="6" t="str">
        <f t="shared" si="255"/>
        <v>352-4</v>
      </c>
      <c r="B3275" s="6" t="str">
        <f t="shared" si="256"/>
        <v>352-4</v>
      </c>
      <c r="C3275" s="21">
        <f>原本!A3274</f>
        <v>352</v>
      </c>
      <c r="D3275" s="22" t="s">
        <v>9</v>
      </c>
      <c r="E3275" s="23">
        <f>原本!B3274</f>
        <v>4</v>
      </c>
      <c r="F3275" s="21">
        <f>原本!C3274</f>
        <v>0</v>
      </c>
      <c r="G3275" s="21" t="str">
        <f t="shared" si="257"/>
        <v>352-4</v>
      </c>
      <c r="H3275" s="44"/>
      <c r="I3275" s="24" t="str">
        <f>原本!D3274</f>
        <v>GUCCI</v>
      </c>
      <c r="J3275" s="25" t="str">
        <f>原本!E3274</f>
        <v>バッグ</v>
      </c>
      <c r="K3275" s="25">
        <f>原本!G3274</f>
        <v>0</v>
      </c>
      <c r="L3275" s="26">
        <f t="shared" si="258"/>
        <v>352</v>
      </c>
      <c r="M3275" s="26" t="s">
        <v>0</v>
      </c>
      <c r="N3275" s="26">
        <f t="shared" si="259"/>
        <v>4</v>
      </c>
    </row>
    <row r="3276" spans="1:14" ht="31.5" customHeight="1" x14ac:dyDescent="0.45">
      <c r="A3276" s="6" t="str">
        <f t="shared" si="255"/>
        <v>352-5</v>
      </c>
      <c r="B3276" s="6" t="str">
        <f t="shared" si="256"/>
        <v>352-5</v>
      </c>
      <c r="C3276" s="21">
        <f>原本!A3275</f>
        <v>352</v>
      </c>
      <c r="D3276" s="22" t="s">
        <v>9</v>
      </c>
      <c r="E3276" s="23">
        <f>原本!B3275</f>
        <v>5</v>
      </c>
      <c r="F3276" s="21">
        <f>原本!C3275</f>
        <v>0</v>
      </c>
      <c r="G3276" s="21" t="str">
        <f t="shared" si="257"/>
        <v>352-5</v>
      </c>
      <c r="H3276" s="44"/>
      <c r="I3276" s="24" t="str">
        <f>原本!D3275</f>
        <v>Christian Dior</v>
      </c>
      <c r="J3276" s="25" t="str">
        <f>原本!E3275</f>
        <v>バッグ</v>
      </c>
      <c r="K3276" s="25">
        <f>原本!G3275</f>
        <v>0</v>
      </c>
      <c r="L3276" s="26">
        <f t="shared" si="258"/>
        <v>352</v>
      </c>
      <c r="M3276" s="26" t="s">
        <v>0</v>
      </c>
      <c r="N3276" s="26">
        <f t="shared" si="259"/>
        <v>5</v>
      </c>
    </row>
    <row r="3277" spans="1:14" ht="31.5" customHeight="1" x14ac:dyDescent="0.45">
      <c r="A3277" s="6" t="str">
        <f t="shared" si="255"/>
        <v>352-6</v>
      </c>
      <c r="B3277" s="6" t="str">
        <f t="shared" si="256"/>
        <v>352-6</v>
      </c>
      <c r="C3277" s="21">
        <f>原本!A3276</f>
        <v>352</v>
      </c>
      <c r="D3277" s="22" t="s">
        <v>9</v>
      </c>
      <c r="E3277" s="23">
        <f>原本!B3276</f>
        <v>6</v>
      </c>
      <c r="F3277" s="21">
        <f>原本!C3276</f>
        <v>0</v>
      </c>
      <c r="G3277" s="21" t="str">
        <f t="shared" si="257"/>
        <v>352-6</v>
      </c>
      <c r="H3277" s="44"/>
      <c r="I3277" s="24" t="str">
        <f>原本!D3276</f>
        <v>LOUIS VUITTON</v>
      </c>
      <c r="J3277" s="25" t="str">
        <f>原本!E3276</f>
        <v>バッグ</v>
      </c>
      <c r="K3277" s="25" t="str">
        <f>原本!G3276</f>
        <v>スピーディ40</v>
      </c>
      <c r="L3277" s="26">
        <f t="shared" si="258"/>
        <v>352</v>
      </c>
      <c r="M3277" s="26" t="s">
        <v>0</v>
      </c>
      <c r="N3277" s="26">
        <f t="shared" si="259"/>
        <v>6</v>
      </c>
    </row>
    <row r="3278" spans="1:14" ht="31.5" customHeight="1" x14ac:dyDescent="0.45">
      <c r="A3278" s="6" t="str">
        <f t="shared" si="255"/>
        <v>352-7</v>
      </c>
      <c r="B3278" s="6" t="str">
        <f t="shared" si="256"/>
        <v>352-7</v>
      </c>
      <c r="C3278" s="21">
        <f>原本!A3277</f>
        <v>352</v>
      </c>
      <c r="D3278" s="22" t="s">
        <v>9</v>
      </c>
      <c r="E3278" s="23">
        <f>原本!B3277</f>
        <v>7</v>
      </c>
      <c r="F3278" s="21">
        <f>原本!C3277</f>
        <v>0</v>
      </c>
      <c r="G3278" s="21" t="str">
        <f t="shared" si="257"/>
        <v>352-7</v>
      </c>
      <c r="H3278" s="44"/>
      <c r="I3278" s="24" t="str">
        <f>原本!D3277</f>
        <v>LOUIS VUITTON</v>
      </c>
      <c r="J3278" s="25" t="str">
        <f>原本!E3277</f>
        <v>バッグ</v>
      </c>
      <c r="K3278" s="25" t="str">
        <f>原本!G3277</f>
        <v>ソミュール</v>
      </c>
      <c r="L3278" s="26">
        <f t="shared" si="258"/>
        <v>352</v>
      </c>
      <c r="M3278" s="26" t="s">
        <v>0</v>
      </c>
      <c r="N3278" s="26">
        <f t="shared" si="259"/>
        <v>7</v>
      </c>
    </row>
    <row r="3279" spans="1:14" ht="31.5" customHeight="1" x14ac:dyDescent="0.45">
      <c r="A3279" s="6" t="str">
        <f t="shared" si="255"/>
        <v>352-8</v>
      </c>
      <c r="B3279" s="6" t="str">
        <f t="shared" si="256"/>
        <v>352-8</v>
      </c>
      <c r="C3279" s="21">
        <f>原本!A3278</f>
        <v>352</v>
      </c>
      <c r="D3279" s="22" t="s">
        <v>9</v>
      </c>
      <c r="E3279" s="23">
        <f>原本!B3278</f>
        <v>8</v>
      </c>
      <c r="F3279" s="21">
        <f>原本!C3278</f>
        <v>0</v>
      </c>
      <c r="G3279" s="21" t="str">
        <f t="shared" si="257"/>
        <v>352-8</v>
      </c>
      <c r="H3279" s="44"/>
      <c r="I3279" s="24" t="str">
        <f>原本!D3278</f>
        <v>HERMES</v>
      </c>
      <c r="J3279" s="25" t="str">
        <f>原本!E3278</f>
        <v>バッグ</v>
      </c>
      <c r="K3279" s="25" t="str">
        <f>原本!G3278</f>
        <v>エールライン/付属品:カデナ,鍵×2</v>
      </c>
      <c r="L3279" s="26">
        <f t="shared" si="258"/>
        <v>352</v>
      </c>
      <c r="M3279" s="26" t="s">
        <v>0</v>
      </c>
      <c r="N3279" s="26">
        <f t="shared" si="259"/>
        <v>8</v>
      </c>
    </row>
    <row r="3280" spans="1:14" ht="31.5" customHeight="1" x14ac:dyDescent="0.45">
      <c r="A3280" s="6" t="str">
        <f t="shared" si="255"/>
        <v>352-9</v>
      </c>
      <c r="B3280" s="6" t="str">
        <f t="shared" si="256"/>
        <v>352-9</v>
      </c>
      <c r="C3280" s="21">
        <f>原本!A3279</f>
        <v>352</v>
      </c>
      <c r="D3280" s="22" t="s">
        <v>9</v>
      </c>
      <c r="E3280" s="23">
        <f>原本!B3279</f>
        <v>9</v>
      </c>
      <c r="F3280" s="21">
        <f>原本!C3279</f>
        <v>0</v>
      </c>
      <c r="G3280" s="21" t="str">
        <f t="shared" si="257"/>
        <v>352-9</v>
      </c>
      <c r="H3280" s="44"/>
      <c r="I3280" s="24" t="str">
        <f>原本!D3279</f>
        <v>HERMES</v>
      </c>
      <c r="J3280" s="25" t="str">
        <f>原本!E3279</f>
        <v>バッグ</v>
      </c>
      <c r="K3280" s="25" t="str">
        <f>原本!G3279</f>
        <v>エールライン</v>
      </c>
      <c r="L3280" s="26">
        <f t="shared" si="258"/>
        <v>352</v>
      </c>
      <c r="M3280" s="26" t="s">
        <v>0</v>
      </c>
      <c r="N3280" s="26">
        <f t="shared" si="259"/>
        <v>9</v>
      </c>
    </row>
    <row r="3281" spans="1:14" ht="31.5" customHeight="1" x14ac:dyDescent="0.45">
      <c r="A3281" s="6" t="str">
        <f t="shared" si="255"/>
        <v>352-10</v>
      </c>
      <c r="B3281" s="6" t="str">
        <f t="shared" si="256"/>
        <v>352-10</v>
      </c>
      <c r="C3281" s="21">
        <f>原本!A3280</f>
        <v>352</v>
      </c>
      <c r="D3281" s="22" t="s">
        <v>9</v>
      </c>
      <c r="E3281" s="23">
        <f>原本!B3280</f>
        <v>10</v>
      </c>
      <c r="F3281" s="21">
        <f>原本!C3280</f>
        <v>0</v>
      </c>
      <c r="G3281" s="21" t="str">
        <f t="shared" si="257"/>
        <v>352-10</v>
      </c>
      <c r="H3281" s="44"/>
      <c r="I3281" s="24" t="str">
        <f>原本!D3280</f>
        <v>CHANEL</v>
      </c>
      <c r="J3281" s="25" t="str">
        <f>原本!E3280</f>
        <v>バッグ</v>
      </c>
      <c r="K3281" s="25" t="str">
        <f>原本!G3280</f>
        <v>マトラッセ/23/付属品:カード</v>
      </c>
      <c r="L3281" s="26">
        <f t="shared" si="258"/>
        <v>352</v>
      </c>
      <c r="M3281" s="26" t="s">
        <v>0</v>
      </c>
      <c r="N3281" s="26">
        <f t="shared" si="259"/>
        <v>10</v>
      </c>
    </row>
    <row r="3282" spans="1:14" ht="31.5" customHeight="1" x14ac:dyDescent="0.45">
      <c r="A3282" s="6" t="str">
        <f t="shared" si="255"/>
        <v>353-1</v>
      </c>
      <c r="B3282" s="6" t="str">
        <f t="shared" si="256"/>
        <v>353-1</v>
      </c>
      <c r="C3282" s="21">
        <f>原本!A3281</f>
        <v>353</v>
      </c>
      <c r="D3282" s="22" t="s">
        <v>9</v>
      </c>
      <c r="E3282" s="23">
        <f>原本!B3281</f>
        <v>1</v>
      </c>
      <c r="F3282" s="21">
        <f>原本!C3281</f>
        <v>0</v>
      </c>
      <c r="G3282" s="21" t="str">
        <f t="shared" si="257"/>
        <v>353-1</v>
      </c>
      <c r="H3282" s="44"/>
      <c r="I3282" s="24" t="str">
        <f>原本!D3281</f>
        <v>GUCCI</v>
      </c>
      <c r="J3282" s="25" t="str">
        <f>原本!E3281</f>
        <v>バッグ</v>
      </c>
      <c r="K3282" s="25" t="str">
        <f>原本!G3281</f>
        <v>花柄　ディオニュソス/GGスプリームレザー/400249・520981</v>
      </c>
      <c r="L3282" s="26">
        <f t="shared" si="258"/>
        <v>353</v>
      </c>
      <c r="M3282" s="26" t="s">
        <v>0</v>
      </c>
      <c r="N3282" s="26">
        <f t="shared" si="259"/>
        <v>1</v>
      </c>
    </row>
    <row r="3283" spans="1:14" ht="31.5" customHeight="1" x14ac:dyDescent="0.45">
      <c r="A3283" s="6" t="str">
        <f t="shared" si="255"/>
        <v>353-2</v>
      </c>
      <c r="B3283" s="6" t="str">
        <f t="shared" si="256"/>
        <v>353-2</v>
      </c>
      <c r="C3283" s="21">
        <f>原本!A3282</f>
        <v>353</v>
      </c>
      <c r="D3283" s="22" t="s">
        <v>9</v>
      </c>
      <c r="E3283" s="23">
        <f>原本!B3282</f>
        <v>2</v>
      </c>
      <c r="F3283" s="21">
        <f>原本!C3282</f>
        <v>0</v>
      </c>
      <c r="G3283" s="21" t="str">
        <f t="shared" si="257"/>
        <v>353-2</v>
      </c>
      <c r="H3283" s="44"/>
      <c r="I3283" s="24" t="str">
        <f>原本!D3282</f>
        <v>GUCCI</v>
      </c>
      <c r="J3283" s="25" t="str">
        <f>原本!E3282</f>
        <v>バッグ</v>
      </c>
      <c r="K3283" s="25" t="str">
        <f>原本!G3282</f>
        <v>オフィディア　スモールショルダーバッグ/GGスプリームレザー/499621/付属品:箱,保存袋</v>
      </c>
      <c r="L3283" s="26">
        <f t="shared" si="258"/>
        <v>353</v>
      </c>
      <c r="M3283" s="26" t="s">
        <v>0</v>
      </c>
      <c r="N3283" s="26">
        <f t="shared" si="259"/>
        <v>2</v>
      </c>
    </row>
    <row r="3284" spans="1:14" ht="31.5" customHeight="1" x14ac:dyDescent="0.45">
      <c r="A3284" s="6" t="str">
        <f t="shared" si="255"/>
        <v>353-3</v>
      </c>
      <c r="B3284" s="6" t="str">
        <f t="shared" si="256"/>
        <v>353-3</v>
      </c>
      <c r="C3284" s="21">
        <f>原本!A3283</f>
        <v>353</v>
      </c>
      <c r="D3284" s="22" t="s">
        <v>9</v>
      </c>
      <c r="E3284" s="23">
        <f>原本!B3283</f>
        <v>3</v>
      </c>
      <c r="F3284" s="21">
        <f>原本!C3283</f>
        <v>0</v>
      </c>
      <c r="G3284" s="21" t="str">
        <f t="shared" si="257"/>
        <v>353-3</v>
      </c>
      <c r="H3284" s="44"/>
      <c r="I3284" s="24" t="str">
        <f>原本!D3283</f>
        <v>GUCCI</v>
      </c>
      <c r="J3284" s="25" t="str">
        <f>原本!E3283</f>
        <v>バッグ</v>
      </c>
      <c r="K3284" s="25" t="str">
        <f>原本!G3283</f>
        <v>GGマーモント　ショルダーバッグ/ベルベット/446744</v>
      </c>
      <c r="L3284" s="26">
        <f t="shared" si="258"/>
        <v>353</v>
      </c>
      <c r="M3284" s="26" t="s">
        <v>0</v>
      </c>
      <c r="N3284" s="26">
        <f t="shared" si="259"/>
        <v>3</v>
      </c>
    </row>
    <row r="3285" spans="1:14" ht="31.5" customHeight="1" x14ac:dyDescent="0.45">
      <c r="A3285" s="6" t="str">
        <f t="shared" si="255"/>
        <v>353-4</v>
      </c>
      <c r="B3285" s="6" t="str">
        <f t="shared" si="256"/>
        <v>353-4</v>
      </c>
      <c r="C3285" s="21">
        <f>原本!A3284</f>
        <v>353</v>
      </c>
      <c r="D3285" s="22" t="s">
        <v>9</v>
      </c>
      <c r="E3285" s="23">
        <f>原本!B3284</f>
        <v>4</v>
      </c>
      <c r="F3285" s="21">
        <f>原本!C3284</f>
        <v>0</v>
      </c>
      <c r="G3285" s="21" t="str">
        <f t="shared" si="257"/>
        <v>353-4</v>
      </c>
      <c r="H3285" s="44"/>
      <c r="I3285" s="24" t="str">
        <f>原本!D3284</f>
        <v>GUCCI</v>
      </c>
      <c r="J3285" s="25" t="str">
        <f>原本!E3284</f>
        <v>バッグ</v>
      </c>
      <c r="K3285" s="25" t="str">
        <f>原本!G3284</f>
        <v>キャットヘッド　ドローストリングバッグ/GGスプリームレザー/473872</v>
      </c>
      <c r="L3285" s="26">
        <f t="shared" si="258"/>
        <v>353</v>
      </c>
      <c r="M3285" s="26" t="s">
        <v>0</v>
      </c>
      <c r="N3285" s="26">
        <f t="shared" si="259"/>
        <v>4</v>
      </c>
    </row>
    <row r="3286" spans="1:14" ht="31.5" customHeight="1" x14ac:dyDescent="0.45">
      <c r="A3286" s="6" t="str">
        <f t="shared" si="255"/>
        <v>353-5</v>
      </c>
      <c r="B3286" s="6" t="str">
        <f t="shared" si="256"/>
        <v>353-5</v>
      </c>
      <c r="C3286" s="21">
        <f>原本!A3285</f>
        <v>353</v>
      </c>
      <c r="D3286" s="22" t="s">
        <v>9</v>
      </c>
      <c r="E3286" s="23">
        <f>原本!B3285</f>
        <v>5</v>
      </c>
      <c r="F3286" s="21">
        <f>原本!C3285</f>
        <v>0</v>
      </c>
      <c r="G3286" s="21" t="str">
        <f t="shared" si="257"/>
        <v>353-5</v>
      </c>
      <c r="H3286" s="44"/>
      <c r="I3286" s="24" t="str">
        <f>原本!D3285</f>
        <v>LOUIS VUITTON</v>
      </c>
      <c r="J3286" s="25" t="str">
        <f>原本!E3285</f>
        <v>バッグ</v>
      </c>
      <c r="K3286" s="25" t="str">
        <f>原本!G3285</f>
        <v>ダミエ　ブルームズベリーGM/PVC/DU3161</v>
      </c>
      <c r="L3286" s="26">
        <f t="shared" si="258"/>
        <v>353</v>
      </c>
      <c r="M3286" s="26" t="s">
        <v>0</v>
      </c>
      <c r="N3286" s="26">
        <f t="shared" si="259"/>
        <v>5</v>
      </c>
    </row>
    <row r="3287" spans="1:14" ht="31.5" customHeight="1" x14ac:dyDescent="0.45">
      <c r="A3287" s="6" t="str">
        <f t="shared" si="255"/>
        <v>353-6</v>
      </c>
      <c r="B3287" s="6" t="str">
        <f t="shared" si="256"/>
        <v>353-6</v>
      </c>
      <c r="C3287" s="21">
        <f>原本!A3286</f>
        <v>353</v>
      </c>
      <c r="D3287" s="22" t="s">
        <v>9</v>
      </c>
      <c r="E3287" s="23">
        <f>原本!B3286</f>
        <v>6</v>
      </c>
      <c r="F3287" s="21">
        <f>原本!C3286</f>
        <v>0</v>
      </c>
      <c r="G3287" s="21" t="str">
        <f t="shared" si="257"/>
        <v>353-6</v>
      </c>
      <c r="H3287" s="44"/>
      <c r="I3287" s="24" t="str">
        <f>原本!D3286</f>
        <v>GUCCI</v>
      </c>
      <c r="J3287" s="25" t="str">
        <f>原本!E3286</f>
        <v>バッグ</v>
      </c>
      <c r="K3287" s="25" t="str">
        <f>原本!G3286</f>
        <v>トートバッグ/GGキャンバス</v>
      </c>
      <c r="L3287" s="26">
        <f t="shared" si="258"/>
        <v>353</v>
      </c>
      <c r="M3287" s="26" t="s">
        <v>0</v>
      </c>
      <c r="N3287" s="26">
        <f t="shared" si="259"/>
        <v>6</v>
      </c>
    </row>
    <row r="3288" spans="1:14" ht="31.5" customHeight="1" x14ac:dyDescent="0.45">
      <c r="A3288" s="6" t="str">
        <f t="shared" si="255"/>
        <v>353-7</v>
      </c>
      <c r="B3288" s="6" t="str">
        <f t="shared" si="256"/>
        <v>353-7</v>
      </c>
      <c r="C3288" s="21">
        <f>原本!A3287</f>
        <v>353</v>
      </c>
      <c r="D3288" s="22" t="s">
        <v>9</v>
      </c>
      <c r="E3288" s="23">
        <f>原本!B3287</f>
        <v>7</v>
      </c>
      <c r="F3288" s="21">
        <f>原本!C3287</f>
        <v>0</v>
      </c>
      <c r="G3288" s="21" t="str">
        <f t="shared" si="257"/>
        <v>353-7</v>
      </c>
      <c r="H3288" s="44"/>
      <c r="I3288" s="24" t="str">
        <f>原本!D3287</f>
        <v>LOUIS VUITTON</v>
      </c>
      <c r="J3288" s="25" t="str">
        <f>原本!E3287</f>
        <v>バッグ</v>
      </c>
      <c r="K3288" s="25" t="str">
        <f>原本!G3287</f>
        <v>カバピアノ/PVCレザー/M51148・VI0031</v>
      </c>
      <c r="L3288" s="26">
        <f t="shared" si="258"/>
        <v>353</v>
      </c>
      <c r="M3288" s="26" t="s">
        <v>0</v>
      </c>
      <c r="N3288" s="26">
        <f t="shared" si="259"/>
        <v>7</v>
      </c>
    </row>
    <row r="3289" spans="1:14" ht="31.5" customHeight="1" x14ac:dyDescent="0.45">
      <c r="A3289" s="6" t="str">
        <f t="shared" si="255"/>
        <v>353-8</v>
      </c>
      <c r="B3289" s="6" t="str">
        <f t="shared" si="256"/>
        <v>353-8</v>
      </c>
      <c r="C3289" s="21">
        <f>原本!A3288</f>
        <v>353</v>
      </c>
      <c r="D3289" s="22" t="s">
        <v>9</v>
      </c>
      <c r="E3289" s="23">
        <f>原本!B3288</f>
        <v>8</v>
      </c>
      <c r="F3289" s="21">
        <f>原本!C3288</f>
        <v>0</v>
      </c>
      <c r="G3289" s="21" t="str">
        <f t="shared" si="257"/>
        <v>353-8</v>
      </c>
      <c r="H3289" s="44"/>
      <c r="I3289" s="24" t="str">
        <f>原本!D3288</f>
        <v>LOUIS VUITTON</v>
      </c>
      <c r="J3289" s="25" t="str">
        <f>原本!E3288</f>
        <v>バッグ</v>
      </c>
      <c r="K3289" s="25" t="str">
        <f>原本!G3288</f>
        <v>ルーピング/PVCレザー/LM0012</v>
      </c>
      <c r="L3289" s="26">
        <f t="shared" si="258"/>
        <v>353</v>
      </c>
      <c r="M3289" s="26" t="s">
        <v>0</v>
      </c>
      <c r="N3289" s="26">
        <f t="shared" si="259"/>
        <v>8</v>
      </c>
    </row>
    <row r="3290" spans="1:14" ht="31.5" customHeight="1" x14ac:dyDescent="0.45">
      <c r="A3290" s="6" t="str">
        <f t="shared" si="255"/>
        <v>353-9</v>
      </c>
      <c r="B3290" s="6" t="str">
        <f t="shared" si="256"/>
        <v>353-9</v>
      </c>
      <c r="C3290" s="21">
        <f>原本!A3289</f>
        <v>353</v>
      </c>
      <c r="D3290" s="22" t="s">
        <v>9</v>
      </c>
      <c r="E3290" s="23">
        <f>原本!B3289</f>
        <v>9</v>
      </c>
      <c r="F3290" s="21">
        <f>原本!C3289</f>
        <v>0</v>
      </c>
      <c r="G3290" s="21" t="str">
        <f t="shared" si="257"/>
        <v>353-9</v>
      </c>
      <c r="H3290" s="44"/>
      <c r="I3290" s="24" t="str">
        <f>原本!D3289</f>
        <v>LOUIS VUITTON</v>
      </c>
      <c r="J3290" s="25" t="str">
        <f>原本!E3289</f>
        <v>小物</v>
      </c>
      <c r="K3290" s="25" t="str">
        <f>原本!G3289</f>
        <v>ポルトフォイユ・サラ/PVCレザー/付属品:箱,保存袋</v>
      </c>
      <c r="L3290" s="26">
        <f t="shared" si="258"/>
        <v>353</v>
      </c>
      <c r="M3290" s="26" t="s">
        <v>0</v>
      </c>
      <c r="N3290" s="26">
        <f t="shared" si="259"/>
        <v>9</v>
      </c>
    </row>
    <row r="3291" spans="1:14" ht="31.5" customHeight="1" x14ac:dyDescent="0.45">
      <c r="A3291" s="6" t="str">
        <f t="shared" si="255"/>
        <v>353-10</v>
      </c>
      <c r="B3291" s="6" t="str">
        <f t="shared" si="256"/>
        <v>353-10</v>
      </c>
      <c r="C3291" s="21">
        <f>原本!A3290</f>
        <v>353</v>
      </c>
      <c r="D3291" s="22" t="s">
        <v>9</v>
      </c>
      <c r="E3291" s="23">
        <f>原本!B3290</f>
        <v>10</v>
      </c>
      <c r="F3291" s="21">
        <f>原本!C3290</f>
        <v>0</v>
      </c>
      <c r="G3291" s="21" t="str">
        <f t="shared" si="257"/>
        <v>353-10</v>
      </c>
      <c r="H3291" s="44"/>
      <c r="I3291" s="24" t="str">
        <f>原本!D3290</f>
        <v>LOUIS VUITTON</v>
      </c>
      <c r="J3291" s="25" t="str">
        <f>原本!E3290</f>
        <v>小物</v>
      </c>
      <c r="K3291" s="25" t="str">
        <f>原本!G3290</f>
        <v>ポルトフォイユ・サラ/PVCレザー/付属品:箱</v>
      </c>
      <c r="L3291" s="26">
        <f t="shared" si="258"/>
        <v>353</v>
      </c>
      <c r="M3291" s="26" t="s">
        <v>0</v>
      </c>
      <c r="N3291" s="26">
        <f t="shared" si="259"/>
        <v>10</v>
      </c>
    </row>
    <row r="3292" spans="1:14" ht="31.5" customHeight="1" x14ac:dyDescent="0.45">
      <c r="A3292" s="6" t="str">
        <f t="shared" si="255"/>
        <v>354-1</v>
      </c>
      <c r="B3292" s="6" t="str">
        <f t="shared" si="256"/>
        <v>354-1</v>
      </c>
      <c r="C3292" s="21">
        <f>原本!A3291</f>
        <v>354</v>
      </c>
      <c r="D3292" s="22" t="s">
        <v>9</v>
      </c>
      <c r="E3292" s="23">
        <f>原本!B3291</f>
        <v>1</v>
      </c>
      <c r="F3292" s="21">
        <f>原本!C3291</f>
        <v>0</v>
      </c>
      <c r="G3292" s="21" t="str">
        <f t="shared" si="257"/>
        <v>354-1</v>
      </c>
      <c r="H3292" s="44"/>
      <c r="I3292" s="24" t="str">
        <f>原本!D3291</f>
        <v>BURBERRY</v>
      </c>
      <c r="J3292" s="25" t="str">
        <f>原本!E3291</f>
        <v>バッグ</v>
      </c>
      <c r="K3292" s="25">
        <f>原本!G3291</f>
        <v>0</v>
      </c>
      <c r="L3292" s="26">
        <f t="shared" si="258"/>
        <v>354</v>
      </c>
      <c r="M3292" s="26" t="s">
        <v>0</v>
      </c>
      <c r="N3292" s="26">
        <f t="shared" si="259"/>
        <v>1</v>
      </c>
    </row>
    <row r="3293" spans="1:14" ht="31.5" customHeight="1" x14ac:dyDescent="0.45">
      <c r="A3293" s="6" t="str">
        <f t="shared" si="255"/>
        <v>354-2</v>
      </c>
      <c r="B3293" s="6" t="str">
        <f t="shared" si="256"/>
        <v>354-2</v>
      </c>
      <c r="C3293" s="21">
        <f>原本!A3292</f>
        <v>354</v>
      </c>
      <c r="D3293" s="22" t="s">
        <v>9</v>
      </c>
      <c r="E3293" s="23">
        <f>原本!B3292</f>
        <v>2</v>
      </c>
      <c r="F3293" s="21">
        <f>原本!C3292</f>
        <v>0</v>
      </c>
      <c r="G3293" s="21" t="str">
        <f t="shared" si="257"/>
        <v>354-2</v>
      </c>
      <c r="H3293" s="44"/>
      <c r="I3293" s="24" t="str">
        <f>原本!D3292</f>
        <v>BURBERRY</v>
      </c>
      <c r="J3293" s="25" t="str">
        <f>原本!E3292</f>
        <v>バッグ</v>
      </c>
      <c r="K3293" s="25">
        <f>原本!G3292</f>
        <v>0</v>
      </c>
      <c r="L3293" s="26">
        <f t="shared" si="258"/>
        <v>354</v>
      </c>
      <c r="M3293" s="26" t="s">
        <v>0</v>
      </c>
      <c r="N3293" s="26">
        <f t="shared" si="259"/>
        <v>2</v>
      </c>
    </row>
    <row r="3294" spans="1:14" ht="31.5" customHeight="1" x14ac:dyDescent="0.45">
      <c r="A3294" s="6" t="str">
        <f t="shared" si="255"/>
        <v>354-3</v>
      </c>
      <c r="B3294" s="6" t="str">
        <f t="shared" si="256"/>
        <v>354-3</v>
      </c>
      <c r="C3294" s="21">
        <f>原本!A3293</f>
        <v>354</v>
      </c>
      <c r="D3294" s="22" t="s">
        <v>9</v>
      </c>
      <c r="E3294" s="23">
        <f>原本!B3293</f>
        <v>3</v>
      </c>
      <c r="F3294" s="21">
        <f>原本!C3293</f>
        <v>0</v>
      </c>
      <c r="G3294" s="21" t="str">
        <f t="shared" si="257"/>
        <v>354-3</v>
      </c>
      <c r="H3294" s="44"/>
      <c r="I3294" s="24" t="str">
        <f>原本!D3293</f>
        <v>BURBERRY</v>
      </c>
      <c r="J3294" s="25" t="str">
        <f>原本!E3293</f>
        <v>バッグ</v>
      </c>
      <c r="K3294" s="25">
        <f>原本!G3293</f>
        <v>0</v>
      </c>
      <c r="L3294" s="26">
        <f t="shared" si="258"/>
        <v>354</v>
      </c>
      <c r="M3294" s="26" t="s">
        <v>0</v>
      </c>
      <c r="N3294" s="26">
        <f t="shared" si="259"/>
        <v>3</v>
      </c>
    </row>
    <row r="3295" spans="1:14" ht="31.5" customHeight="1" x14ac:dyDescent="0.45">
      <c r="A3295" s="6" t="str">
        <f t="shared" si="255"/>
        <v>354-4</v>
      </c>
      <c r="B3295" s="6" t="str">
        <f t="shared" si="256"/>
        <v>354-4</v>
      </c>
      <c r="C3295" s="21">
        <f>原本!A3294</f>
        <v>354</v>
      </c>
      <c r="D3295" s="22" t="s">
        <v>9</v>
      </c>
      <c r="E3295" s="23">
        <f>原本!B3294</f>
        <v>4</v>
      </c>
      <c r="F3295" s="21">
        <f>原本!C3294</f>
        <v>0</v>
      </c>
      <c r="G3295" s="21" t="str">
        <f t="shared" si="257"/>
        <v>354-4</v>
      </c>
      <c r="H3295" s="44"/>
      <c r="I3295" s="24" t="str">
        <f>原本!D3294</f>
        <v>BURBERRY</v>
      </c>
      <c r="J3295" s="25" t="str">
        <f>原本!E3294</f>
        <v>バッグ</v>
      </c>
      <c r="K3295" s="25">
        <f>原本!G3294</f>
        <v>0</v>
      </c>
      <c r="L3295" s="26">
        <f t="shared" si="258"/>
        <v>354</v>
      </c>
      <c r="M3295" s="26" t="s">
        <v>0</v>
      </c>
      <c r="N3295" s="26">
        <f t="shared" si="259"/>
        <v>4</v>
      </c>
    </row>
    <row r="3296" spans="1:14" ht="31.5" customHeight="1" x14ac:dyDescent="0.45">
      <c r="A3296" s="6" t="str">
        <f t="shared" si="255"/>
        <v>354-5</v>
      </c>
      <c r="B3296" s="6" t="str">
        <f t="shared" si="256"/>
        <v>354-5</v>
      </c>
      <c r="C3296" s="21">
        <f>原本!A3295</f>
        <v>354</v>
      </c>
      <c r="D3296" s="22" t="s">
        <v>9</v>
      </c>
      <c r="E3296" s="23">
        <f>原本!B3295</f>
        <v>5</v>
      </c>
      <c r="F3296" s="21">
        <f>原本!C3295</f>
        <v>0</v>
      </c>
      <c r="G3296" s="21" t="str">
        <f t="shared" si="257"/>
        <v>354-5</v>
      </c>
      <c r="H3296" s="44"/>
      <c r="I3296" s="24" t="str">
        <f>原本!D3295</f>
        <v>BURBERRY</v>
      </c>
      <c r="J3296" s="25" t="str">
        <f>原本!E3295</f>
        <v>バッグ</v>
      </c>
      <c r="K3296" s="25">
        <f>原本!G3295</f>
        <v>0</v>
      </c>
      <c r="L3296" s="26">
        <f t="shared" si="258"/>
        <v>354</v>
      </c>
      <c r="M3296" s="26" t="s">
        <v>0</v>
      </c>
      <c r="N3296" s="26">
        <f t="shared" si="259"/>
        <v>5</v>
      </c>
    </row>
    <row r="3297" spans="1:14" ht="31.5" customHeight="1" x14ac:dyDescent="0.45">
      <c r="A3297" s="6" t="str">
        <f t="shared" si="255"/>
        <v>354-6</v>
      </c>
      <c r="B3297" s="6" t="str">
        <f t="shared" si="256"/>
        <v>354-6</v>
      </c>
      <c r="C3297" s="21">
        <f>原本!A3296</f>
        <v>354</v>
      </c>
      <c r="D3297" s="22" t="s">
        <v>9</v>
      </c>
      <c r="E3297" s="23">
        <f>原本!B3296</f>
        <v>6</v>
      </c>
      <c r="F3297" s="21">
        <f>原本!C3296</f>
        <v>0</v>
      </c>
      <c r="G3297" s="21" t="str">
        <f t="shared" si="257"/>
        <v>354-6</v>
      </c>
      <c r="H3297" s="44"/>
      <c r="I3297" s="24" t="str">
        <f>原本!D3296</f>
        <v>BURBERRY</v>
      </c>
      <c r="J3297" s="25" t="str">
        <f>原本!E3296</f>
        <v>バッグ</v>
      </c>
      <c r="K3297" s="25">
        <f>原本!G3296</f>
        <v>0</v>
      </c>
      <c r="L3297" s="26">
        <f t="shared" si="258"/>
        <v>354</v>
      </c>
      <c r="M3297" s="26" t="s">
        <v>0</v>
      </c>
      <c r="N3297" s="26">
        <f t="shared" si="259"/>
        <v>6</v>
      </c>
    </row>
    <row r="3298" spans="1:14" ht="31.5" customHeight="1" x14ac:dyDescent="0.45">
      <c r="A3298" s="6" t="str">
        <f t="shared" si="255"/>
        <v>354-7</v>
      </c>
      <c r="B3298" s="6" t="str">
        <f t="shared" si="256"/>
        <v>354-7</v>
      </c>
      <c r="C3298" s="21">
        <f>原本!A3297</f>
        <v>354</v>
      </c>
      <c r="D3298" s="22" t="s">
        <v>9</v>
      </c>
      <c r="E3298" s="23">
        <f>原本!B3297</f>
        <v>7</v>
      </c>
      <c r="F3298" s="21">
        <f>原本!C3297</f>
        <v>0</v>
      </c>
      <c r="G3298" s="21" t="str">
        <f t="shared" si="257"/>
        <v>354-7</v>
      </c>
      <c r="H3298" s="44"/>
      <c r="I3298" s="24" t="str">
        <f>原本!D3297</f>
        <v>BURBERRY</v>
      </c>
      <c r="J3298" s="25" t="str">
        <f>原本!E3297</f>
        <v>バッグ</v>
      </c>
      <c r="K3298" s="25">
        <f>原本!G3297</f>
        <v>0</v>
      </c>
      <c r="L3298" s="26">
        <f t="shared" si="258"/>
        <v>354</v>
      </c>
      <c r="M3298" s="26" t="s">
        <v>0</v>
      </c>
      <c r="N3298" s="26">
        <f t="shared" si="259"/>
        <v>7</v>
      </c>
    </row>
    <row r="3299" spans="1:14" ht="31.5" customHeight="1" x14ac:dyDescent="0.45">
      <c r="A3299" s="6" t="str">
        <f t="shared" si="255"/>
        <v>354-8</v>
      </c>
      <c r="B3299" s="6" t="str">
        <f t="shared" si="256"/>
        <v>354-8</v>
      </c>
      <c r="C3299" s="21">
        <f>原本!A3298</f>
        <v>354</v>
      </c>
      <c r="D3299" s="22" t="s">
        <v>9</v>
      </c>
      <c r="E3299" s="23">
        <f>原本!B3298</f>
        <v>8</v>
      </c>
      <c r="F3299" s="21">
        <f>原本!C3298</f>
        <v>0</v>
      </c>
      <c r="G3299" s="21" t="str">
        <f t="shared" si="257"/>
        <v>354-8</v>
      </c>
      <c r="H3299" s="44"/>
      <c r="I3299" s="24" t="str">
        <f>原本!D3298</f>
        <v>BURBERRY</v>
      </c>
      <c r="J3299" s="25" t="str">
        <f>原本!E3298</f>
        <v>バッグ</v>
      </c>
      <c r="K3299" s="25">
        <f>原本!G3298</f>
        <v>0</v>
      </c>
      <c r="L3299" s="26">
        <f t="shared" si="258"/>
        <v>354</v>
      </c>
      <c r="M3299" s="26" t="s">
        <v>0</v>
      </c>
      <c r="N3299" s="26">
        <f t="shared" si="259"/>
        <v>8</v>
      </c>
    </row>
    <row r="3300" spans="1:14" ht="31.5" customHeight="1" x14ac:dyDescent="0.45">
      <c r="A3300" s="6" t="str">
        <f t="shared" si="255"/>
        <v>354-9</v>
      </c>
      <c r="B3300" s="6" t="str">
        <f t="shared" si="256"/>
        <v>354-9</v>
      </c>
      <c r="C3300" s="21">
        <f>原本!A3299</f>
        <v>354</v>
      </c>
      <c r="D3300" s="22" t="s">
        <v>9</v>
      </c>
      <c r="E3300" s="23">
        <f>原本!B3299</f>
        <v>9</v>
      </c>
      <c r="F3300" s="21">
        <f>原本!C3299</f>
        <v>0</v>
      </c>
      <c r="G3300" s="21" t="str">
        <f t="shared" si="257"/>
        <v>354-9</v>
      </c>
      <c r="H3300" s="44"/>
      <c r="I3300" s="24" t="str">
        <f>原本!D3299</f>
        <v>BURBERRY</v>
      </c>
      <c r="J3300" s="25" t="str">
        <f>原本!E3299</f>
        <v>バッグ</v>
      </c>
      <c r="K3300" s="25">
        <f>原本!G3299</f>
        <v>0</v>
      </c>
      <c r="L3300" s="26">
        <f t="shared" si="258"/>
        <v>354</v>
      </c>
      <c r="M3300" s="26" t="s">
        <v>0</v>
      </c>
      <c r="N3300" s="26">
        <f t="shared" si="259"/>
        <v>9</v>
      </c>
    </row>
    <row r="3301" spans="1:14" ht="31.5" customHeight="1" x14ac:dyDescent="0.45">
      <c r="A3301" s="6" t="str">
        <f t="shared" si="255"/>
        <v>354-10</v>
      </c>
      <c r="B3301" s="6" t="str">
        <f t="shared" si="256"/>
        <v>354-10</v>
      </c>
      <c r="C3301" s="21">
        <f>原本!A3300</f>
        <v>354</v>
      </c>
      <c r="D3301" s="22" t="s">
        <v>9</v>
      </c>
      <c r="E3301" s="23">
        <f>原本!B3300</f>
        <v>10</v>
      </c>
      <c r="F3301" s="21">
        <f>原本!C3300</f>
        <v>0</v>
      </c>
      <c r="G3301" s="21" t="str">
        <f t="shared" si="257"/>
        <v>354-10</v>
      </c>
      <c r="H3301" s="44"/>
      <c r="I3301" s="24" t="str">
        <f>原本!D3300</f>
        <v>BURBERRY</v>
      </c>
      <c r="J3301" s="25" t="str">
        <f>原本!E3300</f>
        <v>バッグ</v>
      </c>
      <c r="K3301" s="25">
        <f>原本!G3300</f>
        <v>0</v>
      </c>
      <c r="L3301" s="26">
        <f t="shared" si="258"/>
        <v>354</v>
      </c>
      <c r="M3301" s="26" t="s">
        <v>0</v>
      </c>
      <c r="N3301" s="26">
        <f t="shared" si="259"/>
        <v>10</v>
      </c>
    </row>
    <row r="3302" spans="1:14" ht="31.5" customHeight="1" x14ac:dyDescent="0.45">
      <c r="A3302" s="6" t="str">
        <f t="shared" si="255"/>
        <v>355-1</v>
      </c>
      <c r="B3302" s="6" t="str">
        <f t="shared" si="256"/>
        <v>355-1</v>
      </c>
      <c r="C3302" s="21">
        <f>原本!A3301</f>
        <v>355</v>
      </c>
      <c r="D3302" s="22" t="s">
        <v>9</v>
      </c>
      <c r="E3302" s="23">
        <f>原本!B3301</f>
        <v>1</v>
      </c>
      <c r="F3302" s="21">
        <f>原本!C3301</f>
        <v>0</v>
      </c>
      <c r="G3302" s="21" t="str">
        <f t="shared" si="257"/>
        <v>355-1</v>
      </c>
      <c r="H3302" s="44"/>
      <c r="I3302" s="24" t="str">
        <f>原本!D3301</f>
        <v>LOUIS VUITTON</v>
      </c>
      <c r="J3302" s="25" t="str">
        <f>原本!E3301</f>
        <v>小物</v>
      </c>
      <c r="K3302" s="25" t="str">
        <f>原本!G3301</f>
        <v>オーガナイザー/モノグラム/付属品:箱</v>
      </c>
      <c r="L3302" s="26">
        <f t="shared" si="258"/>
        <v>355</v>
      </c>
      <c r="M3302" s="26" t="s">
        <v>0</v>
      </c>
      <c r="N3302" s="26">
        <f t="shared" si="259"/>
        <v>1</v>
      </c>
    </row>
    <row r="3303" spans="1:14" ht="31.5" customHeight="1" x14ac:dyDescent="0.45">
      <c r="A3303" s="6" t="str">
        <f t="shared" si="255"/>
        <v>355-2</v>
      </c>
      <c r="B3303" s="6" t="str">
        <f t="shared" si="256"/>
        <v>355-2</v>
      </c>
      <c r="C3303" s="21">
        <f>原本!A3302</f>
        <v>355</v>
      </c>
      <c r="D3303" s="22" t="s">
        <v>9</v>
      </c>
      <c r="E3303" s="23">
        <f>原本!B3302</f>
        <v>2</v>
      </c>
      <c r="F3303" s="21">
        <f>原本!C3302</f>
        <v>0</v>
      </c>
      <c r="G3303" s="21" t="str">
        <f t="shared" si="257"/>
        <v>355-2</v>
      </c>
      <c r="H3303" s="44"/>
      <c r="I3303" s="24" t="str">
        <f>原本!D3302</f>
        <v>LOUIS VUITTON</v>
      </c>
      <c r="J3303" s="25" t="str">
        <f>原本!E3302</f>
        <v>小物</v>
      </c>
      <c r="K3303" s="25" t="str">
        <f>原本!G3302</f>
        <v>アンソリット/モノグラム/付属品:保存袋</v>
      </c>
      <c r="L3303" s="26">
        <f t="shared" si="258"/>
        <v>355</v>
      </c>
      <c r="M3303" s="26" t="s">
        <v>0</v>
      </c>
      <c r="N3303" s="26">
        <f t="shared" si="259"/>
        <v>2</v>
      </c>
    </row>
    <row r="3304" spans="1:14" ht="31.5" customHeight="1" x14ac:dyDescent="0.45">
      <c r="A3304" s="6" t="str">
        <f t="shared" si="255"/>
        <v>355-3</v>
      </c>
      <c r="B3304" s="6" t="str">
        <f t="shared" si="256"/>
        <v>355-3</v>
      </c>
      <c r="C3304" s="21">
        <f>原本!A3303</f>
        <v>355</v>
      </c>
      <c r="D3304" s="22" t="s">
        <v>9</v>
      </c>
      <c r="E3304" s="23">
        <f>原本!B3303</f>
        <v>3</v>
      </c>
      <c r="F3304" s="21">
        <f>原本!C3303</f>
        <v>0</v>
      </c>
      <c r="G3304" s="21" t="str">
        <f t="shared" si="257"/>
        <v>355-3</v>
      </c>
      <c r="H3304" s="44"/>
      <c r="I3304" s="24" t="str">
        <f>原本!D3303</f>
        <v>LOUIS VUITTON</v>
      </c>
      <c r="J3304" s="25" t="str">
        <f>原本!E3303</f>
        <v>小物</v>
      </c>
      <c r="K3304" s="25" t="str">
        <f>原本!G3303</f>
        <v>ジッピー/モノグラム/付属品:箱</v>
      </c>
      <c r="L3304" s="26">
        <f t="shared" si="258"/>
        <v>355</v>
      </c>
      <c r="M3304" s="26" t="s">
        <v>0</v>
      </c>
      <c r="N3304" s="26">
        <f t="shared" si="259"/>
        <v>3</v>
      </c>
    </row>
    <row r="3305" spans="1:14" ht="31.5" customHeight="1" x14ac:dyDescent="0.45">
      <c r="A3305" s="6" t="str">
        <f t="shared" si="255"/>
        <v>355-4</v>
      </c>
      <c r="B3305" s="6" t="str">
        <f t="shared" si="256"/>
        <v>355-4</v>
      </c>
      <c r="C3305" s="21">
        <f>原本!A3304</f>
        <v>355</v>
      </c>
      <c r="D3305" s="22" t="s">
        <v>9</v>
      </c>
      <c r="E3305" s="23">
        <f>原本!B3304</f>
        <v>4</v>
      </c>
      <c r="F3305" s="21">
        <f>原本!C3304</f>
        <v>0</v>
      </c>
      <c r="G3305" s="21" t="str">
        <f t="shared" si="257"/>
        <v>355-4</v>
      </c>
      <c r="H3305" s="44"/>
      <c r="I3305" s="24" t="str">
        <f>原本!D3304</f>
        <v>LOUIS VUITTON</v>
      </c>
      <c r="J3305" s="25" t="str">
        <f>原本!E3304</f>
        <v>小物</v>
      </c>
      <c r="K3305" s="25" t="str">
        <f>原本!G3304</f>
        <v>ジッピー/ダミエ</v>
      </c>
      <c r="L3305" s="26">
        <f t="shared" si="258"/>
        <v>355</v>
      </c>
      <c r="M3305" s="26" t="s">
        <v>0</v>
      </c>
      <c r="N3305" s="26">
        <f t="shared" si="259"/>
        <v>4</v>
      </c>
    </row>
    <row r="3306" spans="1:14" ht="31.5" customHeight="1" x14ac:dyDescent="0.45">
      <c r="A3306" s="6" t="str">
        <f t="shared" si="255"/>
        <v>355-5</v>
      </c>
      <c r="B3306" s="6" t="str">
        <f t="shared" si="256"/>
        <v>355-5</v>
      </c>
      <c r="C3306" s="21">
        <f>原本!A3305</f>
        <v>355</v>
      </c>
      <c r="D3306" s="22" t="s">
        <v>9</v>
      </c>
      <c r="E3306" s="23">
        <f>原本!B3305</f>
        <v>5</v>
      </c>
      <c r="F3306" s="21">
        <f>原本!C3305</f>
        <v>0</v>
      </c>
      <c r="G3306" s="21" t="str">
        <f t="shared" si="257"/>
        <v>355-5</v>
      </c>
      <c r="H3306" s="44"/>
      <c r="I3306" s="24" t="str">
        <f>原本!D3305</f>
        <v>LOUIS VUITTON</v>
      </c>
      <c r="J3306" s="25" t="str">
        <f>原本!E3305</f>
        <v>小物</v>
      </c>
      <c r="K3306" s="25" t="str">
        <f>原本!G3305</f>
        <v>三つ折り/ダミエ</v>
      </c>
      <c r="L3306" s="26">
        <f t="shared" si="258"/>
        <v>355</v>
      </c>
      <c r="M3306" s="26" t="s">
        <v>0</v>
      </c>
      <c r="N3306" s="26">
        <f t="shared" si="259"/>
        <v>5</v>
      </c>
    </row>
    <row r="3307" spans="1:14" ht="31.5" customHeight="1" x14ac:dyDescent="0.45">
      <c r="A3307" s="6" t="str">
        <f t="shared" si="255"/>
        <v>355-6</v>
      </c>
      <c r="B3307" s="6" t="str">
        <f t="shared" si="256"/>
        <v>355-6</v>
      </c>
      <c r="C3307" s="21">
        <f>原本!A3306</f>
        <v>355</v>
      </c>
      <c r="D3307" s="22" t="s">
        <v>9</v>
      </c>
      <c r="E3307" s="23">
        <f>原本!B3306</f>
        <v>6</v>
      </c>
      <c r="F3307" s="21">
        <f>原本!C3306</f>
        <v>0</v>
      </c>
      <c r="G3307" s="21" t="str">
        <f t="shared" si="257"/>
        <v>355-6</v>
      </c>
      <c r="H3307" s="44"/>
      <c r="I3307" s="24" t="str">
        <f>原本!D3306</f>
        <v>LOUIS VUITTON</v>
      </c>
      <c r="J3307" s="25" t="str">
        <f>原本!E3306</f>
        <v>小物</v>
      </c>
      <c r="K3307" s="25" t="str">
        <f>原本!G3306</f>
        <v>トレゾール/モノグラム</v>
      </c>
      <c r="L3307" s="26">
        <f t="shared" si="258"/>
        <v>355</v>
      </c>
      <c r="M3307" s="26" t="s">
        <v>0</v>
      </c>
      <c r="N3307" s="26">
        <f t="shared" si="259"/>
        <v>6</v>
      </c>
    </row>
    <row r="3308" spans="1:14" ht="31.5" customHeight="1" x14ac:dyDescent="0.45">
      <c r="A3308" s="6" t="str">
        <f t="shared" si="255"/>
        <v>355-7</v>
      </c>
      <c r="B3308" s="6" t="str">
        <f t="shared" si="256"/>
        <v>355-7</v>
      </c>
      <c r="C3308" s="21">
        <f>原本!A3307</f>
        <v>355</v>
      </c>
      <c r="D3308" s="22" t="s">
        <v>9</v>
      </c>
      <c r="E3308" s="23">
        <f>原本!B3307</f>
        <v>7</v>
      </c>
      <c r="F3308" s="21">
        <f>原本!C3307</f>
        <v>0</v>
      </c>
      <c r="G3308" s="21" t="str">
        <f t="shared" si="257"/>
        <v>355-7</v>
      </c>
      <c r="H3308" s="44"/>
      <c r="I3308" s="24" t="str">
        <f>原本!D3307</f>
        <v>CHANEL</v>
      </c>
      <c r="J3308" s="25" t="str">
        <f>原本!E3307</f>
        <v>小物</v>
      </c>
      <c r="K3308" s="25" t="str">
        <f>原本!G3307</f>
        <v>コインケース/キャビアスキン/付属品:箱,保存袋</v>
      </c>
      <c r="L3308" s="26">
        <f t="shared" si="258"/>
        <v>355</v>
      </c>
      <c r="M3308" s="26" t="s">
        <v>0</v>
      </c>
      <c r="N3308" s="26">
        <f t="shared" si="259"/>
        <v>7</v>
      </c>
    </row>
    <row r="3309" spans="1:14" ht="31.5" customHeight="1" x14ac:dyDescent="0.45">
      <c r="A3309" s="6" t="str">
        <f t="shared" si="255"/>
        <v>355-8</v>
      </c>
      <c r="B3309" s="6" t="str">
        <f t="shared" si="256"/>
        <v>355-8</v>
      </c>
      <c r="C3309" s="21">
        <f>原本!A3308</f>
        <v>355</v>
      </c>
      <c r="D3309" s="22" t="s">
        <v>9</v>
      </c>
      <c r="E3309" s="23">
        <f>原本!B3308</f>
        <v>8</v>
      </c>
      <c r="F3309" s="21">
        <f>原本!C3308</f>
        <v>0</v>
      </c>
      <c r="G3309" s="21" t="str">
        <f t="shared" si="257"/>
        <v>355-8</v>
      </c>
      <c r="H3309" s="44"/>
      <c r="I3309" s="24" t="str">
        <f>原本!D3308</f>
        <v>PRADA</v>
      </c>
      <c r="J3309" s="25" t="str">
        <f>原本!E3308</f>
        <v>小物</v>
      </c>
      <c r="K3309" s="25" t="str">
        <f>原本!G3308</f>
        <v>オレンジ　三つ折り/サフィアーノ/付属品:箱</v>
      </c>
      <c r="L3309" s="26">
        <f t="shared" si="258"/>
        <v>355</v>
      </c>
      <c r="M3309" s="26" t="s">
        <v>0</v>
      </c>
      <c r="N3309" s="26">
        <f t="shared" si="259"/>
        <v>8</v>
      </c>
    </row>
    <row r="3310" spans="1:14" ht="31.5" customHeight="1" x14ac:dyDescent="0.45">
      <c r="A3310" s="6" t="str">
        <f t="shared" si="255"/>
        <v>355-9</v>
      </c>
      <c r="B3310" s="6" t="str">
        <f t="shared" si="256"/>
        <v>355-9</v>
      </c>
      <c r="C3310" s="21">
        <f>原本!A3309</f>
        <v>355</v>
      </c>
      <c r="D3310" s="22" t="s">
        <v>9</v>
      </c>
      <c r="E3310" s="23">
        <f>原本!B3309</f>
        <v>9</v>
      </c>
      <c r="F3310" s="21">
        <f>原本!C3309</f>
        <v>0</v>
      </c>
      <c r="G3310" s="21" t="str">
        <f t="shared" si="257"/>
        <v>355-9</v>
      </c>
      <c r="H3310" s="44"/>
      <c r="I3310" s="24" t="str">
        <f>原本!D3309</f>
        <v>GUCCI</v>
      </c>
      <c r="J3310" s="25" t="str">
        <f>原本!E3309</f>
        <v>バッグ</v>
      </c>
      <c r="K3310" s="25" t="str">
        <f>原本!G3309</f>
        <v>オーガナイザー/シマ　レザー/付属品:箱,保存袋</v>
      </c>
      <c r="L3310" s="26">
        <f t="shared" si="258"/>
        <v>355</v>
      </c>
      <c r="M3310" s="26" t="s">
        <v>0</v>
      </c>
      <c r="N3310" s="26">
        <f t="shared" si="259"/>
        <v>9</v>
      </c>
    </row>
    <row r="3311" spans="1:14" ht="31.5" customHeight="1" x14ac:dyDescent="0.45">
      <c r="A3311" s="6" t="str">
        <f t="shared" si="255"/>
        <v>355-10</v>
      </c>
      <c r="B3311" s="6" t="str">
        <f t="shared" si="256"/>
        <v>355-10</v>
      </c>
      <c r="C3311" s="21">
        <f>原本!A3310</f>
        <v>355</v>
      </c>
      <c r="D3311" s="22" t="s">
        <v>9</v>
      </c>
      <c r="E3311" s="23">
        <f>原本!B3310</f>
        <v>10</v>
      </c>
      <c r="F3311" s="21">
        <f>原本!C3310</f>
        <v>0</v>
      </c>
      <c r="G3311" s="21" t="str">
        <f t="shared" si="257"/>
        <v>355-10</v>
      </c>
      <c r="H3311" s="44"/>
      <c r="I3311" s="24" t="str">
        <f>原本!D3310</f>
        <v>Tiffany &amp; Co</v>
      </c>
      <c r="J3311" s="25" t="str">
        <f>原本!E3310</f>
        <v>小物</v>
      </c>
      <c r="K3311" s="25" t="str">
        <f>原本!G3310</f>
        <v>アラウンドジップ/レザー/付属品:箱,保存袋</v>
      </c>
      <c r="L3311" s="26">
        <f t="shared" si="258"/>
        <v>355</v>
      </c>
      <c r="M3311" s="26" t="s">
        <v>0</v>
      </c>
      <c r="N3311" s="26">
        <f t="shared" si="259"/>
        <v>10</v>
      </c>
    </row>
    <row r="3312" spans="1:14" ht="31.5" customHeight="1" x14ac:dyDescent="0.45">
      <c r="A3312" s="6" t="str">
        <f t="shared" si="255"/>
        <v>356-1</v>
      </c>
      <c r="B3312" s="6" t="str">
        <f t="shared" si="256"/>
        <v>356-1</v>
      </c>
      <c r="C3312" s="21">
        <f>原本!A3311</f>
        <v>356</v>
      </c>
      <c r="D3312" s="22" t="s">
        <v>9</v>
      </c>
      <c r="E3312" s="23">
        <f>原本!B3311</f>
        <v>1</v>
      </c>
      <c r="F3312" s="21">
        <f>原本!C3311</f>
        <v>0</v>
      </c>
      <c r="G3312" s="21" t="str">
        <f t="shared" si="257"/>
        <v>356-1</v>
      </c>
      <c r="H3312" s="44"/>
      <c r="I3312" s="24" t="str">
        <f>原本!D3311</f>
        <v>GUCCI</v>
      </c>
      <c r="J3312" s="25" t="str">
        <f>原本!E3311</f>
        <v>バッグ</v>
      </c>
      <c r="K3312" s="25" t="str">
        <f>原本!G3311</f>
        <v>オフィディアショルダーバッグ</v>
      </c>
      <c r="L3312" s="26">
        <f t="shared" si="258"/>
        <v>356</v>
      </c>
      <c r="M3312" s="26" t="s">
        <v>0</v>
      </c>
      <c r="N3312" s="26">
        <f t="shared" si="259"/>
        <v>1</v>
      </c>
    </row>
    <row r="3313" spans="1:14" ht="31.5" customHeight="1" x14ac:dyDescent="0.45">
      <c r="A3313" s="6" t="str">
        <f t="shared" si="255"/>
        <v>356-2</v>
      </c>
      <c r="B3313" s="6" t="str">
        <f t="shared" si="256"/>
        <v>356-2</v>
      </c>
      <c r="C3313" s="21">
        <f>原本!A3312</f>
        <v>356</v>
      </c>
      <c r="D3313" s="22" t="s">
        <v>9</v>
      </c>
      <c r="E3313" s="23">
        <f>原本!B3312</f>
        <v>2</v>
      </c>
      <c r="F3313" s="21">
        <f>原本!C3312</f>
        <v>0</v>
      </c>
      <c r="G3313" s="21" t="str">
        <f t="shared" si="257"/>
        <v>356-2</v>
      </c>
      <c r="H3313" s="44"/>
      <c r="I3313" s="24" t="str">
        <f>原本!D3312</f>
        <v>GUCCI</v>
      </c>
      <c r="J3313" s="25" t="str">
        <f>原本!E3312</f>
        <v>バッグ</v>
      </c>
      <c r="K3313" s="25" t="str">
        <f>原本!G3312</f>
        <v>オフィディアショルダーバッグ/付属品:袋</v>
      </c>
      <c r="L3313" s="26">
        <f t="shared" si="258"/>
        <v>356</v>
      </c>
      <c r="M3313" s="26" t="s">
        <v>0</v>
      </c>
      <c r="N3313" s="26">
        <f t="shared" si="259"/>
        <v>2</v>
      </c>
    </row>
    <row r="3314" spans="1:14" ht="31.5" customHeight="1" x14ac:dyDescent="0.45">
      <c r="A3314" s="6" t="str">
        <f t="shared" si="255"/>
        <v>356-3</v>
      </c>
      <c r="B3314" s="6" t="str">
        <f t="shared" si="256"/>
        <v>356-3</v>
      </c>
      <c r="C3314" s="21">
        <f>原本!A3313</f>
        <v>356</v>
      </c>
      <c r="D3314" s="22" t="s">
        <v>9</v>
      </c>
      <c r="E3314" s="23">
        <f>原本!B3313</f>
        <v>3</v>
      </c>
      <c r="F3314" s="21">
        <f>原本!C3313</f>
        <v>0</v>
      </c>
      <c r="G3314" s="21" t="str">
        <f t="shared" si="257"/>
        <v>356-3</v>
      </c>
      <c r="H3314" s="44"/>
      <c r="I3314" s="24" t="str">
        <f>原本!D3313</f>
        <v>GUCCI</v>
      </c>
      <c r="J3314" s="25" t="str">
        <f>原本!E3313</f>
        <v>バッグ</v>
      </c>
      <c r="K3314" s="25" t="str">
        <f>原本!G3313</f>
        <v>GGショルダー/付属品:袋</v>
      </c>
      <c r="L3314" s="26">
        <f t="shared" si="258"/>
        <v>356</v>
      </c>
      <c r="M3314" s="26" t="s">
        <v>0</v>
      </c>
      <c r="N3314" s="26">
        <f t="shared" si="259"/>
        <v>3</v>
      </c>
    </row>
    <row r="3315" spans="1:14" ht="31.5" customHeight="1" x14ac:dyDescent="0.45">
      <c r="A3315" s="6" t="str">
        <f t="shared" si="255"/>
        <v>356-4</v>
      </c>
      <c r="B3315" s="6" t="str">
        <f t="shared" si="256"/>
        <v>356-4</v>
      </c>
      <c r="C3315" s="21">
        <f>原本!A3314</f>
        <v>356</v>
      </c>
      <c r="D3315" s="22" t="s">
        <v>9</v>
      </c>
      <c r="E3315" s="23">
        <f>原本!B3314</f>
        <v>4</v>
      </c>
      <c r="F3315" s="21">
        <f>原本!C3314</f>
        <v>0</v>
      </c>
      <c r="G3315" s="21" t="str">
        <f t="shared" si="257"/>
        <v>356-4</v>
      </c>
      <c r="H3315" s="44"/>
      <c r="I3315" s="24" t="str">
        <f>原本!D3314</f>
        <v>GUCCI</v>
      </c>
      <c r="J3315" s="25" t="str">
        <f>原本!E3314</f>
        <v>バッグ</v>
      </c>
      <c r="K3315" s="25" t="str">
        <f>原本!G3314</f>
        <v>GGショルダー</v>
      </c>
      <c r="L3315" s="26">
        <f t="shared" si="258"/>
        <v>356</v>
      </c>
      <c r="M3315" s="26" t="s">
        <v>0</v>
      </c>
      <c r="N3315" s="26">
        <f t="shared" si="259"/>
        <v>4</v>
      </c>
    </row>
    <row r="3316" spans="1:14" ht="31.5" customHeight="1" x14ac:dyDescent="0.45">
      <c r="A3316" s="6" t="str">
        <f t="shared" si="255"/>
        <v>356-5</v>
      </c>
      <c r="B3316" s="6" t="str">
        <f t="shared" si="256"/>
        <v>356-5</v>
      </c>
      <c r="C3316" s="21">
        <f>原本!A3315</f>
        <v>356</v>
      </c>
      <c r="D3316" s="22" t="s">
        <v>9</v>
      </c>
      <c r="E3316" s="23">
        <f>原本!B3315</f>
        <v>5</v>
      </c>
      <c r="F3316" s="21">
        <f>原本!C3315</f>
        <v>0</v>
      </c>
      <c r="G3316" s="21" t="str">
        <f t="shared" si="257"/>
        <v>356-5</v>
      </c>
      <c r="H3316" s="44"/>
      <c r="I3316" s="24" t="str">
        <f>原本!D3315</f>
        <v>GUCCI</v>
      </c>
      <c r="J3316" s="25" t="str">
        <f>原本!E3315</f>
        <v>バッグ</v>
      </c>
      <c r="K3316" s="25" t="str">
        <f>原本!G3315</f>
        <v>GGトートバッグ/付属品:袋</v>
      </c>
      <c r="L3316" s="26">
        <f t="shared" si="258"/>
        <v>356</v>
      </c>
      <c r="M3316" s="26" t="s">
        <v>0</v>
      </c>
      <c r="N3316" s="26">
        <f t="shared" si="259"/>
        <v>5</v>
      </c>
    </row>
    <row r="3317" spans="1:14" ht="31.5" customHeight="1" x14ac:dyDescent="0.45">
      <c r="A3317" s="6" t="str">
        <f t="shared" si="255"/>
        <v>356-6</v>
      </c>
      <c r="B3317" s="6" t="str">
        <f t="shared" si="256"/>
        <v>356-6</v>
      </c>
      <c r="C3317" s="21">
        <f>原本!A3316</f>
        <v>356</v>
      </c>
      <c r="D3317" s="22" t="s">
        <v>9</v>
      </c>
      <c r="E3317" s="23">
        <f>原本!B3316</f>
        <v>6</v>
      </c>
      <c r="F3317" s="21">
        <f>原本!C3316</f>
        <v>0</v>
      </c>
      <c r="G3317" s="21" t="str">
        <f t="shared" si="257"/>
        <v>356-6</v>
      </c>
      <c r="H3317" s="44"/>
      <c r="I3317" s="24" t="str">
        <f>原本!D3316</f>
        <v>GUCCI</v>
      </c>
      <c r="J3317" s="25" t="str">
        <f>原本!E3316</f>
        <v>バッグ</v>
      </c>
      <c r="K3317" s="25" t="str">
        <f>原本!G3316</f>
        <v>GGトートバッグ</v>
      </c>
      <c r="L3317" s="26">
        <f t="shared" si="258"/>
        <v>356</v>
      </c>
      <c r="M3317" s="26" t="s">
        <v>0</v>
      </c>
      <c r="N3317" s="26">
        <f t="shared" si="259"/>
        <v>6</v>
      </c>
    </row>
    <row r="3318" spans="1:14" ht="31.5" customHeight="1" x14ac:dyDescent="0.45">
      <c r="A3318" s="6" t="str">
        <f t="shared" si="255"/>
        <v>356-7</v>
      </c>
      <c r="B3318" s="6" t="str">
        <f t="shared" si="256"/>
        <v>356-7</v>
      </c>
      <c r="C3318" s="21">
        <f>原本!A3317</f>
        <v>356</v>
      </c>
      <c r="D3318" s="22" t="s">
        <v>9</v>
      </c>
      <c r="E3318" s="23">
        <f>原本!B3317</f>
        <v>7</v>
      </c>
      <c r="F3318" s="21">
        <f>原本!C3317</f>
        <v>0</v>
      </c>
      <c r="G3318" s="21" t="str">
        <f t="shared" si="257"/>
        <v>356-7</v>
      </c>
      <c r="H3318" s="44"/>
      <c r="I3318" s="24" t="str">
        <f>原本!D3317</f>
        <v>GUCCI</v>
      </c>
      <c r="J3318" s="25" t="str">
        <f>原本!E3317</f>
        <v>バッグ</v>
      </c>
      <c r="K3318" s="25" t="str">
        <f>原本!G3317</f>
        <v>GGトートバッグ</v>
      </c>
      <c r="L3318" s="26">
        <f t="shared" si="258"/>
        <v>356</v>
      </c>
      <c r="M3318" s="26" t="s">
        <v>0</v>
      </c>
      <c r="N3318" s="26">
        <f t="shared" si="259"/>
        <v>7</v>
      </c>
    </row>
    <row r="3319" spans="1:14" ht="31.5" customHeight="1" x14ac:dyDescent="0.45">
      <c r="A3319" s="6" t="str">
        <f t="shared" si="255"/>
        <v>356-8</v>
      </c>
      <c r="B3319" s="6" t="str">
        <f t="shared" si="256"/>
        <v>356-8</v>
      </c>
      <c r="C3319" s="21">
        <f>原本!A3318</f>
        <v>356</v>
      </c>
      <c r="D3319" s="22" t="s">
        <v>9</v>
      </c>
      <c r="E3319" s="23">
        <f>原本!B3318</f>
        <v>8</v>
      </c>
      <c r="F3319" s="21">
        <f>原本!C3318</f>
        <v>0</v>
      </c>
      <c r="G3319" s="21" t="str">
        <f t="shared" si="257"/>
        <v>356-8</v>
      </c>
      <c r="H3319" s="44"/>
      <c r="I3319" s="24" t="str">
        <f>原本!D3318</f>
        <v>GUCCI</v>
      </c>
      <c r="J3319" s="25" t="str">
        <f>原本!E3318</f>
        <v>バッグ</v>
      </c>
      <c r="K3319" s="25" t="str">
        <f>原本!G3318</f>
        <v>GGボディバッグ</v>
      </c>
      <c r="L3319" s="26">
        <f t="shared" si="258"/>
        <v>356</v>
      </c>
      <c r="M3319" s="26" t="s">
        <v>0</v>
      </c>
      <c r="N3319" s="26">
        <f t="shared" si="259"/>
        <v>8</v>
      </c>
    </row>
    <row r="3320" spans="1:14" ht="31.5" customHeight="1" x14ac:dyDescent="0.45">
      <c r="A3320" s="6" t="str">
        <f t="shared" si="255"/>
        <v>356-9</v>
      </c>
      <c r="B3320" s="6" t="str">
        <f t="shared" si="256"/>
        <v>356-9</v>
      </c>
      <c r="C3320" s="21">
        <f>原本!A3319</f>
        <v>356</v>
      </c>
      <c r="D3320" s="22" t="s">
        <v>9</v>
      </c>
      <c r="E3320" s="23">
        <f>原本!B3319</f>
        <v>9</v>
      </c>
      <c r="F3320" s="21">
        <f>原本!C3319</f>
        <v>0</v>
      </c>
      <c r="G3320" s="21" t="str">
        <f t="shared" si="257"/>
        <v>356-9</v>
      </c>
      <c r="H3320" s="44"/>
      <c r="I3320" s="24" t="str">
        <f>原本!D3319</f>
        <v>GUCCI</v>
      </c>
      <c r="J3320" s="25" t="str">
        <f>原本!E3319</f>
        <v>バッグ</v>
      </c>
      <c r="K3320" s="25" t="str">
        <f>原本!G3319</f>
        <v>GGボディバッグ</v>
      </c>
      <c r="L3320" s="26">
        <f t="shared" si="258"/>
        <v>356</v>
      </c>
      <c r="M3320" s="26" t="s">
        <v>0</v>
      </c>
      <c r="N3320" s="26">
        <f t="shared" si="259"/>
        <v>9</v>
      </c>
    </row>
    <row r="3321" spans="1:14" ht="31.5" customHeight="1" x14ac:dyDescent="0.45">
      <c r="A3321" s="6" t="str">
        <f t="shared" si="255"/>
        <v>356-10</v>
      </c>
      <c r="B3321" s="6" t="str">
        <f t="shared" si="256"/>
        <v>356-10</v>
      </c>
      <c r="C3321" s="21">
        <f>原本!A3320</f>
        <v>356</v>
      </c>
      <c r="D3321" s="22" t="s">
        <v>9</v>
      </c>
      <c r="E3321" s="23">
        <f>原本!B3320</f>
        <v>10</v>
      </c>
      <c r="F3321" s="21">
        <f>原本!C3320</f>
        <v>0</v>
      </c>
      <c r="G3321" s="21" t="str">
        <f t="shared" si="257"/>
        <v>356-10</v>
      </c>
      <c r="H3321" s="44"/>
      <c r="I3321" s="24" t="str">
        <f>原本!D3320</f>
        <v>GUCCI</v>
      </c>
      <c r="J3321" s="25" t="str">
        <f>原本!E3320</f>
        <v>バッグ</v>
      </c>
      <c r="K3321" s="25" t="str">
        <f>原本!G3320</f>
        <v>GGウエストバッグ</v>
      </c>
      <c r="L3321" s="26">
        <f t="shared" si="258"/>
        <v>356</v>
      </c>
      <c r="M3321" s="26" t="s">
        <v>0</v>
      </c>
      <c r="N3321" s="26">
        <f t="shared" si="259"/>
        <v>10</v>
      </c>
    </row>
    <row r="3322" spans="1:14" ht="31.5" customHeight="1" x14ac:dyDescent="0.45">
      <c r="A3322" s="6" t="str">
        <f t="shared" si="255"/>
        <v>357-1</v>
      </c>
      <c r="B3322" s="6" t="str">
        <f t="shared" si="256"/>
        <v>357-1</v>
      </c>
      <c r="C3322" s="21">
        <f>原本!A3321</f>
        <v>357</v>
      </c>
      <c r="D3322" s="22" t="s">
        <v>9</v>
      </c>
      <c r="E3322" s="23">
        <f>原本!B3321</f>
        <v>1</v>
      </c>
      <c r="F3322" s="21">
        <f>原本!C3321</f>
        <v>0</v>
      </c>
      <c r="G3322" s="21" t="str">
        <f t="shared" si="257"/>
        <v>357-1</v>
      </c>
      <c r="H3322" s="44"/>
      <c r="I3322" s="24" t="str">
        <f>原本!D3321</f>
        <v>CHANEL</v>
      </c>
      <c r="J3322" s="25" t="str">
        <f>原本!E3321</f>
        <v>バッグ</v>
      </c>
      <c r="K3322" s="25" t="str">
        <f>原本!G3321</f>
        <v>マトラッセ/付属品:シール,カード,保存袋</v>
      </c>
      <c r="L3322" s="26">
        <f t="shared" si="258"/>
        <v>357</v>
      </c>
      <c r="M3322" s="26" t="s">
        <v>0</v>
      </c>
      <c r="N3322" s="26">
        <f t="shared" si="259"/>
        <v>1</v>
      </c>
    </row>
    <row r="3323" spans="1:14" ht="31.5" customHeight="1" x14ac:dyDescent="0.45">
      <c r="A3323" s="6" t="str">
        <f t="shared" si="255"/>
        <v>357-2</v>
      </c>
      <c r="B3323" s="6" t="str">
        <f t="shared" si="256"/>
        <v>357-2</v>
      </c>
      <c r="C3323" s="21">
        <f>原本!A3322</f>
        <v>357</v>
      </c>
      <c r="D3323" s="22" t="s">
        <v>9</v>
      </c>
      <c r="E3323" s="23">
        <f>原本!B3322</f>
        <v>2</v>
      </c>
      <c r="F3323" s="21">
        <f>原本!C3322</f>
        <v>0</v>
      </c>
      <c r="G3323" s="21" t="str">
        <f t="shared" si="257"/>
        <v>357-2</v>
      </c>
      <c r="H3323" s="44"/>
      <c r="I3323" s="24" t="str">
        <f>原本!D3322</f>
        <v>CHANEL</v>
      </c>
      <c r="J3323" s="25" t="str">
        <f>原本!E3322</f>
        <v>バッグ</v>
      </c>
      <c r="K3323" s="25" t="str">
        <f>原本!G3322</f>
        <v>キャビアスキン ロゴ/付属品:シール</v>
      </c>
      <c r="L3323" s="26">
        <f t="shared" si="258"/>
        <v>357</v>
      </c>
      <c r="M3323" s="26" t="s">
        <v>0</v>
      </c>
      <c r="N3323" s="26">
        <f t="shared" si="259"/>
        <v>2</v>
      </c>
    </row>
    <row r="3324" spans="1:14" ht="31.5" customHeight="1" x14ac:dyDescent="0.45">
      <c r="A3324" s="6" t="str">
        <f t="shared" si="255"/>
        <v>357-3</v>
      </c>
      <c r="B3324" s="6" t="str">
        <f t="shared" si="256"/>
        <v>357-3</v>
      </c>
      <c r="C3324" s="21">
        <f>原本!A3323</f>
        <v>357</v>
      </c>
      <c r="D3324" s="22" t="s">
        <v>9</v>
      </c>
      <c r="E3324" s="23">
        <f>原本!B3323</f>
        <v>3</v>
      </c>
      <c r="F3324" s="21">
        <f>原本!C3323</f>
        <v>0</v>
      </c>
      <c r="G3324" s="21" t="str">
        <f t="shared" si="257"/>
        <v>357-3</v>
      </c>
      <c r="H3324" s="44"/>
      <c r="I3324" s="24" t="str">
        <f>原本!D3323</f>
        <v>CHANEL</v>
      </c>
      <c r="J3324" s="25" t="str">
        <f>原本!E3323</f>
        <v>バッグ</v>
      </c>
      <c r="K3324" s="25" t="str">
        <f>原本!G3323</f>
        <v>キャビアスキン トリプルココ/付属品:シール,保存袋</v>
      </c>
      <c r="L3324" s="26">
        <f t="shared" si="258"/>
        <v>357</v>
      </c>
      <c r="M3324" s="26" t="s">
        <v>0</v>
      </c>
      <c r="N3324" s="26">
        <f t="shared" si="259"/>
        <v>3</v>
      </c>
    </row>
    <row r="3325" spans="1:14" ht="31.5" customHeight="1" x14ac:dyDescent="0.45">
      <c r="A3325" s="6" t="str">
        <f t="shared" si="255"/>
        <v>357-4</v>
      </c>
      <c r="B3325" s="6" t="str">
        <f t="shared" si="256"/>
        <v>357-4</v>
      </c>
      <c r="C3325" s="21">
        <f>原本!A3324</f>
        <v>357</v>
      </c>
      <c r="D3325" s="22" t="s">
        <v>9</v>
      </c>
      <c r="E3325" s="23">
        <f>原本!B3324</f>
        <v>4</v>
      </c>
      <c r="F3325" s="21">
        <f>原本!C3324</f>
        <v>0</v>
      </c>
      <c r="G3325" s="21" t="str">
        <f t="shared" si="257"/>
        <v>357-4</v>
      </c>
      <c r="H3325" s="44"/>
      <c r="I3325" s="24" t="str">
        <f>原本!D3324</f>
        <v>CHANEL</v>
      </c>
      <c r="J3325" s="25" t="str">
        <f>原本!E3324</f>
        <v>バッグ</v>
      </c>
      <c r="K3325" s="25" t="str">
        <f>原本!G3324</f>
        <v>マトラッセ ラムスキン/25/付属品:カード,シール,箱,保存袋</v>
      </c>
      <c r="L3325" s="26">
        <f t="shared" si="258"/>
        <v>357</v>
      </c>
      <c r="M3325" s="26" t="s">
        <v>0</v>
      </c>
      <c r="N3325" s="26">
        <f t="shared" si="259"/>
        <v>4</v>
      </c>
    </row>
    <row r="3326" spans="1:14" ht="31.5" customHeight="1" x14ac:dyDescent="0.45">
      <c r="A3326" s="6" t="str">
        <f t="shared" si="255"/>
        <v>357-5</v>
      </c>
      <c r="B3326" s="6" t="str">
        <f t="shared" si="256"/>
        <v>357-5</v>
      </c>
      <c r="C3326" s="21">
        <f>原本!A3325</f>
        <v>357</v>
      </c>
      <c r="D3326" s="22" t="s">
        <v>9</v>
      </c>
      <c r="E3326" s="23">
        <f>原本!B3325</f>
        <v>5</v>
      </c>
      <c r="F3326" s="21">
        <f>原本!C3325</f>
        <v>0</v>
      </c>
      <c r="G3326" s="21" t="str">
        <f t="shared" si="257"/>
        <v>357-5</v>
      </c>
      <c r="H3326" s="44"/>
      <c r="I3326" s="24" t="str">
        <f>原本!D3325</f>
        <v>CHANEL</v>
      </c>
      <c r="J3326" s="25" t="str">
        <f>原本!E3325</f>
        <v>バッグ</v>
      </c>
      <c r="K3326" s="25" t="str">
        <f>原本!G3325</f>
        <v>【別展】/キャビアスキン/付属品:シール</v>
      </c>
      <c r="L3326" s="26">
        <f t="shared" si="258"/>
        <v>357</v>
      </c>
      <c r="M3326" s="26" t="s">
        <v>0</v>
      </c>
      <c r="N3326" s="26">
        <f t="shared" si="259"/>
        <v>5</v>
      </c>
    </row>
    <row r="3327" spans="1:14" ht="31.5" customHeight="1" x14ac:dyDescent="0.45">
      <c r="A3327" s="6" t="str">
        <f t="shared" si="255"/>
        <v>357-6</v>
      </c>
      <c r="B3327" s="6" t="str">
        <f t="shared" si="256"/>
        <v>357-6</v>
      </c>
      <c r="C3327" s="21">
        <f>原本!A3326</f>
        <v>357</v>
      </c>
      <c r="D3327" s="22" t="s">
        <v>9</v>
      </c>
      <c r="E3327" s="23">
        <f>原本!B3326</f>
        <v>6</v>
      </c>
      <c r="F3327" s="21">
        <f>原本!C3326</f>
        <v>0</v>
      </c>
      <c r="G3327" s="21" t="str">
        <f t="shared" si="257"/>
        <v>357-6</v>
      </c>
      <c r="H3327" s="44"/>
      <c r="I3327" s="24" t="str">
        <f>原本!D3326</f>
        <v>CHANEL</v>
      </c>
      <c r="J3327" s="25" t="str">
        <f>原本!E3326</f>
        <v>バッグ</v>
      </c>
      <c r="K3327" s="25" t="str">
        <f>原本!G3326</f>
        <v>デニム/付属品:シール</v>
      </c>
      <c r="L3327" s="26">
        <f t="shared" si="258"/>
        <v>357</v>
      </c>
      <c r="M3327" s="26" t="s">
        <v>0</v>
      </c>
      <c r="N3327" s="26">
        <f t="shared" si="259"/>
        <v>6</v>
      </c>
    </row>
    <row r="3328" spans="1:14" ht="31.5" customHeight="1" x14ac:dyDescent="0.45">
      <c r="A3328" s="6" t="str">
        <f t="shared" si="255"/>
        <v>357-7</v>
      </c>
      <c r="B3328" s="6" t="str">
        <f t="shared" si="256"/>
        <v>357-7</v>
      </c>
      <c r="C3328" s="21">
        <f>原本!A3327</f>
        <v>357</v>
      </c>
      <c r="D3328" s="22" t="s">
        <v>9</v>
      </c>
      <c r="E3328" s="23">
        <f>原本!B3327</f>
        <v>7</v>
      </c>
      <c r="F3328" s="21">
        <f>原本!C3327</f>
        <v>0</v>
      </c>
      <c r="G3328" s="21" t="str">
        <f t="shared" si="257"/>
        <v>357-7</v>
      </c>
      <c r="H3328" s="44"/>
      <c r="I3328" s="24" t="str">
        <f>原本!D3327</f>
        <v>CHANEL</v>
      </c>
      <c r="J3328" s="25" t="str">
        <f>原本!E3327</f>
        <v>バッグ</v>
      </c>
      <c r="K3328" s="25" t="str">
        <f>原本!G3327</f>
        <v>マトラッセ/付属品:箱,保存袋</v>
      </c>
      <c r="L3328" s="26">
        <f t="shared" si="258"/>
        <v>357</v>
      </c>
      <c r="M3328" s="26" t="s">
        <v>0</v>
      </c>
      <c r="N3328" s="26">
        <f t="shared" si="259"/>
        <v>7</v>
      </c>
    </row>
    <row r="3329" spans="1:14" ht="31.5" customHeight="1" x14ac:dyDescent="0.45">
      <c r="A3329" s="6" t="str">
        <f t="shared" si="255"/>
        <v>357-8</v>
      </c>
      <c r="B3329" s="6" t="str">
        <f t="shared" si="256"/>
        <v>357-8</v>
      </c>
      <c r="C3329" s="21">
        <f>原本!A3328</f>
        <v>357</v>
      </c>
      <c r="D3329" s="22" t="s">
        <v>9</v>
      </c>
      <c r="E3329" s="23">
        <f>原本!B3328</f>
        <v>8</v>
      </c>
      <c r="F3329" s="21">
        <f>原本!C3328</f>
        <v>0</v>
      </c>
      <c r="G3329" s="21" t="str">
        <f t="shared" si="257"/>
        <v>357-8</v>
      </c>
      <c r="H3329" s="44"/>
      <c r="I3329" s="24" t="str">
        <f>原本!D3328</f>
        <v>CHANEL</v>
      </c>
      <c r="J3329" s="25" t="str">
        <f>原本!E3328</f>
        <v>バッグ</v>
      </c>
      <c r="K3329" s="25" t="str">
        <f>原本!G3328</f>
        <v>マトラッセ　ミニケリー キャビアスキン/付属品:カード,シール,保存袋</v>
      </c>
      <c r="L3329" s="26">
        <f t="shared" si="258"/>
        <v>357</v>
      </c>
      <c r="M3329" s="26" t="s">
        <v>0</v>
      </c>
      <c r="N3329" s="26">
        <f t="shared" si="259"/>
        <v>8</v>
      </c>
    </row>
    <row r="3330" spans="1:14" ht="31.5" customHeight="1" x14ac:dyDescent="0.45">
      <c r="A3330" s="6" t="str">
        <f t="shared" si="255"/>
        <v>357-9</v>
      </c>
      <c r="B3330" s="6" t="str">
        <f t="shared" si="256"/>
        <v>357-9</v>
      </c>
      <c r="C3330" s="21">
        <f>原本!A3329</f>
        <v>357</v>
      </c>
      <c r="D3330" s="22" t="s">
        <v>9</v>
      </c>
      <c r="E3330" s="23">
        <f>原本!B3329</f>
        <v>9</v>
      </c>
      <c r="F3330" s="21">
        <f>原本!C3329</f>
        <v>0</v>
      </c>
      <c r="G3330" s="21" t="str">
        <f t="shared" si="257"/>
        <v>357-9</v>
      </c>
      <c r="H3330" s="44"/>
      <c r="I3330" s="24" t="str">
        <f>原本!D3329</f>
        <v>CHANEL</v>
      </c>
      <c r="J3330" s="25" t="str">
        <f>原本!E3329</f>
        <v>バッグ</v>
      </c>
      <c r="K3330" s="25" t="str">
        <f>原本!G3329</f>
        <v>マトラッセ　プッシュロック</v>
      </c>
      <c r="L3330" s="26">
        <f t="shared" si="258"/>
        <v>357</v>
      </c>
      <c r="M3330" s="26" t="s">
        <v>0</v>
      </c>
      <c r="N3330" s="26">
        <f t="shared" si="259"/>
        <v>9</v>
      </c>
    </row>
    <row r="3331" spans="1:14" ht="31.5" customHeight="1" x14ac:dyDescent="0.45">
      <c r="A3331" s="6" t="str">
        <f t="shared" si="255"/>
        <v>357-10</v>
      </c>
      <c r="B3331" s="6" t="str">
        <f t="shared" si="256"/>
        <v>357-10</v>
      </c>
      <c r="C3331" s="21">
        <f>原本!A3330</f>
        <v>357</v>
      </c>
      <c r="D3331" s="22" t="s">
        <v>9</v>
      </c>
      <c r="E3331" s="23">
        <f>原本!B3330</f>
        <v>10</v>
      </c>
      <c r="F3331" s="21">
        <f>原本!C3330</f>
        <v>0</v>
      </c>
      <c r="G3331" s="21" t="str">
        <f t="shared" si="257"/>
        <v>357-10</v>
      </c>
      <c r="H3331" s="44"/>
      <c r="I3331" s="24" t="str">
        <f>原本!D3330</f>
        <v>CHANEL</v>
      </c>
      <c r="J3331" s="25" t="str">
        <f>原本!E3330</f>
        <v>バッグ</v>
      </c>
      <c r="K3331" s="25" t="str">
        <f>原本!G3330</f>
        <v>マドモアゼル/付属品:カード</v>
      </c>
      <c r="L3331" s="26">
        <f t="shared" si="258"/>
        <v>357</v>
      </c>
      <c r="M3331" s="26" t="s">
        <v>0</v>
      </c>
      <c r="N3331" s="26">
        <f t="shared" si="259"/>
        <v>10</v>
      </c>
    </row>
    <row r="3332" spans="1:14" ht="31.5" customHeight="1" x14ac:dyDescent="0.45">
      <c r="A3332" s="6" t="str">
        <f t="shared" si="255"/>
        <v>358-1</v>
      </c>
      <c r="B3332" s="6" t="str">
        <f t="shared" si="256"/>
        <v>358-1</v>
      </c>
      <c r="C3332" s="21">
        <f>原本!A3331</f>
        <v>358</v>
      </c>
      <c r="D3332" s="22" t="s">
        <v>9</v>
      </c>
      <c r="E3332" s="23">
        <f>原本!B3331</f>
        <v>1</v>
      </c>
      <c r="F3332" s="21">
        <f>原本!C3331</f>
        <v>0</v>
      </c>
      <c r="G3332" s="21" t="str">
        <f t="shared" si="257"/>
        <v>358-1</v>
      </c>
      <c r="H3332" s="44"/>
      <c r="I3332" s="24" t="str">
        <f>原本!D3331</f>
        <v>BURBERRY</v>
      </c>
      <c r="J3332" s="25" t="str">
        <f>原本!E3331</f>
        <v>バッグ</v>
      </c>
      <c r="K3332" s="25" t="str">
        <f>原本!G3331</f>
        <v>チェック柄　バケットトート/付属品:箱</v>
      </c>
      <c r="L3332" s="26">
        <f t="shared" si="258"/>
        <v>358</v>
      </c>
      <c r="M3332" s="26" t="s">
        <v>0</v>
      </c>
      <c r="N3332" s="26">
        <f t="shared" si="259"/>
        <v>1</v>
      </c>
    </row>
    <row r="3333" spans="1:14" ht="31.5" customHeight="1" x14ac:dyDescent="0.45">
      <c r="A3333" s="6" t="str">
        <f t="shared" si="255"/>
        <v>358-2</v>
      </c>
      <c r="B3333" s="6" t="str">
        <f t="shared" si="256"/>
        <v>358-2</v>
      </c>
      <c r="C3333" s="21">
        <f>原本!A3332</f>
        <v>358</v>
      </c>
      <c r="D3333" s="22" t="s">
        <v>9</v>
      </c>
      <c r="E3333" s="23">
        <f>原本!B3332</f>
        <v>2</v>
      </c>
      <c r="F3333" s="21">
        <f>原本!C3332</f>
        <v>0</v>
      </c>
      <c r="G3333" s="21" t="str">
        <f t="shared" si="257"/>
        <v>358-2</v>
      </c>
      <c r="H3333" s="44"/>
      <c r="I3333" s="24" t="str">
        <f>原本!D3332</f>
        <v>BURBERRY</v>
      </c>
      <c r="J3333" s="25" t="str">
        <f>原本!E3332</f>
        <v>バッグ</v>
      </c>
      <c r="K3333" s="25" t="str">
        <f>原本!G3332</f>
        <v>チェック柄　ワンショルダー</v>
      </c>
      <c r="L3333" s="26">
        <f t="shared" si="258"/>
        <v>358</v>
      </c>
      <c r="M3333" s="26" t="s">
        <v>0</v>
      </c>
      <c r="N3333" s="26">
        <f t="shared" si="259"/>
        <v>2</v>
      </c>
    </row>
    <row r="3334" spans="1:14" ht="31.5" customHeight="1" x14ac:dyDescent="0.45">
      <c r="A3334" s="6" t="str">
        <f t="shared" ref="A3334:A3397" si="260">$C$3&amp;B3334</f>
        <v>358-3</v>
      </c>
      <c r="B3334" s="6" t="str">
        <f t="shared" ref="B3334:B3397" si="261">C3334&amp;-E3334</f>
        <v>358-3</v>
      </c>
      <c r="C3334" s="21">
        <f>原本!A3333</f>
        <v>358</v>
      </c>
      <c r="D3334" s="22" t="s">
        <v>9</v>
      </c>
      <c r="E3334" s="23">
        <f>原本!B3333</f>
        <v>3</v>
      </c>
      <c r="F3334" s="21">
        <f>原本!C3333</f>
        <v>0</v>
      </c>
      <c r="G3334" s="21" t="str">
        <f t="shared" ref="G3334:G3397" si="262">C3334&amp;-E3334</f>
        <v>358-3</v>
      </c>
      <c r="H3334" s="44"/>
      <c r="I3334" s="24" t="str">
        <f>原本!D3333</f>
        <v>BURBERRY</v>
      </c>
      <c r="J3334" s="25" t="str">
        <f>原本!E3333</f>
        <v>バッグ</v>
      </c>
      <c r="K3334" s="25" t="str">
        <f>原本!G3333</f>
        <v>ノバチェック　ワンショルダー</v>
      </c>
      <c r="L3334" s="26">
        <f t="shared" ref="L3334:L3397" si="263">C3334</f>
        <v>358</v>
      </c>
      <c r="M3334" s="26" t="s">
        <v>0</v>
      </c>
      <c r="N3334" s="26">
        <f t="shared" ref="N3334:N3397" si="264">E3334</f>
        <v>3</v>
      </c>
    </row>
    <row r="3335" spans="1:14" ht="31.5" customHeight="1" x14ac:dyDescent="0.45">
      <c r="A3335" s="6" t="str">
        <f t="shared" si="260"/>
        <v>358-4</v>
      </c>
      <c r="B3335" s="6" t="str">
        <f t="shared" si="261"/>
        <v>358-4</v>
      </c>
      <c r="C3335" s="21">
        <f>原本!A3334</f>
        <v>358</v>
      </c>
      <c r="D3335" s="22" t="s">
        <v>9</v>
      </c>
      <c r="E3335" s="23">
        <f>原本!B3334</f>
        <v>4</v>
      </c>
      <c r="F3335" s="21">
        <f>原本!C3334</f>
        <v>0</v>
      </c>
      <c r="G3335" s="21" t="str">
        <f t="shared" si="262"/>
        <v>358-4</v>
      </c>
      <c r="H3335" s="44"/>
      <c r="I3335" s="24" t="str">
        <f>原本!D3334</f>
        <v>BURBERRY</v>
      </c>
      <c r="J3335" s="25" t="str">
        <f>原本!E3334</f>
        <v>バッグ</v>
      </c>
      <c r="K3335" s="25" t="str">
        <f>原本!G3334</f>
        <v>ノバチェック　ハンドバック</v>
      </c>
      <c r="L3335" s="26">
        <f t="shared" si="263"/>
        <v>358</v>
      </c>
      <c r="M3335" s="26" t="s">
        <v>0</v>
      </c>
      <c r="N3335" s="26">
        <f t="shared" si="264"/>
        <v>4</v>
      </c>
    </row>
    <row r="3336" spans="1:14" ht="31.5" customHeight="1" x14ac:dyDescent="0.45">
      <c r="A3336" s="6" t="str">
        <f t="shared" si="260"/>
        <v>358-5</v>
      </c>
      <c r="B3336" s="6" t="str">
        <f t="shared" si="261"/>
        <v>358-5</v>
      </c>
      <c r="C3336" s="21">
        <f>原本!A3335</f>
        <v>358</v>
      </c>
      <c r="D3336" s="22" t="s">
        <v>9</v>
      </c>
      <c r="E3336" s="23">
        <f>原本!B3335</f>
        <v>5</v>
      </c>
      <c r="F3336" s="21">
        <f>原本!C3335</f>
        <v>0</v>
      </c>
      <c r="G3336" s="21" t="str">
        <f t="shared" si="262"/>
        <v>358-5</v>
      </c>
      <c r="H3336" s="44"/>
      <c r="I3336" s="24" t="str">
        <f>原本!D3335</f>
        <v>BURBERRY</v>
      </c>
      <c r="J3336" s="25" t="str">
        <f>原本!E3335</f>
        <v>バッグ</v>
      </c>
      <c r="K3336" s="25" t="str">
        <f>原本!G3335</f>
        <v>チェック柄　ハンドバック</v>
      </c>
      <c r="L3336" s="26">
        <f t="shared" si="263"/>
        <v>358</v>
      </c>
      <c r="M3336" s="26" t="s">
        <v>0</v>
      </c>
      <c r="N3336" s="26">
        <f t="shared" si="264"/>
        <v>5</v>
      </c>
    </row>
    <row r="3337" spans="1:14" ht="31.5" customHeight="1" x14ac:dyDescent="0.45">
      <c r="A3337" s="6" t="str">
        <f t="shared" si="260"/>
        <v>358-6</v>
      </c>
      <c r="B3337" s="6" t="str">
        <f t="shared" si="261"/>
        <v>358-6</v>
      </c>
      <c r="C3337" s="21">
        <f>原本!A3336</f>
        <v>358</v>
      </c>
      <c r="D3337" s="22" t="s">
        <v>9</v>
      </c>
      <c r="E3337" s="23">
        <f>原本!B3336</f>
        <v>6</v>
      </c>
      <c r="F3337" s="21">
        <f>原本!C3336</f>
        <v>0</v>
      </c>
      <c r="G3337" s="21" t="str">
        <f t="shared" si="262"/>
        <v>358-6</v>
      </c>
      <c r="H3337" s="44"/>
      <c r="I3337" s="24" t="str">
        <f>原本!D3336</f>
        <v>FENDI</v>
      </c>
      <c r="J3337" s="25" t="str">
        <f>原本!E3336</f>
        <v>バッグ</v>
      </c>
      <c r="K3337" s="25" t="str">
        <f>原本!G3336</f>
        <v>ペカン　ショルダーバック</v>
      </c>
      <c r="L3337" s="26">
        <f t="shared" si="263"/>
        <v>358</v>
      </c>
      <c r="M3337" s="26" t="s">
        <v>0</v>
      </c>
      <c r="N3337" s="26">
        <f t="shared" si="264"/>
        <v>6</v>
      </c>
    </row>
    <row r="3338" spans="1:14" ht="31.5" customHeight="1" x14ac:dyDescent="0.45">
      <c r="A3338" s="6" t="str">
        <f t="shared" si="260"/>
        <v>358-7</v>
      </c>
      <c r="B3338" s="6" t="str">
        <f t="shared" si="261"/>
        <v>358-7</v>
      </c>
      <c r="C3338" s="21">
        <f>原本!A3337</f>
        <v>358</v>
      </c>
      <c r="D3338" s="22" t="s">
        <v>9</v>
      </c>
      <c r="E3338" s="23">
        <f>原本!B3337</f>
        <v>7</v>
      </c>
      <c r="F3338" s="21">
        <f>原本!C3337</f>
        <v>0</v>
      </c>
      <c r="G3338" s="21" t="str">
        <f t="shared" si="262"/>
        <v>358-7</v>
      </c>
      <c r="H3338" s="44"/>
      <c r="I3338" s="24" t="str">
        <f>原本!D3337</f>
        <v>FENDI</v>
      </c>
      <c r="J3338" s="25" t="str">
        <f>原本!E3337</f>
        <v>バッグ</v>
      </c>
      <c r="K3338" s="25" t="str">
        <f>原本!G3337</f>
        <v>ペカン　ショルダーバック/付属品:袋</v>
      </c>
      <c r="L3338" s="26">
        <f t="shared" si="263"/>
        <v>358</v>
      </c>
      <c r="M3338" s="26" t="s">
        <v>0</v>
      </c>
      <c r="N3338" s="26">
        <f t="shared" si="264"/>
        <v>7</v>
      </c>
    </row>
    <row r="3339" spans="1:14" ht="31.5" customHeight="1" x14ac:dyDescent="0.45">
      <c r="A3339" s="6" t="str">
        <f t="shared" si="260"/>
        <v>358-8</v>
      </c>
      <c r="B3339" s="6" t="str">
        <f t="shared" si="261"/>
        <v>358-8</v>
      </c>
      <c r="C3339" s="21">
        <f>原本!A3338</f>
        <v>358</v>
      </c>
      <c r="D3339" s="22" t="s">
        <v>9</v>
      </c>
      <c r="E3339" s="23">
        <f>原本!B3338</f>
        <v>8</v>
      </c>
      <c r="F3339" s="21">
        <f>原本!C3338</f>
        <v>0</v>
      </c>
      <c r="G3339" s="21" t="str">
        <f t="shared" si="262"/>
        <v>358-8</v>
      </c>
      <c r="H3339" s="44"/>
      <c r="I3339" s="24" t="str">
        <f>原本!D3338</f>
        <v>FENDI</v>
      </c>
      <c r="J3339" s="25" t="str">
        <f>原本!E3338</f>
        <v>バッグ</v>
      </c>
      <c r="K3339" s="25" t="str">
        <f>原本!G3338</f>
        <v>ペカン　ショルダーバック/付属品:袋</v>
      </c>
      <c r="L3339" s="26">
        <f t="shared" si="263"/>
        <v>358</v>
      </c>
      <c r="M3339" s="26" t="s">
        <v>0</v>
      </c>
      <c r="N3339" s="26">
        <f t="shared" si="264"/>
        <v>8</v>
      </c>
    </row>
    <row r="3340" spans="1:14" ht="31.5" customHeight="1" x14ac:dyDescent="0.45">
      <c r="A3340" s="6" t="str">
        <f t="shared" si="260"/>
        <v>358-9</v>
      </c>
      <c r="B3340" s="6" t="str">
        <f t="shared" si="261"/>
        <v>358-9</v>
      </c>
      <c r="C3340" s="21">
        <f>原本!A3339</f>
        <v>358</v>
      </c>
      <c r="D3340" s="22" t="s">
        <v>9</v>
      </c>
      <c r="E3340" s="23">
        <f>原本!B3339</f>
        <v>9</v>
      </c>
      <c r="F3340" s="21">
        <f>原本!C3339</f>
        <v>0</v>
      </c>
      <c r="G3340" s="21" t="str">
        <f t="shared" si="262"/>
        <v>358-9</v>
      </c>
      <c r="H3340" s="44"/>
      <c r="I3340" s="24" t="str">
        <f>原本!D3339</f>
        <v>FENDI</v>
      </c>
      <c r="J3340" s="25" t="str">
        <f>原本!E3339</f>
        <v>バッグ</v>
      </c>
      <c r="K3340" s="25" t="str">
        <f>原本!G3339</f>
        <v>ペカン　ショルダーバック</v>
      </c>
      <c r="L3340" s="26">
        <f t="shared" si="263"/>
        <v>358</v>
      </c>
      <c r="M3340" s="26" t="s">
        <v>0</v>
      </c>
      <c r="N3340" s="26">
        <f t="shared" si="264"/>
        <v>9</v>
      </c>
    </row>
    <row r="3341" spans="1:14" ht="31.5" customHeight="1" x14ac:dyDescent="0.45">
      <c r="A3341" s="6" t="str">
        <f t="shared" si="260"/>
        <v>358-10</v>
      </c>
      <c r="B3341" s="6" t="str">
        <f t="shared" si="261"/>
        <v>358-10</v>
      </c>
      <c r="C3341" s="21">
        <f>原本!A3340</f>
        <v>358</v>
      </c>
      <c r="D3341" s="22" t="s">
        <v>9</v>
      </c>
      <c r="E3341" s="23">
        <f>原本!B3340</f>
        <v>10</v>
      </c>
      <c r="F3341" s="21">
        <f>原本!C3340</f>
        <v>0</v>
      </c>
      <c r="G3341" s="21" t="str">
        <f t="shared" si="262"/>
        <v>358-10</v>
      </c>
      <c r="H3341" s="44"/>
      <c r="I3341" s="24" t="str">
        <f>原本!D3340</f>
        <v>FENDI</v>
      </c>
      <c r="J3341" s="25" t="str">
        <f>原本!E3340</f>
        <v>バッグ</v>
      </c>
      <c r="K3341" s="25" t="str">
        <f>原本!G3340</f>
        <v>2way　ペカン　ハンドバック/付属品:袋、ST</v>
      </c>
      <c r="L3341" s="26">
        <f t="shared" si="263"/>
        <v>358</v>
      </c>
      <c r="M3341" s="26" t="s">
        <v>0</v>
      </c>
      <c r="N3341" s="26">
        <f t="shared" si="264"/>
        <v>10</v>
      </c>
    </row>
    <row r="3342" spans="1:14" ht="31.5" customHeight="1" x14ac:dyDescent="0.45">
      <c r="A3342" s="6" t="str">
        <f t="shared" si="260"/>
        <v>359-1</v>
      </c>
      <c r="B3342" s="6" t="str">
        <f t="shared" si="261"/>
        <v>359-1</v>
      </c>
      <c r="C3342" s="21">
        <f>原本!A3341</f>
        <v>359</v>
      </c>
      <c r="D3342" s="22" t="s">
        <v>9</v>
      </c>
      <c r="E3342" s="23">
        <f>原本!B3341</f>
        <v>1</v>
      </c>
      <c r="F3342" s="21">
        <f>原本!C3341</f>
        <v>0</v>
      </c>
      <c r="G3342" s="21" t="str">
        <f t="shared" si="262"/>
        <v>359-1</v>
      </c>
      <c r="H3342" s="44"/>
      <c r="I3342" s="24" t="str">
        <f>原本!D3341</f>
        <v>FENDI</v>
      </c>
      <c r="J3342" s="25" t="str">
        <f>原本!E3341</f>
        <v>バッグ</v>
      </c>
      <c r="K3342" s="25" t="str">
        <f>原本!G3341</f>
        <v>パイソン　トリオ　クラッチバック</v>
      </c>
      <c r="L3342" s="26">
        <f t="shared" si="263"/>
        <v>359</v>
      </c>
      <c r="M3342" s="26" t="s">
        <v>0</v>
      </c>
      <c r="N3342" s="26">
        <f t="shared" si="264"/>
        <v>1</v>
      </c>
    </row>
    <row r="3343" spans="1:14" ht="31.5" customHeight="1" x14ac:dyDescent="0.45">
      <c r="A3343" s="6" t="str">
        <f t="shared" si="260"/>
        <v>359-2</v>
      </c>
      <c r="B3343" s="6" t="str">
        <f t="shared" si="261"/>
        <v>359-2</v>
      </c>
      <c r="C3343" s="21">
        <f>原本!A3342</f>
        <v>359</v>
      </c>
      <c r="D3343" s="22" t="s">
        <v>9</v>
      </c>
      <c r="E3343" s="23">
        <f>原本!B3342</f>
        <v>2</v>
      </c>
      <c r="F3343" s="21">
        <f>原本!C3342</f>
        <v>0</v>
      </c>
      <c r="G3343" s="21" t="str">
        <f t="shared" si="262"/>
        <v>359-2</v>
      </c>
      <c r="H3343" s="44"/>
      <c r="I3343" s="24" t="str">
        <f>原本!D3342</f>
        <v>Cartier</v>
      </c>
      <c r="J3343" s="25" t="str">
        <f>原本!E3342</f>
        <v>バッグ</v>
      </c>
      <c r="K3343" s="25" t="str">
        <f>原本!G3342</f>
        <v>レザー　ショルダーバック/付属品:カード</v>
      </c>
      <c r="L3343" s="26">
        <f t="shared" si="263"/>
        <v>359</v>
      </c>
      <c r="M3343" s="26" t="s">
        <v>0</v>
      </c>
      <c r="N3343" s="26">
        <f t="shared" si="264"/>
        <v>2</v>
      </c>
    </row>
    <row r="3344" spans="1:14" ht="31.5" customHeight="1" x14ac:dyDescent="0.45">
      <c r="A3344" s="6" t="str">
        <f t="shared" si="260"/>
        <v>359-3</v>
      </c>
      <c r="B3344" s="6" t="str">
        <f t="shared" si="261"/>
        <v>359-3</v>
      </c>
      <c r="C3344" s="21">
        <f>原本!A3343</f>
        <v>359</v>
      </c>
      <c r="D3344" s="22" t="s">
        <v>9</v>
      </c>
      <c r="E3344" s="23">
        <f>原本!B3343</f>
        <v>3</v>
      </c>
      <c r="F3344" s="21">
        <f>原本!C3343</f>
        <v>0</v>
      </c>
      <c r="G3344" s="21" t="str">
        <f t="shared" si="262"/>
        <v>359-3</v>
      </c>
      <c r="H3344" s="44"/>
      <c r="I3344" s="24" t="str">
        <f>原本!D3343</f>
        <v>CELINE</v>
      </c>
      <c r="J3344" s="25" t="str">
        <f>原本!E3343</f>
        <v>バッグ</v>
      </c>
      <c r="K3344" s="25" t="str">
        <f>原本!G3343</f>
        <v>マカダム　トップハンドルバック</v>
      </c>
      <c r="L3344" s="26">
        <f t="shared" si="263"/>
        <v>359</v>
      </c>
      <c r="M3344" s="26" t="s">
        <v>0</v>
      </c>
      <c r="N3344" s="26">
        <f t="shared" si="264"/>
        <v>3</v>
      </c>
    </row>
    <row r="3345" spans="1:14" ht="31.5" customHeight="1" x14ac:dyDescent="0.45">
      <c r="A3345" s="6" t="str">
        <f t="shared" si="260"/>
        <v>359-4</v>
      </c>
      <c r="B3345" s="6" t="str">
        <f t="shared" si="261"/>
        <v>359-4</v>
      </c>
      <c r="C3345" s="21">
        <f>原本!A3344</f>
        <v>359</v>
      </c>
      <c r="D3345" s="22" t="s">
        <v>9</v>
      </c>
      <c r="E3345" s="23">
        <f>原本!B3344</f>
        <v>4</v>
      </c>
      <c r="F3345" s="21">
        <f>原本!C3344</f>
        <v>0</v>
      </c>
      <c r="G3345" s="21" t="str">
        <f t="shared" si="262"/>
        <v>359-4</v>
      </c>
      <c r="H3345" s="44"/>
      <c r="I3345" s="24" t="str">
        <f>原本!D3344</f>
        <v>CELINE</v>
      </c>
      <c r="J3345" s="25" t="str">
        <f>原本!E3344</f>
        <v>バッグ</v>
      </c>
      <c r="K3345" s="25" t="str">
        <f>原本!G3344</f>
        <v>マカダム　ショルダーバック</v>
      </c>
      <c r="L3345" s="26">
        <f t="shared" si="263"/>
        <v>359</v>
      </c>
      <c r="M3345" s="26" t="s">
        <v>0</v>
      </c>
      <c r="N3345" s="26">
        <f t="shared" si="264"/>
        <v>4</v>
      </c>
    </row>
    <row r="3346" spans="1:14" ht="31.5" customHeight="1" x14ac:dyDescent="0.45">
      <c r="A3346" s="6" t="str">
        <f t="shared" si="260"/>
        <v>359-5</v>
      </c>
      <c r="B3346" s="6" t="str">
        <f t="shared" si="261"/>
        <v>359-5</v>
      </c>
      <c r="C3346" s="21">
        <f>原本!A3345</f>
        <v>359</v>
      </c>
      <c r="D3346" s="22" t="s">
        <v>9</v>
      </c>
      <c r="E3346" s="23">
        <f>原本!B3345</f>
        <v>5</v>
      </c>
      <c r="F3346" s="21">
        <f>原本!C3345</f>
        <v>0</v>
      </c>
      <c r="G3346" s="21" t="str">
        <f t="shared" si="262"/>
        <v>359-5</v>
      </c>
      <c r="H3346" s="44"/>
      <c r="I3346" s="24" t="str">
        <f>原本!D3345</f>
        <v>CELINE</v>
      </c>
      <c r="J3346" s="25" t="str">
        <f>原本!E3345</f>
        <v>バッグ</v>
      </c>
      <c r="K3346" s="25" t="str">
        <f>原本!G3345</f>
        <v>マカダム　ショルダーバック</v>
      </c>
      <c r="L3346" s="26">
        <f t="shared" si="263"/>
        <v>359</v>
      </c>
      <c r="M3346" s="26" t="s">
        <v>0</v>
      </c>
      <c r="N3346" s="26">
        <f t="shared" si="264"/>
        <v>5</v>
      </c>
    </row>
    <row r="3347" spans="1:14" ht="31.5" customHeight="1" x14ac:dyDescent="0.45">
      <c r="A3347" s="6" t="str">
        <f t="shared" si="260"/>
        <v>359-6</v>
      </c>
      <c r="B3347" s="6" t="str">
        <f t="shared" si="261"/>
        <v>359-6</v>
      </c>
      <c r="C3347" s="21">
        <f>原本!A3346</f>
        <v>359</v>
      </c>
      <c r="D3347" s="22" t="s">
        <v>9</v>
      </c>
      <c r="E3347" s="23">
        <f>原本!B3346</f>
        <v>6</v>
      </c>
      <c r="F3347" s="21">
        <f>原本!C3346</f>
        <v>0</v>
      </c>
      <c r="G3347" s="21" t="str">
        <f t="shared" si="262"/>
        <v>359-6</v>
      </c>
      <c r="H3347" s="44"/>
      <c r="I3347" s="24" t="str">
        <f>原本!D3346</f>
        <v>CELINE</v>
      </c>
      <c r="J3347" s="25" t="str">
        <f>原本!E3346</f>
        <v>バッグ</v>
      </c>
      <c r="K3347" s="25" t="str">
        <f>原本!G3346</f>
        <v>マカダム　ショルダーバック</v>
      </c>
      <c r="L3347" s="26">
        <f t="shared" si="263"/>
        <v>359</v>
      </c>
      <c r="M3347" s="26" t="s">
        <v>0</v>
      </c>
      <c r="N3347" s="26">
        <f t="shared" si="264"/>
        <v>6</v>
      </c>
    </row>
    <row r="3348" spans="1:14" ht="31.5" customHeight="1" x14ac:dyDescent="0.45">
      <c r="A3348" s="6" t="str">
        <f t="shared" si="260"/>
        <v>359-7</v>
      </c>
      <c r="B3348" s="6" t="str">
        <f t="shared" si="261"/>
        <v>359-7</v>
      </c>
      <c r="C3348" s="21">
        <f>原本!A3347</f>
        <v>359</v>
      </c>
      <c r="D3348" s="22" t="s">
        <v>9</v>
      </c>
      <c r="E3348" s="23">
        <f>原本!B3347</f>
        <v>7</v>
      </c>
      <c r="F3348" s="21">
        <f>原本!C3347</f>
        <v>0</v>
      </c>
      <c r="G3348" s="21" t="str">
        <f t="shared" si="262"/>
        <v>359-7</v>
      </c>
      <c r="H3348" s="44"/>
      <c r="I3348" s="24" t="str">
        <f>原本!D3347</f>
        <v>CELINE</v>
      </c>
      <c r="J3348" s="25" t="str">
        <f>原本!E3347</f>
        <v>バッグ</v>
      </c>
      <c r="K3348" s="25" t="str">
        <f>原本!G3347</f>
        <v>マカダム　ハンドバック</v>
      </c>
      <c r="L3348" s="26">
        <f t="shared" si="263"/>
        <v>359</v>
      </c>
      <c r="M3348" s="26" t="s">
        <v>0</v>
      </c>
      <c r="N3348" s="26">
        <f t="shared" si="264"/>
        <v>7</v>
      </c>
    </row>
    <row r="3349" spans="1:14" ht="31.5" customHeight="1" x14ac:dyDescent="0.45">
      <c r="A3349" s="6" t="str">
        <f t="shared" si="260"/>
        <v>359-8</v>
      </c>
      <c r="B3349" s="6" t="str">
        <f t="shared" si="261"/>
        <v>359-8</v>
      </c>
      <c r="C3349" s="21">
        <f>原本!A3348</f>
        <v>359</v>
      </c>
      <c r="D3349" s="22" t="s">
        <v>9</v>
      </c>
      <c r="E3349" s="23">
        <f>原本!B3348</f>
        <v>8</v>
      </c>
      <c r="F3349" s="21">
        <f>原本!C3348</f>
        <v>0</v>
      </c>
      <c r="G3349" s="21" t="str">
        <f t="shared" si="262"/>
        <v>359-8</v>
      </c>
      <c r="H3349" s="44"/>
      <c r="I3349" s="24" t="str">
        <f>原本!D3348</f>
        <v>CELINE</v>
      </c>
      <c r="J3349" s="25" t="str">
        <f>原本!E3348</f>
        <v>バッグ</v>
      </c>
      <c r="K3349" s="25" t="str">
        <f>原本!G3348</f>
        <v>マカダム　クラッチバック</v>
      </c>
      <c r="L3349" s="26">
        <f t="shared" si="263"/>
        <v>359</v>
      </c>
      <c r="M3349" s="26" t="s">
        <v>0</v>
      </c>
      <c r="N3349" s="26">
        <f t="shared" si="264"/>
        <v>8</v>
      </c>
    </row>
    <row r="3350" spans="1:14" ht="31.5" customHeight="1" x14ac:dyDescent="0.45">
      <c r="A3350" s="6" t="str">
        <f t="shared" si="260"/>
        <v>359-9</v>
      </c>
      <c r="B3350" s="6" t="str">
        <f t="shared" si="261"/>
        <v>359-9</v>
      </c>
      <c r="C3350" s="21">
        <f>原本!A3349</f>
        <v>359</v>
      </c>
      <c r="D3350" s="22" t="s">
        <v>9</v>
      </c>
      <c r="E3350" s="23">
        <f>原本!B3349</f>
        <v>9</v>
      </c>
      <c r="F3350" s="21">
        <f>原本!C3349</f>
        <v>0</v>
      </c>
      <c r="G3350" s="21" t="str">
        <f t="shared" si="262"/>
        <v>359-9</v>
      </c>
      <c r="H3350" s="44"/>
      <c r="I3350" s="24" t="str">
        <f>原本!D3349</f>
        <v>CELINE</v>
      </c>
      <c r="J3350" s="25" t="str">
        <f>原本!E3349</f>
        <v>バッグ</v>
      </c>
      <c r="K3350" s="25" t="str">
        <f>原本!G3349</f>
        <v>マカダム　ハンドバック</v>
      </c>
      <c r="L3350" s="26">
        <f t="shared" si="263"/>
        <v>359</v>
      </c>
      <c r="M3350" s="26" t="s">
        <v>0</v>
      </c>
      <c r="N3350" s="26">
        <f t="shared" si="264"/>
        <v>9</v>
      </c>
    </row>
    <row r="3351" spans="1:14" ht="31.5" customHeight="1" x14ac:dyDescent="0.45">
      <c r="A3351" s="6" t="str">
        <f t="shared" si="260"/>
        <v>359-10</v>
      </c>
      <c r="B3351" s="6" t="str">
        <f t="shared" si="261"/>
        <v>359-10</v>
      </c>
      <c r="C3351" s="21">
        <f>原本!A3350</f>
        <v>359</v>
      </c>
      <c r="D3351" s="22" t="s">
        <v>9</v>
      </c>
      <c r="E3351" s="23">
        <f>原本!B3350</f>
        <v>10</v>
      </c>
      <c r="F3351" s="21">
        <f>原本!C3350</f>
        <v>0</v>
      </c>
      <c r="G3351" s="21" t="str">
        <f t="shared" si="262"/>
        <v>359-10</v>
      </c>
      <c r="H3351" s="44"/>
      <c r="I3351" s="24" t="str">
        <f>原本!D3350</f>
        <v>CELINE</v>
      </c>
      <c r="J3351" s="25" t="str">
        <f>原本!E3350</f>
        <v>バッグ</v>
      </c>
      <c r="K3351" s="25" t="str">
        <f>原本!G3350</f>
        <v>マカダム　トートバック</v>
      </c>
      <c r="L3351" s="26">
        <f t="shared" si="263"/>
        <v>359</v>
      </c>
      <c r="M3351" s="26" t="s">
        <v>0</v>
      </c>
      <c r="N3351" s="26">
        <f t="shared" si="264"/>
        <v>10</v>
      </c>
    </row>
    <row r="3352" spans="1:14" ht="31.5" customHeight="1" x14ac:dyDescent="0.45">
      <c r="A3352" s="6" t="str">
        <f t="shared" si="260"/>
        <v>360-1</v>
      </c>
      <c r="B3352" s="6" t="str">
        <f t="shared" si="261"/>
        <v>360-1</v>
      </c>
      <c r="C3352" s="21">
        <f>原本!A3351</f>
        <v>360</v>
      </c>
      <c r="D3352" s="22" t="s">
        <v>9</v>
      </c>
      <c r="E3352" s="23">
        <f>原本!B3351</f>
        <v>1</v>
      </c>
      <c r="F3352" s="21">
        <f>原本!C3351</f>
        <v>0</v>
      </c>
      <c r="G3352" s="21" t="str">
        <f t="shared" si="262"/>
        <v>360-1</v>
      </c>
      <c r="H3352" s="44"/>
      <c r="I3352" s="24" t="str">
        <f>原本!D3351</f>
        <v>LOUIS VUITTON</v>
      </c>
      <c r="J3352" s="25" t="str">
        <f>原本!E3351</f>
        <v>小物</v>
      </c>
      <c r="K3352" s="25" t="str">
        <f>原本!G3351</f>
        <v>モノグラム ポルトフォイユマルコ</v>
      </c>
      <c r="L3352" s="26">
        <f t="shared" si="263"/>
        <v>360</v>
      </c>
      <c r="M3352" s="26" t="s">
        <v>0</v>
      </c>
      <c r="N3352" s="26">
        <f t="shared" si="264"/>
        <v>1</v>
      </c>
    </row>
    <row r="3353" spans="1:14" ht="31.5" customHeight="1" x14ac:dyDescent="0.45">
      <c r="A3353" s="6" t="str">
        <f t="shared" si="260"/>
        <v>360-2</v>
      </c>
      <c r="B3353" s="6" t="str">
        <f t="shared" si="261"/>
        <v>360-2</v>
      </c>
      <c r="C3353" s="21">
        <f>原本!A3352</f>
        <v>360</v>
      </c>
      <c r="D3353" s="22" t="s">
        <v>9</v>
      </c>
      <c r="E3353" s="23">
        <f>原本!B3352</f>
        <v>2</v>
      </c>
      <c r="F3353" s="21">
        <f>原本!C3352</f>
        <v>0</v>
      </c>
      <c r="G3353" s="21" t="str">
        <f t="shared" si="262"/>
        <v>360-2</v>
      </c>
      <c r="H3353" s="44"/>
      <c r="I3353" s="24" t="str">
        <f>原本!D3352</f>
        <v>GUCCI</v>
      </c>
      <c r="J3353" s="25" t="str">
        <f>原本!E3352</f>
        <v>バッグ</v>
      </c>
      <c r="K3353" s="25" t="str">
        <f>原本!G3352</f>
        <v>GGスプリーム 114595/付属品:保存袋</v>
      </c>
      <c r="L3353" s="26">
        <f t="shared" si="263"/>
        <v>360</v>
      </c>
      <c r="M3353" s="26" t="s">
        <v>0</v>
      </c>
      <c r="N3353" s="26">
        <f t="shared" si="264"/>
        <v>2</v>
      </c>
    </row>
    <row r="3354" spans="1:14" ht="31.5" customHeight="1" x14ac:dyDescent="0.45">
      <c r="A3354" s="6" t="str">
        <f t="shared" si="260"/>
        <v>360-3</v>
      </c>
      <c r="B3354" s="6" t="str">
        <f t="shared" si="261"/>
        <v>360-3</v>
      </c>
      <c r="C3354" s="21">
        <f>原本!A3353</f>
        <v>360</v>
      </c>
      <c r="D3354" s="22" t="s">
        <v>9</v>
      </c>
      <c r="E3354" s="23">
        <f>原本!B3353</f>
        <v>3</v>
      </c>
      <c r="F3354" s="21">
        <f>原本!C3353</f>
        <v>0</v>
      </c>
      <c r="G3354" s="21" t="str">
        <f t="shared" si="262"/>
        <v>360-3</v>
      </c>
      <c r="H3354" s="44"/>
      <c r="I3354" s="24" t="str">
        <f>原本!D3353</f>
        <v>LOUIS VUITTON</v>
      </c>
      <c r="J3354" s="25" t="str">
        <f>原本!E3353</f>
        <v>小物</v>
      </c>
      <c r="K3354" s="25" t="str">
        <f>原本!G3353</f>
        <v>ダミエ ポルトフォイユシスティナ/SA</v>
      </c>
      <c r="L3354" s="26">
        <f t="shared" si="263"/>
        <v>360</v>
      </c>
      <c r="M3354" s="26" t="s">
        <v>0</v>
      </c>
      <c r="N3354" s="26">
        <f t="shared" si="264"/>
        <v>3</v>
      </c>
    </row>
    <row r="3355" spans="1:14" ht="31.5" customHeight="1" x14ac:dyDescent="0.45">
      <c r="A3355" s="6" t="str">
        <f t="shared" si="260"/>
        <v>360-4</v>
      </c>
      <c r="B3355" s="6" t="str">
        <f t="shared" si="261"/>
        <v>360-4</v>
      </c>
      <c r="C3355" s="21">
        <f>原本!A3354</f>
        <v>360</v>
      </c>
      <c r="D3355" s="22" t="s">
        <v>9</v>
      </c>
      <c r="E3355" s="23">
        <f>原本!B3354</f>
        <v>4</v>
      </c>
      <c r="F3355" s="21">
        <f>原本!C3354</f>
        <v>0</v>
      </c>
      <c r="G3355" s="21" t="str">
        <f t="shared" si="262"/>
        <v>360-4</v>
      </c>
      <c r="H3355" s="44"/>
      <c r="I3355" s="24" t="str">
        <f>原本!D3354</f>
        <v>LOUIS VUITTON</v>
      </c>
      <c r="J3355" s="25" t="str">
        <f>原本!E3354</f>
        <v>バッグ</v>
      </c>
      <c r="K3355" s="25" t="str">
        <f>原本!G3354</f>
        <v>モノグラム ミニアマゾン</v>
      </c>
      <c r="L3355" s="26">
        <f t="shared" si="263"/>
        <v>360</v>
      </c>
      <c r="M3355" s="26" t="s">
        <v>0</v>
      </c>
      <c r="N3355" s="26">
        <f t="shared" si="264"/>
        <v>4</v>
      </c>
    </row>
    <row r="3356" spans="1:14" ht="31.5" customHeight="1" x14ac:dyDescent="0.45">
      <c r="A3356" s="6" t="str">
        <f t="shared" si="260"/>
        <v>360-5</v>
      </c>
      <c r="B3356" s="6" t="str">
        <f t="shared" si="261"/>
        <v>360-5</v>
      </c>
      <c r="C3356" s="21">
        <f>原本!A3355</f>
        <v>360</v>
      </c>
      <c r="D3356" s="22" t="s">
        <v>9</v>
      </c>
      <c r="E3356" s="23">
        <f>原本!B3355</f>
        <v>5</v>
      </c>
      <c r="F3356" s="21">
        <f>原本!C3355</f>
        <v>0</v>
      </c>
      <c r="G3356" s="21" t="str">
        <f t="shared" si="262"/>
        <v>360-5</v>
      </c>
      <c r="H3356" s="44"/>
      <c r="I3356" s="24" t="str">
        <f>原本!D3355</f>
        <v>LOUIS VUITTON</v>
      </c>
      <c r="J3356" s="25" t="str">
        <f>原本!E3355</f>
        <v>バッグ</v>
      </c>
      <c r="K3356" s="25" t="str">
        <f>原本!G3355</f>
        <v>モノグラム アマゾン</v>
      </c>
      <c r="L3356" s="26">
        <f t="shared" si="263"/>
        <v>360</v>
      </c>
      <c r="M3356" s="26" t="s">
        <v>0</v>
      </c>
      <c r="N3356" s="26">
        <f t="shared" si="264"/>
        <v>5</v>
      </c>
    </row>
    <row r="3357" spans="1:14" ht="31.5" customHeight="1" x14ac:dyDescent="0.45">
      <c r="A3357" s="6" t="str">
        <f t="shared" si="260"/>
        <v>360-6</v>
      </c>
      <c r="B3357" s="6" t="str">
        <f t="shared" si="261"/>
        <v>360-6</v>
      </c>
      <c r="C3357" s="21">
        <f>原本!A3356</f>
        <v>360</v>
      </c>
      <c r="D3357" s="22" t="s">
        <v>9</v>
      </c>
      <c r="E3357" s="23">
        <f>原本!B3356</f>
        <v>6</v>
      </c>
      <c r="F3357" s="21">
        <f>原本!C3356</f>
        <v>0</v>
      </c>
      <c r="G3357" s="21" t="str">
        <f t="shared" si="262"/>
        <v>360-6</v>
      </c>
      <c r="H3357" s="44"/>
      <c r="I3357" s="24" t="str">
        <f>原本!D3356</f>
        <v>LOUIS VUITTON</v>
      </c>
      <c r="J3357" s="25" t="str">
        <f>原本!E3356</f>
        <v>バッグ</v>
      </c>
      <c r="K3357" s="25" t="str">
        <f>原本!G3356</f>
        <v>エピ ポンヌフ トレドブルー</v>
      </c>
      <c r="L3357" s="26">
        <f t="shared" si="263"/>
        <v>360</v>
      </c>
      <c r="M3357" s="26" t="s">
        <v>0</v>
      </c>
      <c r="N3357" s="26">
        <f t="shared" si="264"/>
        <v>6</v>
      </c>
    </row>
    <row r="3358" spans="1:14" ht="31.5" customHeight="1" x14ac:dyDescent="0.45">
      <c r="A3358" s="6" t="str">
        <f t="shared" si="260"/>
        <v>360-7</v>
      </c>
      <c r="B3358" s="6" t="str">
        <f t="shared" si="261"/>
        <v>360-7</v>
      </c>
      <c r="C3358" s="21">
        <f>原本!A3357</f>
        <v>360</v>
      </c>
      <c r="D3358" s="22" t="s">
        <v>9</v>
      </c>
      <c r="E3358" s="23">
        <f>原本!B3357</f>
        <v>7</v>
      </c>
      <c r="F3358" s="21">
        <f>原本!C3357</f>
        <v>0</v>
      </c>
      <c r="G3358" s="21" t="str">
        <f t="shared" si="262"/>
        <v>360-7</v>
      </c>
      <c r="H3358" s="44"/>
      <c r="I3358" s="24" t="str">
        <f>原本!D3357</f>
        <v>LOUIS VUITTON</v>
      </c>
      <c r="J3358" s="25" t="str">
        <f>原本!E3357</f>
        <v>小物</v>
      </c>
      <c r="K3358" s="25" t="str">
        <f>原本!G3357</f>
        <v>モノグラム ポルトフォイユアコルデオン/付属品:保存袋,チェーン</v>
      </c>
      <c r="L3358" s="26">
        <f t="shared" si="263"/>
        <v>360</v>
      </c>
      <c r="M3358" s="26" t="s">
        <v>0</v>
      </c>
      <c r="N3358" s="26">
        <f t="shared" si="264"/>
        <v>7</v>
      </c>
    </row>
    <row r="3359" spans="1:14" ht="31.5" customHeight="1" x14ac:dyDescent="0.45">
      <c r="A3359" s="6" t="str">
        <f t="shared" si="260"/>
        <v>360-8</v>
      </c>
      <c r="B3359" s="6" t="str">
        <f t="shared" si="261"/>
        <v>360-8</v>
      </c>
      <c r="C3359" s="21">
        <f>原本!A3358</f>
        <v>360</v>
      </c>
      <c r="D3359" s="22" t="s">
        <v>9</v>
      </c>
      <c r="E3359" s="23">
        <f>原本!B3358</f>
        <v>8</v>
      </c>
      <c r="F3359" s="21">
        <f>原本!C3358</f>
        <v>0</v>
      </c>
      <c r="G3359" s="21" t="str">
        <f t="shared" si="262"/>
        <v>360-8</v>
      </c>
      <c r="H3359" s="44"/>
      <c r="I3359" s="24" t="str">
        <f>原本!D3358</f>
        <v>LOUIS VUITTON</v>
      </c>
      <c r="J3359" s="25" t="str">
        <f>原本!E3358</f>
        <v>小物</v>
      </c>
      <c r="K3359" s="25" t="str">
        <f>原本!G3358</f>
        <v>モノグラム ジッピーウォレット/SA/付属品:保存袋</v>
      </c>
      <c r="L3359" s="26">
        <f t="shared" si="263"/>
        <v>360</v>
      </c>
      <c r="M3359" s="26" t="s">
        <v>0</v>
      </c>
      <c r="N3359" s="26">
        <f t="shared" si="264"/>
        <v>8</v>
      </c>
    </row>
    <row r="3360" spans="1:14" ht="31.5" customHeight="1" x14ac:dyDescent="0.45">
      <c r="A3360" s="6" t="str">
        <f t="shared" si="260"/>
        <v>360-9</v>
      </c>
      <c r="B3360" s="6" t="str">
        <f t="shared" si="261"/>
        <v>360-9</v>
      </c>
      <c r="C3360" s="21">
        <f>原本!A3359</f>
        <v>360</v>
      </c>
      <c r="D3360" s="22" t="s">
        <v>9</v>
      </c>
      <c r="E3360" s="23">
        <f>原本!B3359</f>
        <v>9</v>
      </c>
      <c r="F3360" s="21">
        <f>原本!C3359</f>
        <v>0</v>
      </c>
      <c r="G3360" s="21" t="str">
        <f t="shared" si="262"/>
        <v>360-9</v>
      </c>
      <c r="H3360" s="44"/>
      <c r="I3360" s="24" t="str">
        <f>原本!D3359</f>
        <v>LOUIS VUITTON</v>
      </c>
      <c r="J3360" s="25" t="str">
        <f>原本!E3359</f>
        <v>小物</v>
      </c>
      <c r="K3360" s="25" t="str">
        <f>原本!G3359</f>
        <v>ダミエ ポルトフォイユエリーズ/付属品:箱</v>
      </c>
      <c r="L3360" s="26">
        <f t="shared" si="263"/>
        <v>360</v>
      </c>
      <c r="M3360" s="26" t="s">
        <v>0</v>
      </c>
      <c r="N3360" s="26">
        <f t="shared" si="264"/>
        <v>9</v>
      </c>
    </row>
    <row r="3361" spans="1:14" ht="31.5" customHeight="1" x14ac:dyDescent="0.45">
      <c r="A3361" s="6" t="str">
        <f t="shared" si="260"/>
        <v>360-10</v>
      </c>
      <c r="B3361" s="6" t="str">
        <f t="shared" si="261"/>
        <v>360-10</v>
      </c>
      <c r="C3361" s="21">
        <f>原本!A3360</f>
        <v>360</v>
      </c>
      <c r="D3361" s="22" t="s">
        <v>9</v>
      </c>
      <c r="E3361" s="23">
        <f>原本!B3360</f>
        <v>10</v>
      </c>
      <c r="F3361" s="21">
        <f>原本!C3360</f>
        <v>0</v>
      </c>
      <c r="G3361" s="21" t="str">
        <f t="shared" si="262"/>
        <v>360-10</v>
      </c>
      <c r="H3361" s="44"/>
      <c r="I3361" s="24" t="str">
        <f>原本!D3360</f>
        <v>LOUIS VUITTON</v>
      </c>
      <c r="J3361" s="25" t="str">
        <f>原本!E3360</f>
        <v>バッグ</v>
      </c>
      <c r="K3361" s="25" t="str">
        <f>原本!G3360</f>
        <v>エピ ボーリングモンテーニュPM イヴォワール/SA/付属品:鍵,カデナ,クロシェット</v>
      </c>
      <c r="L3361" s="26">
        <f t="shared" si="263"/>
        <v>360</v>
      </c>
      <c r="M3361" s="26" t="s">
        <v>0</v>
      </c>
      <c r="N3361" s="26">
        <f t="shared" si="264"/>
        <v>10</v>
      </c>
    </row>
    <row r="3362" spans="1:14" ht="31.5" customHeight="1" x14ac:dyDescent="0.45">
      <c r="A3362" s="6" t="str">
        <f t="shared" si="260"/>
        <v>362-1</v>
      </c>
      <c r="B3362" s="6" t="str">
        <f t="shared" si="261"/>
        <v>362-1</v>
      </c>
      <c r="C3362" s="21">
        <f>原本!A3361</f>
        <v>362</v>
      </c>
      <c r="D3362" s="22" t="s">
        <v>9</v>
      </c>
      <c r="E3362" s="23">
        <f>原本!B3361</f>
        <v>1</v>
      </c>
      <c r="F3362" s="21">
        <f>原本!C3361</f>
        <v>0</v>
      </c>
      <c r="G3362" s="21" t="str">
        <f t="shared" si="262"/>
        <v>362-1</v>
      </c>
      <c r="H3362" s="44"/>
      <c r="I3362" s="24" t="str">
        <f>原本!D3361</f>
        <v>BURBERRY</v>
      </c>
      <c r="J3362" s="25" t="str">
        <f>原本!E3361</f>
        <v>バッグ</v>
      </c>
      <c r="K3362" s="25">
        <f>原本!G3361</f>
        <v>0</v>
      </c>
      <c r="L3362" s="26">
        <f t="shared" si="263"/>
        <v>362</v>
      </c>
      <c r="M3362" s="26" t="s">
        <v>0</v>
      </c>
      <c r="N3362" s="26">
        <f t="shared" si="264"/>
        <v>1</v>
      </c>
    </row>
    <row r="3363" spans="1:14" ht="31.5" customHeight="1" x14ac:dyDescent="0.45">
      <c r="A3363" s="6" t="str">
        <f t="shared" si="260"/>
        <v>362-2</v>
      </c>
      <c r="B3363" s="6" t="str">
        <f t="shared" si="261"/>
        <v>362-2</v>
      </c>
      <c r="C3363" s="21">
        <f>原本!A3362</f>
        <v>362</v>
      </c>
      <c r="D3363" s="22" t="s">
        <v>9</v>
      </c>
      <c r="E3363" s="23">
        <f>原本!B3362</f>
        <v>2</v>
      </c>
      <c r="F3363" s="21">
        <f>原本!C3362</f>
        <v>0</v>
      </c>
      <c r="G3363" s="21" t="str">
        <f t="shared" si="262"/>
        <v>362-2</v>
      </c>
      <c r="H3363" s="44"/>
      <c r="I3363" s="24" t="str">
        <f>原本!D3362</f>
        <v>BURBERRY</v>
      </c>
      <c r="J3363" s="25" t="str">
        <f>原本!E3362</f>
        <v>バッグ</v>
      </c>
      <c r="K3363" s="25">
        <f>原本!G3362</f>
        <v>0</v>
      </c>
      <c r="L3363" s="26">
        <f t="shared" si="263"/>
        <v>362</v>
      </c>
      <c r="M3363" s="26" t="s">
        <v>0</v>
      </c>
      <c r="N3363" s="26">
        <f t="shared" si="264"/>
        <v>2</v>
      </c>
    </row>
    <row r="3364" spans="1:14" ht="31.5" customHeight="1" x14ac:dyDescent="0.45">
      <c r="A3364" s="6" t="str">
        <f t="shared" si="260"/>
        <v>362-3</v>
      </c>
      <c r="B3364" s="6" t="str">
        <f t="shared" si="261"/>
        <v>362-3</v>
      </c>
      <c r="C3364" s="21">
        <f>原本!A3363</f>
        <v>362</v>
      </c>
      <c r="D3364" s="22" t="s">
        <v>9</v>
      </c>
      <c r="E3364" s="23">
        <f>原本!B3363</f>
        <v>3</v>
      </c>
      <c r="F3364" s="21">
        <f>原本!C3363</f>
        <v>0</v>
      </c>
      <c r="G3364" s="21" t="str">
        <f t="shared" si="262"/>
        <v>362-3</v>
      </c>
      <c r="H3364" s="44"/>
      <c r="I3364" s="24" t="str">
        <f>原本!D3363</f>
        <v>BURBERRY</v>
      </c>
      <c r="J3364" s="25" t="str">
        <f>原本!E3363</f>
        <v>バッグ</v>
      </c>
      <c r="K3364" s="25">
        <f>原本!G3363</f>
        <v>0</v>
      </c>
      <c r="L3364" s="26">
        <f t="shared" si="263"/>
        <v>362</v>
      </c>
      <c r="M3364" s="26" t="s">
        <v>0</v>
      </c>
      <c r="N3364" s="26">
        <f t="shared" si="264"/>
        <v>3</v>
      </c>
    </row>
    <row r="3365" spans="1:14" ht="31.5" customHeight="1" x14ac:dyDescent="0.45">
      <c r="A3365" s="6" t="str">
        <f t="shared" si="260"/>
        <v>362-4</v>
      </c>
      <c r="B3365" s="6" t="str">
        <f t="shared" si="261"/>
        <v>362-4</v>
      </c>
      <c r="C3365" s="21">
        <f>原本!A3364</f>
        <v>362</v>
      </c>
      <c r="D3365" s="22" t="s">
        <v>9</v>
      </c>
      <c r="E3365" s="23">
        <f>原本!B3364</f>
        <v>4</v>
      </c>
      <c r="F3365" s="21">
        <f>原本!C3364</f>
        <v>0</v>
      </c>
      <c r="G3365" s="21" t="str">
        <f t="shared" si="262"/>
        <v>362-4</v>
      </c>
      <c r="H3365" s="44"/>
      <c r="I3365" s="24" t="str">
        <f>原本!D3364</f>
        <v>BURBERRY</v>
      </c>
      <c r="J3365" s="25" t="str">
        <f>原本!E3364</f>
        <v>バッグ</v>
      </c>
      <c r="K3365" s="25">
        <f>原本!G3364</f>
        <v>0</v>
      </c>
      <c r="L3365" s="26">
        <f t="shared" si="263"/>
        <v>362</v>
      </c>
      <c r="M3365" s="26" t="s">
        <v>0</v>
      </c>
      <c r="N3365" s="26">
        <f t="shared" si="264"/>
        <v>4</v>
      </c>
    </row>
    <row r="3366" spans="1:14" ht="31.5" customHeight="1" x14ac:dyDescent="0.45">
      <c r="A3366" s="6" t="str">
        <f t="shared" si="260"/>
        <v>362-5</v>
      </c>
      <c r="B3366" s="6" t="str">
        <f t="shared" si="261"/>
        <v>362-5</v>
      </c>
      <c r="C3366" s="21">
        <f>原本!A3365</f>
        <v>362</v>
      </c>
      <c r="D3366" s="22" t="s">
        <v>9</v>
      </c>
      <c r="E3366" s="23">
        <f>原本!B3365</f>
        <v>5</v>
      </c>
      <c r="F3366" s="21">
        <f>原本!C3365</f>
        <v>0</v>
      </c>
      <c r="G3366" s="21" t="str">
        <f t="shared" si="262"/>
        <v>362-5</v>
      </c>
      <c r="H3366" s="44"/>
      <c r="I3366" s="24" t="str">
        <f>原本!D3365</f>
        <v>BURBERRY</v>
      </c>
      <c r="J3366" s="25" t="str">
        <f>原本!E3365</f>
        <v>バッグ</v>
      </c>
      <c r="K3366" s="25">
        <f>原本!G3365</f>
        <v>0</v>
      </c>
      <c r="L3366" s="26">
        <f t="shared" si="263"/>
        <v>362</v>
      </c>
      <c r="M3366" s="26" t="s">
        <v>0</v>
      </c>
      <c r="N3366" s="26">
        <f t="shared" si="264"/>
        <v>5</v>
      </c>
    </row>
    <row r="3367" spans="1:14" ht="31.5" customHeight="1" x14ac:dyDescent="0.45">
      <c r="A3367" s="6" t="str">
        <f t="shared" si="260"/>
        <v>362-6</v>
      </c>
      <c r="B3367" s="6" t="str">
        <f t="shared" si="261"/>
        <v>362-6</v>
      </c>
      <c r="C3367" s="21">
        <f>原本!A3366</f>
        <v>362</v>
      </c>
      <c r="D3367" s="22" t="s">
        <v>9</v>
      </c>
      <c r="E3367" s="23">
        <f>原本!B3366</f>
        <v>6</v>
      </c>
      <c r="F3367" s="21">
        <f>原本!C3366</f>
        <v>0</v>
      </c>
      <c r="G3367" s="21" t="str">
        <f t="shared" si="262"/>
        <v>362-6</v>
      </c>
      <c r="H3367" s="44"/>
      <c r="I3367" s="24" t="str">
        <f>原本!D3366</f>
        <v>BURBERRY</v>
      </c>
      <c r="J3367" s="25" t="str">
        <f>原本!E3366</f>
        <v>バッグ</v>
      </c>
      <c r="K3367" s="25">
        <f>原本!G3366</f>
        <v>0</v>
      </c>
      <c r="L3367" s="26">
        <f t="shared" si="263"/>
        <v>362</v>
      </c>
      <c r="M3367" s="26" t="s">
        <v>0</v>
      </c>
      <c r="N3367" s="26">
        <f t="shared" si="264"/>
        <v>6</v>
      </c>
    </row>
    <row r="3368" spans="1:14" ht="31.5" customHeight="1" x14ac:dyDescent="0.45">
      <c r="A3368" s="6" t="str">
        <f t="shared" si="260"/>
        <v>362-7</v>
      </c>
      <c r="B3368" s="6" t="str">
        <f t="shared" si="261"/>
        <v>362-7</v>
      </c>
      <c r="C3368" s="21">
        <f>原本!A3367</f>
        <v>362</v>
      </c>
      <c r="D3368" s="22" t="s">
        <v>9</v>
      </c>
      <c r="E3368" s="23">
        <f>原本!B3367</f>
        <v>7</v>
      </c>
      <c r="F3368" s="21">
        <f>原本!C3367</f>
        <v>0</v>
      </c>
      <c r="G3368" s="21" t="str">
        <f t="shared" si="262"/>
        <v>362-7</v>
      </c>
      <c r="H3368" s="44"/>
      <c r="I3368" s="24" t="str">
        <f>原本!D3367</f>
        <v>BURBERRY</v>
      </c>
      <c r="J3368" s="25" t="str">
        <f>原本!E3367</f>
        <v>バッグ</v>
      </c>
      <c r="K3368" s="25">
        <f>原本!G3367</f>
        <v>0</v>
      </c>
      <c r="L3368" s="26">
        <f t="shared" si="263"/>
        <v>362</v>
      </c>
      <c r="M3368" s="26" t="s">
        <v>0</v>
      </c>
      <c r="N3368" s="26">
        <f t="shared" si="264"/>
        <v>7</v>
      </c>
    </row>
    <row r="3369" spans="1:14" ht="31.5" customHeight="1" x14ac:dyDescent="0.45">
      <c r="A3369" s="6" t="str">
        <f t="shared" si="260"/>
        <v>362-8</v>
      </c>
      <c r="B3369" s="6" t="str">
        <f t="shared" si="261"/>
        <v>362-8</v>
      </c>
      <c r="C3369" s="21">
        <f>原本!A3368</f>
        <v>362</v>
      </c>
      <c r="D3369" s="22" t="s">
        <v>9</v>
      </c>
      <c r="E3369" s="23">
        <f>原本!B3368</f>
        <v>8</v>
      </c>
      <c r="F3369" s="21">
        <f>原本!C3368</f>
        <v>0</v>
      </c>
      <c r="G3369" s="21" t="str">
        <f t="shared" si="262"/>
        <v>362-8</v>
      </c>
      <c r="H3369" s="44"/>
      <c r="I3369" s="24" t="str">
        <f>原本!D3368</f>
        <v>BURBERRY</v>
      </c>
      <c r="J3369" s="25" t="str">
        <f>原本!E3368</f>
        <v>バッグ</v>
      </c>
      <c r="K3369" s="25">
        <f>原本!G3368</f>
        <v>0</v>
      </c>
      <c r="L3369" s="26">
        <f t="shared" si="263"/>
        <v>362</v>
      </c>
      <c r="M3369" s="26" t="s">
        <v>0</v>
      </c>
      <c r="N3369" s="26">
        <f t="shared" si="264"/>
        <v>8</v>
      </c>
    </row>
    <row r="3370" spans="1:14" ht="31.5" customHeight="1" x14ac:dyDescent="0.45">
      <c r="A3370" s="6" t="str">
        <f t="shared" si="260"/>
        <v>362-9</v>
      </c>
      <c r="B3370" s="6" t="str">
        <f t="shared" si="261"/>
        <v>362-9</v>
      </c>
      <c r="C3370" s="21">
        <f>原本!A3369</f>
        <v>362</v>
      </c>
      <c r="D3370" s="22" t="s">
        <v>9</v>
      </c>
      <c r="E3370" s="23">
        <f>原本!B3369</f>
        <v>9</v>
      </c>
      <c r="F3370" s="21">
        <f>原本!C3369</f>
        <v>0</v>
      </c>
      <c r="G3370" s="21" t="str">
        <f t="shared" si="262"/>
        <v>362-9</v>
      </c>
      <c r="H3370" s="44"/>
      <c r="I3370" s="24" t="str">
        <f>原本!D3369</f>
        <v>BURBERRY</v>
      </c>
      <c r="J3370" s="25" t="str">
        <f>原本!E3369</f>
        <v>バッグ</v>
      </c>
      <c r="K3370" s="25">
        <f>原本!G3369</f>
        <v>0</v>
      </c>
      <c r="L3370" s="26">
        <f t="shared" si="263"/>
        <v>362</v>
      </c>
      <c r="M3370" s="26" t="s">
        <v>0</v>
      </c>
      <c r="N3370" s="26">
        <f t="shared" si="264"/>
        <v>9</v>
      </c>
    </row>
    <row r="3371" spans="1:14" ht="31.5" customHeight="1" x14ac:dyDescent="0.45">
      <c r="A3371" s="6" t="str">
        <f t="shared" si="260"/>
        <v>362-10</v>
      </c>
      <c r="B3371" s="6" t="str">
        <f t="shared" si="261"/>
        <v>362-10</v>
      </c>
      <c r="C3371" s="21">
        <f>原本!A3370</f>
        <v>362</v>
      </c>
      <c r="D3371" s="22" t="s">
        <v>9</v>
      </c>
      <c r="E3371" s="23">
        <f>原本!B3370</f>
        <v>10</v>
      </c>
      <c r="F3371" s="21">
        <f>原本!C3370</f>
        <v>0</v>
      </c>
      <c r="G3371" s="21" t="str">
        <f t="shared" si="262"/>
        <v>362-10</v>
      </c>
      <c r="H3371" s="44"/>
      <c r="I3371" s="24" t="str">
        <f>原本!D3370</f>
        <v>BURBERRY</v>
      </c>
      <c r="J3371" s="25" t="str">
        <f>原本!E3370</f>
        <v>バッグ</v>
      </c>
      <c r="K3371" s="25">
        <f>原本!G3370</f>
        <v>0</v>
      </c>
      <c r="L3371" s="26">
        <f t="shared" si="263"/>
        <v>362</v>
      </c>
      <c r="M3371" s="26" t="s">
        <v>0</v>
      </c>
      <c r="N3371" s="26">
        <f t="shared" si="264"/>
        <v>10</v>
      </c>
    </row>
    <row r="3372" spans="1:14" ht="31.5" customHeight="1" x14ac:dyDescent="0.45">
      <c r="A3372" s="6" t="str">
        <f t="shared" si="260"/>
        <v>363-1</v>
      </c>
      <c r="B3372" s="6" t="str">
        <f t="shared" si="261"/>
        <v>363-1</v>
      </c>
      <c r="C3372" s="21">
        <f>原本!A3371</f>
        <v>363</v>
      </c>
      <c r="D3372" s="22" t="s">
        <v>9</v>
      </c>
      <c r="E3372" s="23">
        <f>原本!B3371</f>
        <v>1</v>
      </c>
      <c r="F3372" s="21">
        <f>原本!C3371</f>
        <v>0</v>
      </c>
      <c r="G3372" s="21" t="str">
        <f t="shared" si="262"/>
        <v>363-1</v>
      </c>
      <c r="H3372" s="44"/>
      <c r="I3372" s="24" t="str">
        <f>原本!D3371</f>
        <v>HERMES</v>
      </c>
      <c r="J3372" s="25" t="str">
        <f>原本!E3371</f>
        <v>バッグ</v>
      </c>
      <c r="K3372" s="25" t="str">
        <f>原本!G3371</f>
        <v>マルワリ</v>
      </c>
      <c r="L3372" s="26">
        <f t="shared" si="263"/>
        <v>363</v>
      </c>
      <c r="M3372" s="26" t="s">
        <v>0</v>
      </c>
      <c r="N3372" s="26">
        <f t="shared" si="264"/>
        <v>1</v>
      </c>
    </row>
    <row r="3373" spans="1:14" ht="31.5" customHeight="1" x14ac:dyDescent="0.45">
      <c r="A3373" s="6" t="str">
        <f t="shared" si="260"/>
        <v>363-2</v>
      </c>
      <c r="B3373" s="6" t="str">
        <f t="shared" si="261"/>
        <v>363-2</v>
      </c>
      <c r="C3373" s="21">
        <f>原本!A3372</f>
        <v>363</v>
      </c>
      <c r="D3373" s="22" t="s">
        <v>9</v>
      </c>
      <c r="E3373" s="23">
        <f>原本!B3372</f>
        <v>2</v>
      </c>
      <c r="F3373" s="21">
        <f>原本!C3372</f>
        <v>0</v>
      </c>
      <c r="G3373" s="21" t="str">
        <f t="shared" si="262"/>
        <v>363-2</v>
      </c>
      <c r="H3373" s="44"/>
      <c r="I3373" s="24" t="str">
        <f>原本!D3372</f>
        <v>CHANEL</v>
      </c>
      <c r="J3373" s="25" t="str">
        <f>原本!E3372</f>
        <v>バッグ</v>
      </c>
      <c r="K3373" s="25" t="str">
        <f>原本!G3372</f>
        <v>【別展】トートバッグ/付属品:ポーチ,保存袋</v>
      </c>
      <c r="L3373" s="26">
        <f t="shared" si="263"/>
        <v>363</v>
      </c>
      <c r="M3373" s="26" t="s">
        <v>0</v>
      </c>
      <c r="N3373" s="26">
        <f t="shared" si="264"/>
        <v>2</v>
      </c>
    </row>
    <row r="3374" spans="1:14" ht="31.5" customHeight="1" x14ac:dyDescent="0.45">
      <c r="A3374" s="6" t="str">
        <f t="shared" si="260"/>
        <v>363-3</v>
      </c>
      <c r="B3374" s="6" t="str">
        <f t="shared" si="261"/>
        <v>363-3</v>
      </c>
      <c r="C3374" s="21">
        <f>原本!A3373</f>
        <v>363</v>
      </c>
      <c r="D3374" s="22" t="s">
        <v>9</v>
      </c>
      <c r="E3374" s="23">
        <f>原本!B3373</f>
        <v>3</v>
      </c>
      <c r="F3374" s="21">
        <f>原本!C3373</f>
        <v>0</v>
      </c>
      <c r="G3374" s="21" t="str">
        <f t="shared" si="262"/>
        <v>363-3</v>
      </c>
      <c r="H3374" s="44"/>
      <c r="I3374" s="24" t="str">
        <f>原本!D3373</f>
        <v>CHANEL</v>
      </c>
      <c r="J3374" s="25" t="str">
        <f>原本!E3373</f>
        <v>バッグ</v>
      </c>
      <c r="K3374" s="25" t="str">
        <f>原本!G3373</f>
        <v>【別展】チェーンウォレット/付属品:保存袋</v>
      </c>
      <c r="L3374" s="26">
        <f t="shared" si="263"/>
        <v>363</v>
      </c>
      <c r="M3374" s="26" t="s">
        <v>0</v>
      </c>
      <c r="N3374" s="26">
        <f t="shared" si="264"/>
        <v>3</v>
      </c>
    </row>
    <row r="3375" spans="1:14" ht="31.5" customHeight="1" x14ac:dyDescent="0.45">
      <c r="A3375" s="6" t="str">
        <f t="shared" si="260"/>
        <v>363-4</v>
      </c>
      <c r="B3375" s="6" t="str">
        <f t="shared" si="261"/>
        <v>363-4</v>
      </c>
      <c r="C3375" s="21">
        <f>原本!A3374</f>
        <v>363</v>
      </c>
      <c r="D3375" s="22" t="s">
        <v>9</v>
      </c>
      <c r="E3375" s="23">
        <f>原本!B3374</f>
        <v>4</v>
      </c>
      <c r="F3375" s="21">
        <f>原本!C3374</f>
        <v>0</v>
      </c>
      <c r="G3375" s="21" t="str">
        <f t="shared" si="262"/>
        <v>363-4</v>
      </c>
      <c r="H3375" s="44"/>
      <c r="I3375" s="24" t="str">
        <f>原本!D3374</f>
        <v>CHANEL</v>
      </c>
      <c r="J3375" s="25" t="str">
        <f>原本!E3374</f>
        <v>バッグ</v>
      </c>
      <c r="K3375" s="25" t="str">
        <f>原本!G3374</f>
        <v>エッセンシャルトート/付属品:保存袋,カード</v>
      </c>
      <c r="L3375" s="26">
        <f t="shared" si="263"/>
        <v>363</v>
      </c>
      <c r="M3375" s="26" t="s">
        <v>0</v>
      </c>
      <c r="N3375" s="26">
        <f t="shared" si="264"/>
        <v>4</v>
      </c>
    </row>
    <row r="3376" spans="1:14" ht="31.5" customHeight="1" x14ac:dyDescent="0.45">
      <c r="A3376" s="6" t="str">
        <f t="shared" si="260"/>
        <v>363-5</v>
      </c>
      <c r="B3376" s="6" t="str">
        <f t="shared" si="261"/>
        <v>363-5</v>
      </c>
      <c r="C3376" s="21">
        <f>原本!A3375</f>
        <v>363</v>
      </c>
      <c r="D3376" s="22" t="s">
        <v>9</v>
      </c>
      <c r="E3376" s="23">
        <f>原本!B3375</f>
        <v>5</v>
      </c>
      <c r="F3376" s="21">
        <f>原本!C3375</f>
        <v>0</v>
      </c>
      <c r="G3376" s="21" t="str">
        <f t="shared" si="262"/>
        <v>363-5</v>
      </c>
      <c r="H3376" s="44"/>
      <c r="I3376" s="24" t="str">
        <f>原本!D3375</f>
        <v>CHANEL</v>
      </c>
      <c r="J3376" s="25" t="str">
        <f>原本!E3375</f>
        <v>バッグ</v>
      </c>
      <c r="K3376" s="25" t="str">
        <f>原本!G3375</f>
        <v>【別展】パテントチェーンショルダーバッグ/付属品:保存袋</v>
      </c>
      <c r="L3376" s="26">
        <f t="shared" si="263"/>
        <v>363</v>
      </c>
      <c r="M3376" s="26" t="s">
        <v>0</v>
      </c>
      <c r="N3376" s="26">
        <f t="shared" si="264"/>
        <v>5</v>
      </c>
    </row>
    <row r="3377" spans="1:14" ht="31.5" customHeight="1" x14ac:dyDescent="0.45">
      <c r="A3377" s="6" t="str">
        <f t="shared" si="260"/>
        <v>363-6</v>
      </c>
      <c r="B3377" s="6" t="str">
        <f t="shared" si="261"/>
        <v>363-6</v>
      </c>
      <c r="C3377" s="21">
        <f>原本!A3376</f>
        <v>363</v>
      </c>
      <c r="D3377" s="22" t="s">
        <v>9</v>
      </c>
      <c r="E3377" s="23">
        <f>原本!B3376</f>
        <v>6</v>
      </c>
      <c r="F3377" s="21">
        <f>原本!C3376</f>
        <v>0</v>
      </c>
      <c r="G3377" s="21" t="str">
        <f t="shared" si="262"/>
        <v>363-6</v>
      </c>
      <c r="H3377" s="44"/>
      <c r="I3377" s="24" t="str">
        <f>原本!D3376</f>
        <v>LOUIS VUITTON</v>
      </c>
      <c r="J3377" s="25" t="str">
        <f>原本!E3376</f>
        <v>バッグ</v>
      </c>
      <c r="K3377" s="25" t="str">
        <f>原本!G3376</f>
        <v>パラス/付属品:ストラップ</v>
      </c>
      <c r="L3377" s="26">
        <f t="shared" si="263"/>
        <v>363</v>
      </c>
      <c r="M3377" s="26" t="s">
        <v>0</v>
      </c>
      <c r="N3377" s="26">
        <f t="shared" si="264"/>
        <v>6</v>
      </c>
    </row>
    <row r="3378" spans="1:14" ht="31.5" customHeight="1" x14ac:dyDescent="0.45">
      <c r="A3378" s="6" t="str">
        <f t="shared" si="260"/>
        <v>363-7</v>
      </c>
      <c r="B3378" s="6" t="str">
        <f t="shared" si="261"/>
        <v>363-7</v>
      </c>
      <c r="C3378" s="21">
        <f>原本!A3377</f>
        <v>363</v>
      </c>
      <c r="D3378" s="22" t="s">
        <v>9</v>
      </c>
      <c r="E3378" s="23">
        <f>原本!B3377</f>
        <v>7</v>
      </c>
      <c r="F3378" s="21">
        <f>原本!C3377</f>
        <v>0</v>
      </c>
      <c r="G3378" s="21" t="str">
        <f t="shared" si="262"/>
        <v>363-7</v>
      </c>
      <c r="H3378" s="44"/>
      <c r="I3378" s="24" t="str">
        <f>原本!D3377</f>
        <v>LOUIS VUITTON</v>
      </c>
      <c r="J3378" s="25" t="str">
        <f>原本!E3377</f>
        <v>バッグ</v>
      </c>
      <c r="K3378" s="25" t="str">
        <f>原本!G3377</f>
        <v>キーポル45</v>
      </c>
      <c r="L3378" s="26">
        <f t="shared" si="263"/>
        <v>363</v>
      </c>
      <c r="M3378" s="26" t="s">
        <v>0</v>
      </c>
      <c r="N3378" s="26">
        <f t="shared" si="264"/>
        <v>7</v>
      </c>
    </row>
    <row r="3379" spans="1:14" ht="31.5" customHeight="1" x14ac:dyDescent="0.45">
      <c r="A3379" s="6" t="str">
        <f t="shared" si="260"/>
        <v>363-8</v>
      </c>
      <c r="B3379" s="6" t="str">
        <f t="shared" si="261"/>
        <v>363-8</v>
      </c>
      <c r="C3379" s="21">
        <f>原本!A3378</f>
        <v>363</v>
      </c>
      <c r="D3379" s="22" t="s">
        <v>9</v>
      </c>
      <c r="E3379" s="23">
        <f>原本!B3378</f>
        <v>8</v>
      </c>
      <c r="F3379" s="21">
        <f>原本!C3378</f>
        <v>0</v>
      </c>
      <c r="G3379" s="21" t="str">
        <f t="shared" si="262"/>
        <v>363-8</v>
      </c>
      <c r="H3379" s="44"/>
      <c r="I3379" s="24" t="str">
        <f>原本!D3378</f>
        <v>LOUIS VUITTON</v>
      </c>
      <c r="J3379" s="25" t="str">
        <f>原本!E3378</f>
        <v>バッグ</v>
      </c>
      <c r="K3379" s="25" t="str">
        <f>原本!G3378</f>
        <v>キーポル45</v>
      </c>
      <c r="L3379" s="26">
        <f t="shared" si="263"/>
        <v>363</v>
      </c>
      <c r="M3379" s="26" t="s">
        <v>0</v>
      </c>
      <c r="N3379" s="26">
        <f t="shared" si="264"/>
        <v>8</v>
      </c>
    </row>
    <row r="3380" spans="1:14" ht="31.5" customHeight="1" x14ac:dyDescent="0.45">
      <c r="A3380" s="6" t="str">
        <f t="shared" si="260"/>
        <v>363-9</v>
      </c>
      <c r="B3380" s="6" t="str">
        <f t="shared" si="261"/>
        <v>363-9</v>
      </c>
      <c r="C3380" s="21">
        <f>原本!A3379</f>
        <v>363</v>
      </c>
      <c r="D3380" s="22" t="s">
        <v>9</v>
      </c>
      <c r="E3380" s="23">
        <f>原本!B3379</f>
        <v>9</v>
      </c>
      <c r="F3380" s="21">
        <f>原本!C3379</f>
        <v>0</v>
      </c>
      <c r="G3380" s="21" t="str">
        <f t="shared" si="262"/>
        <v>363-9</v>
      </c>
      <c r="H3380" s="44"/>
      <c r="I3380" s="24" t="str">
        <f>原本!D3379</f>
        <v>LOUIS VUITTON</v>
      </c>
      <c r="J3380" s="25" t="str">
        <f>原本!E3379</f>
        <v>バッグ</v>
      </c>
      <c r="K3380" s="25" t="str">
        <f>原本!G3379</f>
        <v>ポシェットアクセソワール/付属品:保存袋</v>
      </c>
      <c r="L3380" s="26">
        <f t="shared" si="263"/>
        <v>363</v>
      </c>
      <c r="M3380" s="26" t="s">
        <v>0</v>
      </c>
      <c r="N3380" s="26">
        <f t="shared" si="264"/>
        <v>9</v>
      </c>
    </row>
    <row r="3381" spans="1:14" ht="31.5" customHeight="1" x14ac:dyDescent="0.45">
      <c r="A3381" s="6" t="str">
        <f t="shared" si="260"/>
        <v>363-10</v>
      </c>
      <c r="B3381" s="6" t="str">
        <f t="shared" si="261"/>
        <v>363-10</v>
      </c>
      <c r="C3381" s="21">
        <f>原本!A3380</f>
        <v>363</v>
      </c>
      <c r="D3381" s="22" t="s">
        <v>9</v>
      </c>
      <c r="E3381" s="23">
        <f>原本!B3380</f>
        <v>10</v>
      </c>
      <c r="F3381" s="21">
        <f>原本!C3380</f>
        <v>0</v>
      </c>
      <c r="G3381" s="21" t="str">
        <f t="shared" si="262"/>
        <v>363-10</v>
      </c>
      <c r="H3381" s="44"/>
      <c r="I3381" s="24" t="str">
        <f>原本!D3380</f>
        <v>LOUIS VUITTON</v>
      </c>
      <c r="J3381" s="25" t="str">
        <f>原本!E3380</f>
        <v>バッグ</v>
      </c>
      <c r="K3381" s="25" t="str">
        <f>原本!G3380</f>
        <v>トロカデロ27</v>
      </c>
      <c r="L3381" s="26">
        <f t="shared" si="263"/>
        <v>363</v>
      </c>
      <c r="M3381" s="26" t="s">
        <v>0</v>
      </c>
      <c r="N3381" s="26">
        <f t="shared" si="264"/>
        <v>10</v>
      </c>
    </row>
    <row r="3382" spans="1:14" ht="31.5" customHeight="1" x14ac:dyDescent="0.45">
      <c r="A3382" s="6" t="str">
        <f t="shared" si="260"/>
        <v>364-1</v>
      </c>
      <c r="B3382" s="6" t="str">
        <f t="shared" si="261"/>
        <v>364-1</v>
      </c>
      <c r="C3382" s="21">
        <f>原本!A3381</f>
        <v>364</v>
      </c>
      <c r="D3382" s="22" t="s">
        <v>9</v>
      </c>
      <c r="E3382" s="23">
        <f>原本!B3381</f>
        <v>1</v>
      </c>
      <c r="F3382" s="21">
        <f>原本!C3381</f>
        <v>0</v>
      </c>
      <c r="G3382" s="21" t="str">
        <f t="shared" si="262"/>
        <v>364-1</v>
      </c>
      <c r="H3382" s="44"/>
      <c r="I3382" s="24" t="str">
        <f>原本!D3381</f>
        <v>LOUIS VUITTON</v>
      </c>
      <c r="J3382" s="25" t="str">
        <f>原本!E3381</f>
        <v>小物</v>
      </c>
      <c r="K3382" s="25" t="str">
        <f>原本!G3381</f>
        <v>ポルトトレゾールインターナショナル/Ｍ61215 MI0935</v>
      </c>
      <c r="L3382" s="26">
        <f t="shared" si="263"/>
        <v>364</v>
      </c>
      <c r="M3382" s="26" t="s">
        <v>0</v>
      </c>
      <c r="N3382" s="26">
        <f t="shared" si="264"/>
        <v>1</v>
      </c>
    </row>
    <row r="3383" spans="1:14" ht="31.5" customHeight="1" x14ac:dyDescent="0.45">
      <c r="A3383" s="6" t="str">
        <f t="shared" si="260"/>
        <v>364-2</v>
      </c>
      <c r="B3383" s="6" t="str">
        <f t="shared" si="261"/>
        <v>364-2</v>
      </c>
      <c r="C3383" s="21">
        <f>原本!A3382</f>
        <v>364</v>
      </c>
      <c r="D3383" s="22" t="s">
        <v>9</v>
      </c>
      <c r="E3383" s="23">
        <f>原本!B3382</f>
        <v>2</v>
      </c>
      <c r="F3383" s="21">
        <f>原本!C3382</f>
        <v>0</v>
      </c>
      <c r="G3383" s="21" t="str">
        <f t="shared" si="262"/>
        <v>364-2</v>
      </c>
      <c r="H3383" s="44"/>
      <c r="I3383" s="24" t="str">
        <f>原本!D3382</f>
        <v>LOUIS VUITTON</v>
      </c>
      <c r="J3383" s="25" t="str">
        <f>原本!E3382</f>
        <v>小物</v>
      </c>
      <c r="K3383" s="25" t="str">
        <f>原本!G3382</f>
        <v>ポシェットポルトモネクレディ/Ｍ61726 CA1917</v>
      </c>
      <c r="L3383" s="26">
        <f t="shared" si="263"/>
        <v>364</v>
      </c>
      <c r="M3383" s="26" t="s">
        <v>0</v>
      </c>
      <c r="N3383" s="26">
        <f t="shared" si="264"/>
        <v>2</v>
      </c>
    </row>
    <row r="3384" spans="1:14" ht="31.5" customHeight="1" x14ac:dyDescent="0.45">
      <c r="A3384" s="6" t="str">
        <f t="shared" si="260"/>
        <v>364-3</v>
      </c>
      <c r="B3384" s="6" t="str">
        <f t="shared" si="261"/>
        <v>364-3</v>
      </c>
      <c r="C3384" s="21">
        <f>原本!A3383</f>
        <v>364</v>
      </c>
      <c r="D3384" s="22" t="s">
        <v>9</v>
      </c>
      <c r="E3384" s="23">
        <f>原本!B3383</f>
        <v>3</v>
      </c>
      <c r="F3384" s="21">
        <f>原本!C3383</f>
        <v>0</v>
      </c>
      <c r="G3384" s="21" t="str">
        <f t="shared" si="262"/>
        <v>364-3</v>
      </c>
      <c r="H3384" s="44"/>
      <c r="I3384" s="24" t="str">
        <f>原本!D3383</f>
        <v>LOUIS VUITTON</v>
      </c>
      <c r="J3384" s="25" t="str">
        <f>原本!E3383</f>
        <v>小物</v>
      </c>
      <c r="K3384" s="25" t="str">
        <f>原本!G3383</f>
        <v>ポルトモネ　クレディ/Ｍ61725 MI0912</v>
      </c>
      <c r="L3384" s="26">
        <f t="shared" si="263"/>
        <v>364</v>
      </c>
      <c r="M3384" s="26" t="s">
        <v>0</v>
      </c>
      <c r="N3384" s="26">
        <f t="shared" si="264"/>
        <v>3</v>
      </c>
    </row>
    <row r="3385" spans="1:14" ht="31.5" customHeight="1" x14ac:dyDescent="0.45">
      <c r="A3385" s="6" t="str">
        <f t="shared" si="260"/>
        <v>364-4</v>
      </c>
      <c r="B3385" s="6" t="str">
        <f t="shared" si="261"/>
        <v>364-4</v>
      </c>
      <c r="C3385" s="21">
        <f>原本!A3384</f>
        <v>364</v>
      </c>
      <c r="D3385" s="22" t="s">
        <v>9</v>
      </c>
      <c r="E3385" s="23">
        <f>原本!B3384</f>
        <v>4</v>
      </c>
      <c r="F3385" s="21">
        <f>原本!C3384</f>
        <v>0</v>
      </c>
      <c r="G3385" s="21" t="str">
        <f t="shared" si="262"/>
        <v>364-4</v>
      </c>
      <c r="H3385" s="44"/>
      <c r="I3385" s="24" t="str">
        <f>原本!D3384</f>
        <v>LOUIS VUITTON</v>
      </c>
      <c r="J3385" s="25" t="str">
        <f>原本!E3384</f>
        <v>小物</v>
      </c>
      <c r="K3385" s="25" t="str">
        <f>原本!G3384</f>
        <v>ポルトフォイユエミリー/Ｍ61535 CA2017</v>
      </c>
      <c r="L3385" s="26">
        <f t="shared" si="263"/>
        <v>364</v>
      </c>
      <c r="M3385" s="26" t="s">
        <v>0</v>
      </c>
      <c r="N3385" s="26">
        <f t="shared" si="264"/>
        <v>4</v>
      </c>
    </row>
    <row r="3386" spans="1:14" ht="31.5" customHeight="1" x14ac:dyDescent="0.45">
      <c r="A3386" s="6" t="str">
        <f t="shared" si="260"/>
        <v>364-5</v>
      </c>
      <c r="B3386" s="6" t="str">
        <f t="shared" si="261"/>
        <v>364-5</v>
      </c>
      <c r="C3386" s="21">
        <f>原本!A3385</f>
        <v>364</v>
      </c>
      <c r="D3386" s="22" t="s">
        <v>9</v>
      </c>
      <c r="E3386" s="23">
        <f>原本!B3385</f>
        <v>5</v>
      </c>
      <c r="F3386" s="21">
        <f>原本!C3385</f>
        <v>0</v>
      </c>
      <c r="G3386" s="21" t="str">
        <f t="shared" si="262"/>
        <v>364-5</v>
      </c>
      <c r="H3386" s="44"/>
      <c r="I3386" s="24" t="str">
        <f>原本!D3385</f>
        <v>LOUIS VUITTON</v>
      </c>
      <c r="J3386" s="25" t="str">
        <f>原本!E3385</f>
        <v>小物</v>
      </c>
      <c r="K3386" s="25" t="str">
        <f>原本!G3385</f>
        <v>ﾎﾟﾙﾄﾌｫｲﾕ　サラ　ﾄﾞｰﾌｨｰﾇ/Ｍ46645 ic</v>
      </c>
      <c r="L3386" s="26">
        <f t="shared" si="263"/>
        <v>364</v>
      </c>
      <c r="M3386" s="26" t="s">
        <v>0</v>
      </c>
      <c r="N3386" s="26">
        <f t="shared" si="264"/>
        <v>5</v>
      </c>
    </row>
    <row r="3387" spans="1:14" ht="31.5" customHeight="1" x14ac:dyDescent="0.45">
      <c r="A3387" s="6" t="str">
        <f t="shared" si="260"/>
        <v>364-6</v>
      </c>
      <c r="B3387" s="6" t="str">
        <f t="shared" si="261"/>
        <v>364-6</v>
      </c>
      <c r="C3387" s="21">
        <f>原本!A3386</f>
        <v>364</v>
      </c>
      <c r="D3387" s="22" t="s">
        <v>9</v>
      </c>
      <c r="E3387" s="23">
        <f>原本!B3386</f>
        <v>6</v>
      </c>
      <c r="F3387" s="21">
        <f>原本!C3386</f>
        <v>0</v>
      </c>
      <c r="G3387" s="21" t="str">
        <f t="shared" si="262"/>
        <v>364-6</v>
      </c>
      <c r="H3387" s="44"/>
      <c r="I3387" s="24" t="str">
        <f>原本!D3386</f>
        <v>LOUIS VUITTON</v>
      </c>
      <c r="J3387" s="25" t="str">
        <f>原本!E3386</f>
        <v>小物</v>
      </c>
      <c r="K3387" s="25" t="str">
        <f>原本!G3386</f>
        <v>ﾎﾟﾙﾄﾌｫｲﾕ　ミロワール　マゼンタ/Ｎ63544 TA1127/付属品:箱　袋</v>
      </c>
      <c r="L3387" s="26">
        <f t="shared" si="263"/>
        <v>364</v>
      </c>
      <c r="M3387" s="26" t="s">
        <v>0</v>
      </c>
      <c r="N3387" s="26">
        <f t="shared" si="264"/>
        <v>6</v>
      </c>
    </row>
    <row r="3388" spans="1:14" ht="31.5" customHeight="1" x14ac:dyDescent="0.45">
      <c r="A3388" s="6" t="str">
        <f t="shared" si="260"/>
        <v>364-7</v>
      </c>
      <c r="B3388" s="6" t="str">
        <f t="shared" si="261"/>
        <v>364-7</v>
      </c>
      <c r="C3388" s="21">
        <f>原本!A3387</f>
        <v>364</v>
      </c>
      <c r="D3388" s="22" t="s">
        <v>9</v>
      </c>
      <c r="E3388" s="23">
        <f>原本!B3387</f>
        <v>7</v>
      </c>
      <c r="F3388" s="21">
        <f>原本!C3387</f>
        <v>0</v>
      </c>
      <c r="G3388" s="21" t="str">
        <f t="shared" si="262"/>
        <v>364-7</v>
      </c>
      <c r="H3388" s="44"/>
      <c r="I3388" s="24" t="str">
        <f>原本!D3387</f>
        <v>GUCCI</v>
      </c>
      <c r="J3388" s="25" t="str">
        <f>原本!E3387</f>
        <v>小物</v>
      </c>
      <c r="K3388" s="25" t="str">
        <f>原本!G3387</f>
        <v>長財布/3058282 4276/付属品:箱</v>
      </c>
      <c r="L3388" s="26">
        <f t="shared" si="263"/>
        <v>364</v>
      </c>
      <c r="M3388" s="26" t="s">
        <v>0</v>
      </c>
      <c r="N3388" s="26">
        <f t="shared" si="264"/>
        <v>7</v>
      </c>
    </row>
    <row r="3389" spans="1:14" ht="31.5" customHeight="1" x14ac:dyDescent="0.45">
      <c r="A3389" s="6" t="str">
        <f t="shared" si="260"/>
        <v>364-8</v>
      </c>
      <c r="B3389" s="6" t="str">
        <f t="shared" si="261"/>
        <v>364-8</v>
      </c>
      <c r="C3389" s="21">
        <f>原本!A3388</f>
        <v>364</v>
      </c>
      <c r="D3389" s="22" t="s">
        <v>9</v>
      </c>
      <c r="E3389" s="23">
        <f>原本!B3388</f>
        <v>8</v>
      </c>
      <c r="F3389" s="21">
        <f>原本!C3388</f>
        <v>0</v>
      </c>
      <c r="G3389" s="21" t="str">
        <f t="shared" si="262"/>
        <v>364-8</v>
      </c>
      <c r="H3389" s="44"/>
      <c r="I3389" s="24" t="str">
        <f>原本!D3388</f>
        <v>GUCCI</v>
      </c>
      <c r="J3389" s="25" t="str">
        <f>原本!E3388</f>
        <v>小物</v>
      </c>
      <c r="K3389" s="25" t="str">
        <f>原本!G3388</f>
        <v>GGキャンバス　ジッピーウォレット/363423 2067/付属品:箱</v>
      </c>
      <c r="L3389" s="26">
        <f t="shared" si="263"/>
        <v>364</v>
      </c>
      <c r="M3389" s="26" t="s">
        <v>0</v>
      </c>
      <c r="N3389" s="26">
        <f t="shared" si="264"/>
        <v>8</v>
      </c>
    </row>
    <row r="3390" spans="1:14" ht="31.5" customHeight="1" x14ac:dyDescent="0.45">
      <c r="A3390" s="6" t="str">
        <f t="shared" si="260"/>
        <v>364-9</v>
      </c>
      <c r="B3390" s="6" t="str">
        <f t="shared" si="261"/>
        <v>364-9</v>
      </c>
      <c r="C3390" s="21">
        <f>原本!A3389</f>
        <v>364</v>
      </c>
      <c r="D3390" s="22" t="s">
        <v>9</v>
      </c>
      <c r="E3390" s="23">
        <f>原本!B3389</f>
        <v>9</v>
      </c>
      <c r="F3390" s="21">
        <f>原本!C3389</f>
        <v>0</v>
      </c>
      <c r="G3390" s="21" t="str">
        <f t="shared" si="262"/>
        <v>364-9</v>
      </c>
      <c r="H3390" s="44"/>
      <c r="I3390" s="24" t="str">
        <f>原本!D3389</f>
        <v>FENDI</v>
      </c>
      <c r="J3390" s="25" t="str">
        <f>原本!E3389</f>
        <v>小物</v>
      </c>
      <c r="K3390" s="25" t="str">
        <f>原本!G3389</f>
        <v>手帳　ズッカ柄</v>
      </c>
      <c r="L3390" s="26">
        <f t="shared" si="263"/>
        <v>364</v>
      </c>
      <c r="M3390" s="26" t="s">
        <v>0</v>
      </c>
      <c r="N3390" s="26">
        <f t="shared" si="264"/>
        <v>9</v>
      </c>
    </row>
    <row r="3391" spans="1:14" ht="31.5" customHeight="1" x14ac:dyDescent="0.45">
      <c r="A3391" s="6" t="str">
        <f t="shared" si="260"/>
        <v>365-1</v>
      </c>
      <c r="B3391" s="6" t="str">
        <f t="shared" si="261"/>
        <v>365-1</v>
      </c>
      <c r="C3391" s="21">
        <f>原本!A3390</f>
        <v>365</v>
      </c>
      <c r="D3391" s="22" t="s">
        <v>9</v>
      </c>
      <c r="E3391" s="23">
        <f>原本!B3390</f>
        <v>1</v>
      </c>
      <c r="F3391" s="21">
        <f>原本!C3390</f>
        <v>0</v>
      </c>
      <c r="G3391" s="21" t="str">
        <f t="shared" si="262"/>
        <v>365-1</v>
      </c>
      <c r="H3391" s="44"/>
      <c r="I3391" s="24" t="str">
        <f>原本!D3390</f>
        <v>LOUIS VUITTON</v>
      </c>
      <c r="J3391" s="25" t="str">
        <f>原本!E3390</f>
        <v>バッグ</v>
      </c>
      <c r="K3391" s="25" t="str">
        <f>原本!G3390</f>
        <v>●M61276　ICチップ/モノグラム　ポシェットフェリシー/付属品:保存袋,ストラップ,コインケース,カードケース</v>
      </c>
      <c r="L3391" s="26">
        <f t="shared" si="263"/>
        <v>365</v>
      </c>
      <c r="M3391" s="26" t="s">
        <v>0</v>
      </c>
      <c r="N3391" s="26">
        <f t="shared" si="264"/>
        <v>1</v>
      </c>
    </row>
    <row r="3392" spans="1:14" ht="31.5" customHeight="1" x14ac:dyDescent="0.45">
      <c r="A3392" s="6" t="str">
        <f t="shared" si="260"/>
        <v>365-2</v>
      </c>
      <c r="B3392" s="6" t="str">
        <f t="shared" si="261"/>
        <v>365-2</v>
      </c>
      <c r="C3392" s="21">
        <f>原本!A3391</f>
        <v>365</v>
      </c>
      <c r="D3392" s="22" t="s">
        <v>9</v>
      </c>
      <c r="E3392" s="23">
        <f>原本!B3391</f>
        <v>2</v>
      </c>
      <c r="F3392" s="21">
        <f>原本!C3391</f>
        <v>0</v>
      </c>
      <c r="G3392" s="21" t="str">
        <f t="shared" si="262"/>
        <v>365-2</v>
      </c>
      <c r="H3392" s="44"/>
      <c r="I3392" s="24" t="str">
        <f>原本!D3391</f>
        <v>FENDI</v>
      </c>
      <c r="J3392" s="25" t="str">
        <f>原本!E3391</f>
        <v>バッグ</v>
      </c>
      <c r="K3392" s="25" t="str">
        <f>原本!G3391</f>
        <v>●ズッカ　7VA247/PVCショルダーバッグ</v>
      </c>
      <c r="L3392" s="26">
        <f t="shared" si="263"/>
        <v>365</v>
      </c>
      <c r="M3392" s="26" t="s">
        <v>0</v>
      </c>
      <c r="N3392" s="26">
        <f t="shared" si="264"/>
        <v>2</v>
      </c>
    </row>
    <row r="3393" spans="1:14" ht="31.5" customHeight="1" x14ac:dyDescent="0.45">
      <c r="A3393" s="6" t="str">
        <f t="shared" si="260"/>
        <v>365-3</v>
      </c>
      <c r="B3393" s="6" t="str">
        <f t="shared" si="261"/>
        <v>365-3</v>
      </c>
      <c r="C3393" s="21">
        <f>原本!A3392</f>
        <v>365</v>
      </c>
      <c r="D3393" s="22" t="s">
        <v>9</v>
      </c>
      <c r="E3393" s="23">
        <f>原本!B3392</f>
        <v>3</v>
      </c>
      <c r="F3393" s="21">
        <f>原本!C3392</f>
        <v>0</v>
      </c>
      <c r="G3393" s="21" t="str">
        <f t="shared" si="262"/>
        <v>365-3</v>
      </c>
      <c r="H3393" s="44"/>
      <c r="I3393" s="24" t="str">
        <f>原本!D3392</f>
        <v>GUCCI</v>
      </c>
      <c r="J3393" s="25" t="str">
        <f>原本!E3392</f>
        <v>小物</v>
      </c>
      <c r="K3393" s="25" t="str">
        <f>原本!G3392</f>
        <v>●523153　シェリー/オフィディア　長財布/付属品:箱,保存袋</v>
      </c>
      <c r="L3393" s="26">
        <f t="shared" si="263"/>
        <v>365</v>
      </c>
      <c r="M3393" s="26" t="s">
        <v>0</v>
      </c>
      <c r="N3393" s="26">
        <f t="shared" si="264"/>
        <v>3</v>
      </c>
    </row>
    <row r="3394" spans="1:14" ht="31.5" customHeight="1" x14ac:dyDescent="0.45">
      <c r="A3394" s="6" t="str">
        <f t="shared" si="260"/>
        <v>365-4</v>
      </c>
      <c r="B3394" s="6" t="str">
        <f t="shared" si="261"/>
        <v>365-4</v>
      </c>
      <c r="C3394" s="21">
        <f>原本!A3393</f>
        <v>365</v>
      </c>
      <c r="D3394" s="22" t="s">
        <v>9</v>
      </c>
      <c r="E3394" s="23">
        <f>原本!B3393</f>
        <v>4</v>
      </c>
      <c r="F3394" s="21">
        <f>原本!C3393</f>
        <v>0</v>
      </c>
      <c r="G3394" s="21" t="str">
        <f t="shared" si="262"/>
        <v>365-4</v>
      </c>
      <c r="H3394" s="44"/>
      <c r="I3394" s="24" t="str">
        <f>原本!D3393</f>
        <v>GUCCI</v>
      </c>
      <c r="J3394" s="25" t="str">
        <f>原本!E3393</f>
        <v>小物</v>
      </c>
      <c r="K3394" s="25" t="str">
        <f>原本!G3393</f>
        <v>●719887　シェリーブラック/オフィディア　コンパクトウォレット/付属品:箱,保存袋</v>
      </c>
      <c r="L3394" s="26">
        <f t="shared" si="263"/>
        <v>365</v>
      </c>
      <c r="M3394" s="26" t="s">
        <v>0</v>
      </c>
      <c r="N3394" s="26">
        <f t="shared" si="264"/>
        <v>4</v>
      </c>
    </row>
    <row r="3395" spans="1:14" ht="31.5" customHeight="1" x14ac:dyDescent="0.45">
      <c r="A3395" s="6" t="str">
        <f t="shared" si="260"/>
        <v>365-5</v>
      </c>
      <c r="B3395" s="6" t="str">
        <f t="shared" si="261"/>
        <v>365-5</v>
      </c>
      <c r="C3395" s="21">
        <f>原本!A3394</f>
        <v>365</v>
      </c>
      <c r="D3395" s="22" t="s">
        <v>9</v>
      </c>
      <c r="E3395" s="23">
        <f>原本!B3394</f>
        <v>5</v>
      </c>
      <c r="F3395" s="21">
        <f>原本!C3394</f>
        <v>0</v>
      </c>
      <c r="G3395" s="21" t="str">
        <f t="shared" si="262"/>
        <v>365-5</v>
      </c>
      <c r="H3395" s="44"/>
      <c r="I3395" s="24" t="str">
        <f>原本!D3394</f>
        <v>CHANEL</v>
      </c>
      <c r="J3395" s="25" t="str">
        <f>原本!E3394</f>
        <v>小物</v>
      </c>
      <c r="K3395" s="25" t="str">
        <f>原本!G3394</f>
        <v>●がま口長財布　ブラック/キャビアスキン　10番/付属品:カード,箱</v>
      </c>
      <c r="L3395" s="26">
        <f t="shared" si="263"/>
        <v>365</v>
      </c>
      <c r="M3395" s="26" t="s">
        <v>0</v>
      </c>
      <c r="N3395" s="26">
        <f t="shared" si="264"/>
        <v>5</v>
      </c>
    </row>
    <row r="3396" spans="1:14" ht="31.5" customHeight="1" x14ac:dyDescent="0.45">
      <c r="A3396" s="6" t="str">
        <f t="shared" si="260"/>
        <v>365-6</v>
      </c>
      <c r="B3396" s="6" t="str">
        <f t="shared" si="261"/>
        <v>365-6</v>
      </c>
      <c r="C3396" s="21">
        <f>原本!A3395</f>
        <v>365</v>
      </c>
      <c r="D3396" s="22" t="s">
        <v>9</v>
      </c>
      <c r="E3396" s="23">
        <f>原本!B3395</f>
        <v>6</v>
      </c>
      <c r="F3396" s="21">
        <f>原本!C3395</f>
        <v>0</v>
      </c>
      <c r="G3396" s="21" t="str">
        <f t="shared" si="262"/>
        <v>365-6</v>
      </c>
      <c r="H3396" s="44"/>
      <c r="I3396" s="24" t="str">
        <f>原本!D3395</f>
        <v>PRADA</v>
      </c>
      <c r="J3396" s="25" t="str">
        <f>原本!E3395</f>
        <v>バッグ</v>
      </c>
      <c r="K3396" s="25" t="str">
        <f>原本!G3395</f>
        <v>●サイドジップ　ベージュ/ヴィッテロ　2WAYトート/付属品:ストラップ</v>
      </c>
      <c r="L3396" s="26">
        <f t="shared" si="263"/>
        <v>365</v>
      </c>
      <c r="M3396" s="26" t="s">
        <v>0</v>
      </c>
      <c r="N3396" s="26">
        <f t="shared" si="264"/>
        <v>6</v>
      </c>
    </row>
    <row r="3397" spans="1:14" ht="31.5" customHeight="1" x14ac:dyDescent="0.45">
      <c r="A3397" s="6" t="str">
        <f t="shared" si="260"/>
        <v>365-7</v>
      </c>
      <c r="B3397" s="6" t="str">
        <f t="shared" si="261"/>
        <v>365-7</v>
      </c>
      <c r="C3397" s="21">
        <f>原本!A3396</f>
        <v>365</v>
      </c>
      <c r="D3397" s="22" t="s">
        <v>9</v>
      </c>
      <c r="E3397" s="23">
        <f>原本!B3396</f>
        <v>7</v>
      </c>
      <c r="F3397" s="21">
        <f>原本!C3396</f>
        <v>0</v>
      </c>
      <c r="G3397" s="21" t="str">
        <f t="shared" si="262"/>
        <v>365-7</v>
      </c>
      <c r="H3397" s="44"/>
      <c r="I3397" s="24" t="str">
        <f>原本!D3396</f>
        <v>PRADA</v>
      </c>
      <c r="J3397" s="25" t="str">
        <f>原本!E3396</f>
        <v>バッグ</v>
      </c>
      <c r="K3397" s="25" t="str">
        <f>原本!G3396</f>
        <v>●水色/ヴィッテロ　2WAYトート/付属品:ストラップ</v>
      </c>
      <c r="L3397" s="26">
        <f t="shared" si="263"/>
        <v>365</v>
      </c>
      <c r="M3397" s="26" t="s">
        <v>0</v>
      </c>
      <c r="N3397" s="26">
        <f t="shared" si="264"/>
        <v>7</v>
      </c>
    </row>
    <row r="3398" spans="1:14" ht="31.5" customHeight="1" x14ac:dyDescent="0.45">
      <c r="A3398" s="6" t="str">
        <f t="shared" ref="A3398:A3461" si="265">$C$3&amp;B3398</f>
        <v>365-8</v>
      </c>
      <c r="B3398" s="6" t="str">
        <f t="shared" ref="B3398:B3461" si="266">C3398&amp;-E3398</f>
        <v>365-8</v>
      </c>
      <c r="C3398" s="21">
        <f>原本!A3397</f>
        <v>365</v>
      </c>
      <c r="D3398" s="22" t="s">
        <v>9</v>
      </c>
      <c r="E3398" s="23">
        <f>原本!B3397</f>
        <v>8</v>
      </c>
      <c r="F3398" s="21">
        <f>原本!C3397</f>
        <v>0</v>
      </c>
      <c r="G3398" s="21" t="str">
        <f t="shared" ref="G3398:G3461" si="267">C3398&amp;-E3398</f>
        <v>365-8</v>
      </c>
      <c r="H3398" s="44"/>
      <c r="I3398" s="24" t="str">
        <f>原本!D3397</f>
        <v>PRADA</v>
      </c>
      <c r="J3398" s="25" t="str">
        <f>原本!E3397</f>
        <v>バッグ</v>
      </c>
      <c r="K3398" s="25" t="str">
        <f>原本!G3397</f>
        <v>●ベージュ　BN1902/ソフトカーフ　2WAYトートバッグ/付属品:カード,保存袋,ストラップ</v>
      </c>
      <c r="L3398" s="26">
        <f t="shared" ref="L3398:L3461" si="268">C3398</f>
        <v>365</v>
      </c>
      <c r="M3398" s="26" t="s">
        <v>0</v>
      </c>
      <c r="N3398" s="26">
        <f t="shared" ref="N3398:N3461" si="269">E3398</f>
        <v>8</v>
      </c>
    </row>
    <row r="3399" spans="1:14" ht="31.5" customHeight="1" x14ac:dyDescent="0.45">
      <c r="A3399" s="6" t="str">
        <f t="shared" si="265"/>
        <v>365-9</v>
      </c>
      <c r="B3399" s="6" t="str">
        <f t="shared" si="266"/>
        <v>365-9</v>
      </c>
      <c r="C3399" s="21">
        <f>原本!A3398</f>
        <v>365</v>
      </c>
      <c r="D3399" s="22" t="s">
        <v>9</v>
      </c>
      <c r="E3399" s="23">
        <f>原本!B3398</f>
        <v>9</v>
      </c>
      <c r="F3399" s="21">
        <f>原本!C3398</f>
        <v>0</v>
      </c>
      <c r="G3399" s="21" t="str">
        <f t="shared" si="267"/>
        <v>365-9</v>
      </c>
      <c r="H3399" s="44"/>
      <c r="I3399" s="24" t="str">
        <f>原本!D3398</f>
        <v>LOUIS VUITTON</v>
      </c>
      <c r="J3399" s="25" t="str">
        <f>原本!E3398</f>
        <v>バッグ</v>
      </c>
      <c r="K3399" s="25" t="str">
        <f>原本!G3398</f>
        <v>●M47515　SN2159/モノグラム　化粧ポーチ</v>
      </c>
      <c r="L3399" s="26">
        <f t="shared" si="268"/>
        <v>365</v>
      </c>
      <c r="M3399" s="26" t="s">
        <v>0</v>
      </c>
      <c r="N3399" s="26">
        <f t="shared" si="269"/>
        <v>9</v>
      </c>
    </row>
    <row r="3400" spans="1:14" ht="31.5" customHeight="1" x14ac:dyDescent="0.45">
      <c r="A3400" s="6" t="str">
        <f t="shared" si="265"/>
        <v>365-10</v>
      </c>
      <c r="B3400" s="6" t="str">
        <f t="shared" si="266"/>
        <v>365-10</v>
      </c>
      <c r="C3400" s="21">
        <f>原本!A3399</f>
        <v>365</v>
      </c>
      <c r="D3400" s="22" t="s">
        <v>9</v>
      </c>
      <c r="E3400" s="23">
        <f>原本!B3399</f>
        <v>10</v>
      </c>
      <c r="F3400" s="21">
        <f>原本!C3399</f>
        <v>0</v>
      </c>
      <c r="G3400" s="21" t="str">
        <f t="shared" si="267"/>
        <v>365-10</v>
      </c>
      <c r="H3400" s="44"/>
      <c r="I3400" s="24" t="str">
        <f>原本!D3399</f>
        <v>PRADA</v>
      </c>
      <c r="J3400" s="25" t="str">
        <f>原本!E3399</f>
        <v>小物</v>
      </c>
      <c r="K3400" s="25" t="str">
        <f>原本!G3399</f>
        <v>●SPR17S-F　サングラス/付属品:ケース</v>
      </c>
      <c r="L3400" s="26">
        <f t="shared" si="268"/>
        <v>365</v>
      </c>
      <c r="M3400" s="26" t="s">
        <v>0</v>
      </c>
      <c r="N3400" s="26">
        <f t="shared" si="269"/>
        <v>10</v>
      </c>
    </row>
    <row r="3401" spans="1:14" ht="31.5" customHeight="1" x14ac:dyDescent="0.45">
      <c r="A3401" s="6" t="str">
        <f t="shared" si="265"/>
        <v>366-1</v>
      </c>
      <c r="B3401" s="6" t="str">
        <f t="shared" si="266"/>
        <v>366-1</v>
      </c>
      <c r="C3401" s="21">
        <f>原本!A3400</f>
        <v>366</v>
      </c>
      <c r="D3401" s="22" t="s">
        <v>9</v>
      </c>
      <c r="E3401" s="23">
        <f>原本!B3400</f>
        <v>1</v>
      </c>
      <c r="F3401" s="21">
        <f>原本!C3400</f>
        <v>0</v>
      </c>
      <c r="G3401" s="21" t="str">
        <f t="shared" si="267"/>
        <v>366-1</v>
      </c>
      <c r="H3401" s="44"/>
      <c r="I3401" s="24" t="str">
        <f>原本!D3400</f>
        <v>LOUIS VUITTON</v>
      </c>
      <c r="J3401" s="25" t="str">
        <f>原本!E3400</f>
        <v>バッグ</v>
      </c>
      <c r="K3401" s="25" t="str">
        <f>原本!G3400</f>
        <v>バケットPM/モノグラム/FL1004/付属品:ポーチ</v>
      </c>
      <c r="L3401" s="26">
        <f t="shared" si="268"/>
        <v>366</v>
      </c>
      <c r="M3401" s="26" t="s">
        <v>0</v>
      </c>
      <c r="N3401" s="26">
        <f t="shared" si="269"/>
        <v>1</v>
      </c>
    </row>
    <row r="3402" spans="1:14" ht="31.5" customHeight="1" x14ac:dyDescent="0.45">
      <c r="A3402" s="6" t="str">
        <f t="shared" si="265"/>
        <v>366-2</v>
      </c>
      <c r="B3402" s="6" t="str">
        <f t="shared" si="266"/>
        <v>366-2</v>
      </c>
      <c r="C3402" s="21">
        <f>原本!A3401</f>
        <v>366</v>
      </c>
      <c r="D3402" s="22" t="s">
        <v>9</v>
      </c>
      <c r="E3402" s="23">
        <f>原本!B3401</f>
        <v>2</v>
      </c>
      <c r="F3402" s="21">
        <f>原本!C3401</f>
        <v>0</v>
      </c>
      <c r="G3402" s="21" t="str">
        <f t="shared" si="267"/>
        <v>366-2</v>
      </c>
      <c r="H3402" s="44"/>
      <c r="I3402" s="24" t="str">
        <f>原本!D3401</f>
        <v>LOUIS VUITTON</v>
      </c>
      <c r="J3402" s="25" t="str">
        <f>原本!E3401</f>
        <v>バッグ</v>
      </c>
      <c r="K3402" s="25" t="str">
        <f>原本!G3401</f>
        <v>キーポル45/モノグラム/VI8906</v>
      </c>
      <c r="L3402" s="26">
        <f t="shared" si="268"/>
        <v>366</v>
      </c>
      <c r="M3402" s="26" t="s">
        <v>0</v>
      </c>
      <c r="N3402" s="26">
        <f t="shared" si="269"/>
        <v>2</v>
      </c>
    </row>
    <row r="3403" spans="1:14" ht="31.5" customHeight="1" x14ac:dyDescent="0.45">
      <c r="A3403" s="6" t="str">
        <f t="shared" si="265"/>
        <v>366-3</v>
      </c>
      <c r="B3403" s="6" t="str">
        <f t="shared" si="266"/>
        <v>366-3</v>
      </c>
      <c r="C3403" s="21">
        <f>原本!A3402</f>
        <v>366</v>
      </c>
      <c r="D3403" s="22" t="s">
        <v>9</v>
      </c>
      <c r="E3403" s="23">
        <f>原本!B3402</f>
        <v>3</v>
      </c>
      <c r="F3403" s="21">
        <f>原本!C3402</f>
        <v>0</v>
      </c>
      <c r="G3403" s="21" t="str">
        <f t="shared" si="267"/>
        <v>366-3</v>
      </c>
      <c r="H3403" s="44"/>
      <c r="I3403" s="24" t="str">
        <f>原本!D3402</f>
        <v>LOUIS VUITTON</v>
      </c>
      <c r="J3403" s="25" t="str">
        <f>原本!E3402</f>
        <v>小物</v>
      </c>
      <c r="K3403" s="25" t="str">
        <f>原本!G3402</f>
        <v>【別展】/傘</v>
      </c>
      <c r="L3403" s="26">
        <f t="shared" si="268"/>
        <v>366</v>
      </c>
      <c r="M3403" s="26" t="s">
        <v>0</v>
      </c>
      <c r="N3403" s="26">
        <f t="shared" si="269"/>
        <v>3</v>
      </c>
    </row>
    <row r="3404" spans="1:14" ht="31.5" customHeight="1" x14ac:dyDescent="0.45">
      <c r="A3404" s="6" t="str">
        <f t="shared" si="265"/>
        <v>366-4</v>
      </c>
      <c r="B3404" s="6" t="str">
        <f t="shared" si="266"/>
        <v>366-4</v>
      </c>
      <c r="C3404" s="21">
        <f>原本!A3403</f>
        <v>366</v>
      </c>
      <c r="D3404" s="22" t="s">
        <v>9</v>
      </c>
      <c r="E3404" s="23">
        <f>原本!B3403</f>
        <v>4</v>
      </c>
      <c r="F3404" s="21">
        <f>原本!C3403</f>
        <v>0</v>
      </c>
      <c r="G3404" s="21" t="str">
        <f t="shared" si="267"/>
        <v>366-4</v>
      </c>
      <c r="H3404" s="44"/>
      <c r="I3404" s="24" t="str">
        <f>原本!D3403</f>
        <v>LOUIS VUITTON</v>
      </c>
      <c r="J3404" s="25" t="str">
        <f>原本!E3403</f>
        <v>バッグ</v>
      </c>
      <c r="K3404" s="25" t="str">
        <f>原本!G3403</f>
        <v>ポシェットアクセソワール/モノグラム/VI1001</v>
      </c>
      <c r="L3404" s="26">
        <f t="shared" si="268"/>
        <v>366</v>
      </c>
      <c r="M3404" s="26" t="s">
        <v>0</v>
      </c>
      <c r="N3404" s="26">
        <f t="shared" si="269"/>
        <v>4</v>
      </c>
    </row>
    <row r="3405" spans="1:14" ht="31.5" customHeight="1" x14ac:dyDescent="0.45">
      <c r="A3405" s="6" t="str">
        <f t="shared" si="265"/>
        <v>366-5</v>
      </c>
      <c r="B3405" s="6" t="str">
        <f t="shared" si="266"/>
        <v>366-5</v>
      </c>
      <c r="C3405" s="21">
        <f>原本!A3404</f>
        <v>366</v>
      </c>
      <c r="D3405" s="22" t="s">
        <v>9</v>
      </c>
      <c r="E3405" s="23">
        <f>原本!B3404</f>
        <v>5</v>
      </c>
      <c r="F3405" s="21">
        <f>原本!C3404</f>
        <v>0</v>
      </c>
      <c r="G3405" s="21" t="str">
        <f t="shared" si="267"/>
        <v>366-5</v>
      </c>
      <c r="H3405" s="44"/>
      <c r="I3405" s="24" t="str">
        <f>原本!D3404</f>
        <v>LOUIS VUITTON</v>
      </c>
      <c r="J3405" s="25" t="str">
        <f>原本!E3404</f>
        <v>バッグ</v>
      </c>
      <c r="K3405" s="25" t="str">
        <f>原本!G3404</f>
        <v>【別展】ペガス45/ダミエ/SP3057</v>
      </c>
      <c r="L3405" s="26">
        <f t="shared" si="268"/>
        <v>366</v>
      </c>
      <c r="M3405" s="26" t="s">
        <v>0</v>
      </c>
      <c r="N3405" s="26">
        <f t="shared" si="269"/>
        <v>5</v>
      </c>
    </row>
    <row r="3406" spans="1:14" ht="31.5" customHeight="1" x14ac:dyDescent="0.45">
      <c r="A3406" s="6" t="str">
        <f t="shared" si="265"/>
        <v>366-6</v>
      </c>
      <c r="B3406" s="6" t="str">
        <f t="shared" si="266"/>
        <v>366-6</v>
      </c>
      <c r="C3406" s="21">
        <f>原本!A3405</f>
        <v>366</v>
      </c>
      <c r="D3406" s="22" t="s">
        <v>9</v>
      </c>
      <c r="E3406" s="23">
        <f>原本!B3405</f>
        <v>6</v>
      </c>
      <c r="F3406" s="21">
        <f>原本!C3405</f>
        <v>0</v>
      </c>
      <c r="G3406" s="21" t="str">
        <f t="shared" si="267"/>
        <v>366-6</v>
      </c>
      <c r="H3406" s="44"/>
      <c r="I3406" s="24" t="str">
        <f>原本!D3405</f>
        <v>GUCCI</v>
      </c>
      <c r="J3406" s="25" t="str">
        <f>原本!E3405</f>
        <v>バッグ</v>
      </c>
      <c r="K3406" s="25" t="str">
        <f>原本!G3405</f>
        <v>007.115.5770/マイクロGG</v>
      </c>
      <c r="L3406" s="26">
        <f t="shared" si="268"/>
        <v>366</v>
      </c>
      <c r="M3406" s="26" t="s">
        <v>0</v>
      </c>
      <c r="N3406" s="26">
        <f t="shared" si="269"/>
        <v>6</v>
      </c>
    </row>
    <row r="3407" spans="1:14" ht="31.5" customHeight="1" x14ac:dyDescent="0.45">
      <c r="A3407" s="6" t="str">
        <f t="shared" si="265"/>
        <v>366-7</v>
      </c>
      <c r="B3407" s="6" t="str">
        <f t="shared" si="266"/>
        <v>366-7</v>
      </c>
      <c r="C3407" s="21">
        <f>原本!A3406</f>
        <v>366</v>
      </c>
      <c r="D3407" s="22" t="s">
        <v>9</v>
      </c>
      <c r="E3407" s="23">
        <f>原本!B3406</f>
        <v>7</v>
      </c>
      <c r="F3407" s="21">
        <f>原本!C3406</f>
        <v>0</v>
      </c>
      <c r="G3407" s="21" t="str">
        <f t="shared" si="267"/>
        <v>366-7</v>
      </c>
      <c r="H3407" s="44"/>
      <c r="I3407" s="24" t="str">
        <f>原本!D3406</f>
        <v>FENDI</v>
      </c>
      <c r="J3407" s="25" t="str">
        <f>原本!E3406</f>
        <v>バッグ</v>
      </c>
      <c r="K3407" s="25" t="str">
        <f>原本!G3406</f>
        <v>ペカン/2WAY　ブラウン/付属品:保存袋,ストラップ</v>
      </c>
      <c r="L3407" s="26">
        <f t="shared" si="268"/>
        <v>366</v>
      </c>
      <c r="M3407" s="26" t="s">
        <v>0</v>
      </c>
      <c r="N3407" s="26">
        <f t="shared" si="269"/>
        <v>7</v>
      </c>
    </row>
    <row r="3408" spans="1:14" ht="31.5" customHeight="1" x14ac:dyDescent="0.45">
      <c r="A3408" s="6" t="str">
        <f t="shared" si="265"/>
        <v>366-8</v>
      </c>
      <c r="B3408" s="6" t="str">
        <f t="shared" si="266"/>
        <v>366-8</v>
      </c>
      <c r="C3408" s="21">
        <f>原本!A3407</f>
        <v>366</v>
      </c>
      <c r="D3408" s="22" t="s">
        <v>9</v>
      </c>
      <c r="E3408" s="23">
        <f>原本!B3407</f>
        <v>8</v>
      </c>
      <c r="F3408" s="21">
        <f>原本!C3407</f>
        <v>0</v>
      </c>
      <c r="G3408" s="21" t="str">
        <f t="shared" si="267"/>
        <v>366-8</v>
      </c>
      <c r="H3408" s="44"/>
      <c r="I3408" s="24" t="str">
        <f>原本!D3407</f>
        <v>LOEWE</v>
      </c>
      <c r="J3408" s="25" t="str">
        <f>原本!E3407</f>
        <v>バッグ</v>
      </c>
      <c r="K3408" s="25" t="str">
        <f>原本!G3407</f>
        <v>パズルスリングバッグ/ナイロン/ネイビー*ブラック/付属品:保存袋</v>
      </c>
      <c r="L3408" s="26">
        <f t="shared" si="268"/>
        <v>366</v>
      </c>
      <c r="M3408" s="26" t="s">
        <v>0</v>
      </c>
      <c r="N3408" s="26">
        <f t="shared" si="269"/>
        <v>8</v>
      </c>
    </row>
    <row r="3409" spans="1:14" ht="31.5" customHeight="1" x14ac:dyDescent="0.45">
      <c r="A3409" s="6" t="str">
        <f t="shared" si="265"/>
        <v>366-9</v>
      </c>
      <c r="B3409" s="6" t="str">
        <f t="shared" si="266"/>
        <v>366-9</v>
      </c>
      <c r="C3409" s="21">
        <f>原本!A3408</f>
        <v>366</v>
      </c>
      <c r="D3409" s="22" t="s">
        <v>9</v>
      </c>
      <c r="E3409" s="23">
        <f>原本!B3408</f>
        <v>9</v>
      </c>
      <c r="F3409" s="21">
        <f>原本!C3408</f>
        <v>0</v>
      </c>
      <c r="G3409" s="21" t="str">
        <f t="shared" si="267"/>
        <v>366-9</v>
      </c>
      <c r="H3409" s="44"/>
      <c r="I3409" s="24" t="str">
        <f>原本!D3408</f>
        <v>CELINE</v>
      </c>
      <c r="J3409" s="25" t="str">
        <f>原本!E3408</f>
        <v>バッグ</v>
      </c>
      <c r="K3409" s="25" t="str">
        <f>原本!G3408</f>
        <v>ツイステッドカバスモール/キャンバス/イエロー*ナチュラル/付属品:保存袋</v>
      </c>
      <c r="L3409" s="26">
        <f t="shared" si="268"/>
        <v>366</v>
      </c>
      <c r="M3409" s="26" t="s">
        <v>0</v>
      </c>
      <c r="N3409" s="26">
        <f t="shared" si="269"/>
        <v>9</v>
      </c>
    </row>
    <row r="3410" spans="1:14" ht="31.5" customHeight="1" x14ac:dyDescent="0.45">
      <c r="A3410" s="6" t="str">
        <f t="shared" si="265"/>
        <v>366-10</v>
      </c>
      <c r="B3410" s="6" t="str">
        <f t="shared" si="266"/>
        <v>366-10</v>
      </c>
      <c r="C3410" s="21">
        <f>原本!A3409</f>
        <v>366</v>
      </c>
      <c r="D3410" s="22" t="s">
        <v>9</v>
      </c>
      <c r="E3410" s="23">
        <f>原本!B3409</f>
        <v>10</v>
      </c>
      <c r="F3410" s="21">
        <f>原本!C3409</f>
        <v>0</v>
      </c>
      <c r="G3410" s="21" t="str">
        <f t="shared" si="267"/>
        <v>366-10</v>
      </c>
      <c r="H3410" s="44"/>
      <c r="I3410" s="24" t="str">
        <f>原本!D3409</f>
        <v>CELINE</v>
      </c>
      <c r="J3410" s="25" t="str">
        <f>原本!E3409</f>
        <v>バッグ</v>
      </c>
      <c r="K3410" s="25" t="str">
        <f>原本!G3409</f>
        <v>スエード/ブラウン/付属品:保存袋</v>
      </c>
      <c r="L3410" s="26">
        <f t="shared" si="268"/>
        <v>366</v>
      </c>
      <c r="M3410" s="26" t="s">
        <v>0</v>
      </c>
      <c r="N3410" s="26">
        <f t="shared" si="269"/>
        <v>10</v>
      </c>
    </row>
    <row r="3411" spans="1:14" ht="31.5" customHeight="1" x14ac:dyDescent="0.45">
      <c r="A3411" s="6" t="str">
        <f t="shared" si="265"/>
        <v>367-1</v>
      </c>
      <c r="B3411" s="6" t="str">
        <f t="shared" si="266"/>
        <v>367-1</v>
      </c>
      <c r="C3411" s="21">
        <f>原本!A3410</f>
        <v>367</v>
      </c>
      <c r="D3411" s="22" t="s">
        <v>9</v>
      </c>
      <c r="E3411" s="23">
        <f>原本!B3410</f>
        <v>1</v>
      </c>
      <c r="F3411" s="21">
        <f>原本!C3410</f>
        <v>0</v>
      </c>
      <c r="G3411" s="21" t="str">
        <f t="shared" si="267"/>
        <v>367-1</v>
      </c>
      <c r="H3411" s="44"/>
      <c r="I3411" s="24" t="str">
        <f>原本!D3410</f>
        <v>FENDI</v>
      </c>
      <c r="J3411" s="25" t="str">
        <f>原本!E3410</f>
        <v>バッグ</v>
      </c>
      <c r="K3411" s="25" t="str">
        <f>原本!G3410</f>
        <v>シェフバッグ/ズッカ</v>
      </c>
      <c r="L3411" s="26">
        <f t="shared" si="268"/>
        <v>367</v>
      </c>
      <c r="M3411" s="26" t="s">
        <v>0</v>
      </c>
      <c r="N3411" s="26">
        <f t="shared" si="269"/>
        <v>1</v>
      </c>
    </row>
    <row r="3412" spans="1:14" ht="31.5" customHeight="1" x14ac:dyDescent="0.45">
      <c r="A3412" s="6" t="str">
        <f t="shared" si="265"/>
        <v>367-2</v>
      </c>
      <c r="B3412" s="6" t="str">
        <f t="shared" si="266"/>
        <v>367-2</v>
      </c>
      <c r="C3412" s="21">
        <f>原本!A3411</f>
        <v>367</v>
      </c>
      <c r="D3412" s="22" t="s">
        <v>9</v>
      </c>
      <c r="E3412" s="23">
        <f>原本!B3411</f>
        <v>2</v>
      </c>
      <c r="F3412" s="21">
        <f>原本!C3411</f>
        <v>0</v>
      </c>
      <c r="G3412" s="21" t="str">
        <f t="shared" si="267"/>
        <v>367-2</v>
      </c>
      <c r="H3412" s="44"/>
      <c r="I3412" s="24" t="str">
        <f>原本!D3411</f>
        <v>FENDI</v>
      </c>
      <c r="J3412" s="25" t="str">
        <f>原本!E3411</f>
        <v>バッグ</v>
      </c>
      <c r="K3412" s="25" t="str">
        <f>原本!G3411</f>
        <v>ショルダーバッグ/ズッカPVC/付属品:保存袋</v>
      </c>
      <c r="L3412" s="26">
        <f t="shared" si="268"/>
        <v>367</v>
      </c>
      <c r="M3412" s="26" t="s">
        <v>0</v>
      </c>
      <c r="N3412" s="26">
        <f t="shared" si="269"/>
        <v>2</v>
      </c>
    </row>
    <row r="3413" spans="1:14" ht="31.5" customHeight="1" x14ac:dyDescent="0.45">
      <c r="A3413" s="6" t="str">
        <f t="shared" si="265"/>
        <v>367-3</v>
      </c>
      <c r="B3413" s="6" t="str">
        <f t="shared" si="266"/>
        <v>367-3</v>
      </c>
      <c r="C3413" s="21">
        <f>原本!A3412</f>
        <v>367</v>
      </c>
      <c r="D3413" s="22" t="s">
        <v>9</v>
      </c>
      <c r="E3413" s="23">
        <f>原本!B3412</f>
        <v>3</v>
      </c>
      <c r="F3413" s="21">
        <f>原本!C3412</f>
        <v>0</v>
      </c>
      <c r="G3413" s="21" t="str">
        <f t="shared" si="267"/>
        <v>367-3</v>
      </c>
      <c r="H3413" s="44"/>
      <c r="I3413" s="24" t="str">
        <f>原本!D3412</f>
        <v>FENDI</v>
      </c>
      <c r="J3413" s="25" t="str">
        <f>原本!E3412</f>
        <v>バッグ</v>
      </c>
      <c r="K3413" s="25" t="str">
        <f>原本!G3412</f>
        <v>トートバッグ/ズッキーノ</v>
      </c>
      <c r="L3413" s="26">
        <f t="shared" si="268"/>
        <v>367</v>
      </c>
      <c r="M3413" s="26" t="s">
        <v>0</v>
      </c>
      <c r="N3413" s="26">
        <f t="shared" si="269"/>
        <v>3</v>
      </c>
    </row>
    <row r="3414" spans="1:14" ht="31.5" customHeight="1" x14ac:dyDescent="0.45">
      <c r="A3414" s="6" t="str">
        <f t="shared" si="265"/>
        <v>367-4</v>
      </c>
      <c r="B3414" s="6" t="str">
        <f t="shared" si="266"/>
        <v>367-4</v>
      </c>
      <c r="C3414" s="21">
        <f>原本!A3413</f>
        <v>367</v>
      </c>
      <c r="D3414" s="22" t="s">
        <v>9</v>
      </c>
      <c r="E3414" s="23">
        <f>原本!B3413</f>
        <v>4</v>
      </c>
      <c r="F3414" s="21">
        <f>原本!C3413</f>
        <v>0</v>
      </c>
      <c r="G3414" s="21" t="str">
        <f t="shared" si="267"/>
        <v>367-4</v>
      </c>
      <c r="H3414" s="44"/>
      <c r="I3414" s="24" t="str">
        <f>原本!D3413</f>
        <v>GUCCI</v>
      </c>
      <c r="J3414" s="25" t="str">
        <f>原本!E3413</f>
        <v>バッグ</v>
      </c>
      <c r="K3414" s="25" t="str">
        <f>原本!G3413</f>
        <v>ショルダーバッグ/GGキャンバス/付属品:保存袋</v>
      </c>
      <c r="L3414" s="26">
        <f t="shared" si="268"/>
        <v>367</v>
      </c>
      <c r="M3414" s="26" t="s">
        <v>0</v>
      </c>
      <c r="N3414" s="26">
        <f t="shared" si="269"/>
        <v>4</v>
      </c>
    </row>
    <row r="3415" spans="1:14" ht="31.5" customHeight="1" x14ac:dyDescent="0.45">
      <c r="A3415" s="6" t="str">
        <f t="shared" si="265"/>
        <v>367-5</v>
      </c>
      <c r="B3415" s="6" t="str">
        <f t="shared" si="266"/>
        <v>367-5</v>
      </c>
      <c r="C3415" s="21">
        <f>原本!A3414</f>
        <v>367</v>
      </c>
      <c r="D3415" s="22" t="s">
        <v>9</v>
      </c>
      <c r="E3415" s="23">
        <f>原本!B3414</f>
        <v>5</v>
      </c>
      <c r="F3415" s="21">
        <f>原本!C3414</f>
        <v>0</v>
      </c>
      <c r="G3415" s="21" t="str">
        <f t="shared" si="267"/>
        <v>367-5</v>
      </c>
      <c r="H3415" s="44"/>
      <c r="I3415" s="24" t="str">
        <f>原本!D3414</f>
        <v>GUCCI</v>
      </c>
      <c r="J3415" s="25" t="str">
        <f>原本!E3414</f>
        <v>バッグ</v>
      </c>
      <c r="K3415" s="25" t="str">
        <f>原本!G3414</f>
        <v>ショルダーバッグ/GGキャンバス、シェリー/付属品:保存袋</v>
      </c>
      <c r="L3415" s="26">
        <f t="shared" si="268"/>
        <v>367</v>
      </c>
      <c r="M3415" s="26" t="s">
        <v>0</v>
      </c>
      <c r="N3415" s="26">
        <f t="shared" si="269"/>
        <v>5</v>
      </c>
    </row>
    <row r="3416" spans="1:14" ht="31.5" customHeight="1" x14ac:dyDescent="0.45">
      <c r="A3416" s="6" t="str">
        <f t="shared" si="265"/>
        <v>367-6</v>
      </c>
      <c r="B3416" s="6" t="str">
        <f t="shared" si="266"/>
        <v>367-6</v>
      </c>
      <c r="C3416" s="21">
        <f>原本!A3415</f>
        <v>367</v>
      </c>
      <c r="D3416" s="22" t="s">
        <v>9</v>
      </c>
      <c r="E3416" s="23">
        <f>原本!B3415</f>
        <v>6</v>
      </c>
      <c r="F3416" s="21">
        <f>原本!C3415</f>
        <v>0</v>
      </c>
      <c r="G3416" s="21" t="str">
        <f t="shared" si="267"/>
        <v>367-6</v>
      </c>
      <c r="H3416" s="44"/>
      <c r="I3416" s="24" t="str">
        <f>原本!D3415</f>
        <v>GUCCI</v>
      </c>
      <c r="J3416" s="25" t="str">
        <f>原本!E3415</f>
        <v>バッグ</v>
      </c>
      <c r="K3416" s="25" t="str">
        <f>原本!G3415</f>
        <v>ショルダーバッグ/GGシェリー/付属品:保存袋</v>
      </c>
      <c r="L3416" s="26">
        <f t="shared" si="268"/>
        <v>367</v>
      </c>
      <c r="M3416" s="26" t="s">
        <v>0</v>
      </c>
      <c r="N3416" s="26">
        <f t="shared" si="269"/>
        <v>6</v>
      </c>
    </row>
    <row r="3417" spans="1:14" ht="31.5" customHeight="1" x14ac:dyDescent="0.45">
      <c r="A3417" s="6" t="str">
        <f t="shared" si="265"/>
        <v>367-7</v>
      </c>
      <c r="B3417" s="6" t="str">
        <f t="shared" si="266"/>
        <v>367-7</v>
      </c>
      <c r="C3417" s="21">
        <f>原本!A3416</f>
        <v>367</v>
      </c>
      <c r="D3417" s="22" t="s">
        <v>9</v>
      </c>
      <c r="E3417" s="23">
        <f>原本!B3416</f>
        <v>7</v>
      </c>
      <c r="F3417" s="21">
        <f>原本!C3416</f>
        <v>0</v>
      </c>
      <c r="G3417" s="21" t="str">
        <f t="shared" si="267"/>
        <v>367-7</v>
      </c>
      <c r="H3417" s="44"/>
      <c r="I3417" s="24" t="str">
        <f>原本!D3416</f>
        <v>GUCCI</v>
      </c>
      <c r="J3417" s="25" t="str">
        <f>原本!E3416</f>
        <v>バッグ</v>
      </c>
      <c r="K3417" s="25" t="str">
        <f>原本!G3416</f>
        <v>ショルダーバッグ/GGシェリー/付属品:ストラップ</v>
      </c>
      <c r="L3417" s="26">
        <f t="shared" si="268"/>
        <v>367</v>
      </c>
      <c r="M3417" s="26" t="s">
        <v>0</v>
      </c>
      <c r="N3417" s="26">
        <f t="shared" si="269"/>
        <v>7</v>
      </c>
    </row>
    <row r="3418" spans="1:14" ht="31.5" customHeight="1" x14ac:dyDescent="0.45">
      <c r="A3418" s="6" t="str">
        <f t="shared" si="265"/>
        <v>367-8</v>
      </c>
      <c r="B3418" s="6" t="str">
        <f t="shared" si="266"/>
        <v>367-8</v>
      </c>
      <c r="C3418" s="21">
        <f>原本!A3417</f>
        <v>367</v>
      </c>
      <c r="D3418" s="22" t="s">
        <v>9</v>
      </c>
      <c r="E3418" s="23">
        <f>原本!B3417</f>
        <v>8</v>
      </c>
      <c r="F3418" s="21">
        <f>原本!C3417</f>
        <v>0</v>
      </c>
      <c r="G3418" s="21" t="str">
        <f t="shared" si="267"/>
        <v>367-8</v>
      </c>
      <c r="H3418" s="44"/>
      <c r="I3418" s="24" t="str">
        <f>原本!D3417</f>
        <v>GUCCI</v>
      </c>
      <c r="J3418" s="25" t="str">
        <f>原本!E3417</f>
        <v>バッグ</v>
      </c>
      <c r="K3418" s="25" t="str">
        <f>原本!G3417</f>
        <v>ショルダーバッグ/GGキャンバス</v>
      </c>
      <c r="L3418" s="26">
        <f t="shared" si="268"/>
        <v>367</v>
      </c>
      <c r="M3418" s="26" t="s">
        <v>0</v>
      </c>
      <c r="N3418" s="26">
        <f t="shared" si="269"/>
        <v>8</v>
      </c>
    </row>
    <row r="3419" spans="1:14" ht="31.5" customHeight="1" x14ac:dyDescent="0.45">
      <c r="A3419" s="6" t="str">
        <f t="shared" si="265"/>
        <v>367-9</v>
      </c>
      <c r="B3419" s="6" t="str">
        <f t="shared" si="266"/>
        <v>367-9</v>
      </c>
      <c r="C3419" s="21">
        <f>原本!A3418</f>
        <v>367</v>
      </c>
      <c r="D3419" s="22" t="s">
        <v>9</v>
      </c>
      <c r="E3419" s="23">
        <f>原本!B3418</f>
        <v>9</v>
      </c>
      <c r="F3419" s="21">
        <f>原本!C3418</f>
        <v>0</v>
      </c>
      <c r="G3419" s="21" t="str">
        <f t="shared" si="267"/>
        <v>367-9</v>
      </c>
      <c r="H3419" s="44"/>
      <c r="I3419" s="24" t="str">
        <f>原本!D3418</f>
        <v>BURBERRY</v>
      </c>
      <c r="J3419" s="25" t="str">
        <f>原本!E3418</f>
        <v>バッグ</v>
      </c>
      <c r="K3419" s="25" t="str">
        <f>原本!G3418</f>
        <v>ハンドバッグ/ノバチェック/付属品:保存袋</v>
      </c>
      <c r="L3419" s="26">
        <f t="shared" si="268"/>
        <v>367</v>
      </c>
      <c r="M3419" s="26" t="s">
        <v>0</v>
      </c>
      <c r="N3419" s="26">
        <f t="shared" si="269"/>
        <v>9</v>
      </c>
    </row>
    <row r="3420" spans="1:14" ht="31.5" customHeight="1" x14ac:dyDescent="0.45">
      <c r="A3420" s="6" t="str">
        <f t="shared" si="265"/>
        <v>367-10</v>
      </c>
      <c r="B3420" s="6" t="str">
        <f t="shared" si="266"/>
        <v>367-10</v>
      </c>
      <c r="C3420" s="21">
        <f>原本!A3419</f>
        <v>367</v>
      </c>
      <c r="D3420" s="22" t="s">
        <v>9</v>
      </c>
      <c r="E3420" s="23">
        <f>原本!B3419</f>
        <v>10</v>
      </c>
      <c r="F3420" s="21">
        <f>原本!C3419</f>
        <v>0</v>
      </c>
      <c r="G3420" s="21" t="str">
        <f t="shared" si="267"/>
        <v>367-10</v>
      </c>
      <c r="H3420" s="44"/>
      <c r="I3420" s="24" t="str">
        <f>原本!D3419</f>
        <v>BURBERRY</v>
      </c>
      <c r="J3420" s="25" t="str">
        <f>原本!E3419</f>
        <v>バッグ</v>
      </c>
      <c r="K3420" s="25" t="str">
        <f>原本!G3419</f>
        <v>ショルダーバッグ/ノバチェック</v>
      </c>
      <c r="L3420" s="26">
        <f t="shared" si="268"/>
        <v>367</v>
      </c>
      <c r="M3420" s="26" t="s">
        <v>0</v>
      </c>
      <c r="N3420" s="26">
        <f t="shared" si="269"/>
        <v>10</v>
      </c>
    </row>
    <row r="3421" spans="1:14" ht="31.5" customHeight="1" x14ac:dyDescent="0.45">
      <c r="A3421" s="6" t="str">
        <f t="shared" si="265"/>
        <v>368-1</v>
      </c>
      <c r="B3421" s="6" t="str">
        <f t="shared" si="266"/>
        <v>368-1</v>
      </c>
      <c r="C3421" s="21">
        <f>原本!A3420</f>
        <v>368</v>
      </c>
      <c r="D3421" s="22" t="s">
        <v>9</v>
      </c>
      <c r="E3421" s="23">
        <f>原本!B3420</f>
        <v>1</v>
      </c>
      <c r="F3421" s="21">
        <f>原本!C3420</f>
        <v>0</v>
      </c>
      <c r="G3421" s="21" t="str">
        <f t="shared" si="267"/>
        <v>368-1</v>
      </c>
      <c r="H3421" s="44"/>
      <c r="I3421" s="24" t="str">
        <f>原本!D3420</f>
        <v>MIU MIU</v>
      </c>
      <c r="J3421" s="25" t="str">
        <f>原本!E3420</f>
        <v>バッグ</v>
      </c>
      <c r="K3421" s="25" t="str">
        <f>原本!G3420</f>
        <v>　ショルダーバッグ</v>
      </c>
      <c r="L3421" s="26">
        <f t="shared" si="268"/>
        <v>368</v>
      </c>
      <c r="M3421" s="26" t="s">
        <v>0</v>
      </c>
      <c r="N3421" s="26">
        <f t="shared" si="269"/>
        <v>1</v>
      </c>
    </row>
    <row r="3422" spans="1:14" ht="31.5" customHeight="1" x14ac:dyDescent="0.45">
      <c r="A3422" s="6" t="str">
        <f t="shared" si="265"/>
        <v>368-2</v>
      </c>
      <c r="B3422" s="6" t="str">
        <f t="shared" si="266"/>
        <v>368-2</v>
      </c>
      <c r="C3422" s="21">
        <f>原本!A3421</f>
        <v>368</v>
      </c>
      <c r="D3422" s="22" t="s">
        <v>9</v>
      </c>
      <c r="E3422" s="23">
        <f>原本!B3421</f>
        <v>2</v>
      </c>
      <c r="F3422" s="21">
        <f>原本!C3421</f>
        <v>0</v>
      </c>
      <c r="G3422" s="21" t="str">
        <f t="shared" si="267"/>
        <v>368-2</v>
      </c>
      <c r="H3422" s="44"/>
      <c r="I3422" s="24" t="str">
        <f>原本!D3421</f>
        <v>LOUIS VUITTON</v>
      </c>
      <c r="J3422" s="25" t="str">
        <f>原本!E3421</f>
        <v>バッグ</v>
      </c>
      <c r="K3422" s="25" t="str">
        <f>原本!G3421</f>
        <v>M51163モノグラムヴィバ シテGM ショルダーバッグ</v>
      </c>
      <c r="L3422" s="26">
        <f t="shared" si="268"/>
        <v>368</v>
      </c>
      <c r="M3422" s="26" t="s">
        <v>0</v>
      </c>
      <c r="N3422" s="26">
        <f t="shared" si="269"/>
        <v>2</v>
      </c>
    </row>
    <row r="3423" spans="1:14" ht="31.5" customHeight="1" x14ac:dyDescent="0.45">
      <c r="A3423" s="6" t="str">
        <f t="shared" si="265"/>
        <v>368-3</v>
      </c>
      <c r="B3423" s="6" t="str">
        <f t="shared" si="266"/>
        <v>368-3</v>
      </c>
      <c r="C3423" s="21">
        <f>原本!A3422</f>
        <v>368</v>
      </c>
      <c r="D3423" s="22" t="s">
        <v>9</v>
      </c>
      <c r="E3423" s="23">
        <f>原本!B3422</f>
        <v>3</v>
      </c>
      <c r="F3423" s="21">
        <f>原本!C3422</f>
        <v>0</v>
      </c>
      <c r="G3423" s="21" t="str">
        <f t="shared" si="267"/>
        <v>368-3</v>
      </c>
      <c r="H3423" s="44"/>
      <c r="I3423" s="24" t="str">
        <f>原本!D3422</f>
        <v>BOTTEGA VENETA</v>
      </c>
      <c r="J3423" s="25" t="str">
        <f>原本!E3422</f>
        <v>バッグ</v>
      </c>
      <c r="K3423" s="25" t="str">
        <f>原本!G3422</f>
        <v>イントレチャート・ショルダーバッグ</v>
      </c>
      <c r="L3423" s="26">
        <f t="shared" si="268"/>
        <v>368</v>
      </c>
      <c r="M3423" s="26" t="s">
        <v>0</v>
      </c>
      <c r="N3423" s="26">
        <f t="shared" si="269"/>
        <v>3</v>
      </c>
    </row>
    <row r="3424" spans="1:14" ht="31.5" customHeight="1" x14ac:dyDescent="0.45">
      <c r="A3424" s="6" t="str">
        <f t="shared" si="265"/>
        <v>368-4</v>
      </c>
      <c r="B3424" s="6" t="str">
        <f t="shared" si="266"/>
        <v>368-4</v>
      </c>
      <c r="C3424" s="21">
        <f>原本!A3423</f>
        <v>368</v>
      </c>
      <c r="D3424" s="22" t="s">
        <v>9</v>
      </c>
      <c r="E3424" s="23">
        <f>原本!B3423</f>
        <v>4</v>
      </c>
      <c r="F3424" s="21">
        <f>原本!C3423</f>
        <v>0</v>
      </c>
      <c r="G3424" s="21" t="str">
        <f t="shared" si="267"/>
        <v>368-4</v>
      </c>
      <c r="H3424" s="44"/>
      <c r="I3424" s="24" t="str">
        <f>原本!D3423</f>
        <v>BOTTEGA VENETA</v>
      </c>
      <c r="J3424" s="25" t="str">
        <f>原本!E3423</f>
        <v>バッグ</v>
      </c>
      <c r="K3424" s="25" t="str">
        <f>原本!G3423</f>
        <v xml:space="preserve"> イントレチャート ショルダーバッグ </v>
      </c>
      <c r="L3424" s="26">
        <f t="shared" si="268"/>
        <v>368</v>
      </c>
      <c r="M3424" s="26" t="s">
        <v>0</v>
      </c>
      <c r="N3424" s="26">
        <f t="shared" si="269"/>
        <v>4</v>
      </c>
    </row>
    <row r="3425" spans="1:14" ht="31.5" customHeight="1" x14ac:dyDescent="0.45">
      <c r="A3425" s="6" t="str">
        <f t="shared" si="265"/>
        <v>368-5</v>
      </c>
      <c r="B3425" s="6" t="str">
        <f t="shared" si="266"/>
        <v>368-5</v>
      </c>
      <c r="C3425" s="21">
        <f>原本!A3424</f>
        <v>368</v>
      </c>
      <c r="D3425" s="22" t="s">
        <v>9</v>
      </c>
      <c r="E3425" s="23">
        <f>原本!B3424</f>
        <v>5</v>
      </c>
      <c r="F3425" s="21">
        <f>原本!C3424</f>
        <v>0</v>
      </c>
      <c r="G3425" s="21" t="str">
        <f t="shared" si="267"/>
        <v>368-5</v>
      </c>
      <c r="H3425" s="44"/>
      <c r="I3425" s="24" t="str">
        <f>原本!D3424</f>
        <v>BOTTEGA VENETA</v>
      </c>
      <c r="J3425" s="25" t="str">
        <f>原本!E3424</f>
        <v>バッグ</v>
      </c>
      <c r="K3425" s="25" t="str">
        <f>原本!G3424</f>
        <v>イントレチャート　ワンショルダーバッグ</v>
      </c>
      <c r="L3425" s="26">
        <f t="shared" si="268"/>
        <v>368</v>
      </c>
      <c r="M3425" s="26" t="s">
        <v>0</v>
      </c>
      <c r="N3425" s="26">
        <f t="shared" si="269"/>
        <v>5</v>
      </c>
    </row>
    <row r="3426" spans="1:14" ht="31.5" customHeight="1" x14ac:dyDescent="0.45">
      <c r="A3426" s="6" t="str">
        <f t="shared" si="265"/>
        <v>368-6</v>
      </c>
      <c r="B3426" s="6" t="str">
        <f t="shared" si="266"/>
        <v>368-6</v>
      </c>
      <c r="C3426" s="21">
        <f>原本!A3425</f>
        <v>368</v>
      </c>
      <c r="D3426" s="22" t="s">
        <v>9</v>
      </c>
      <c r="E3426" s="23">
        <f>原本!B3425</f>
        <v>6</v>
      </c>
      <c r="F3426" s="21">
        <f>原本!C3425</f>
        <v>0</v>
      </c>
      <c r="G3426" s="21" t="str">
        <f t="shared" si="267"/>
        <v>368-6</v>
      </c>
      <c r="H3426" s="44"/>
      <c r="I3426" s="24" t="str">
        <f>原本!D3425</f>
        <v>LOUIS VUITTON</v>
      </c>
      <c r="J3426" s="25" t="str">
        <f>原本!E3425</f>
        <v>バッグ</v>
      </c>
      <c r="K3426" s="25" t="str">
        <f>原本!G3425</f>
        <v>モノグラム　キーポル50　バンドリエール/付属品:ストラップ</v>
      </c>
      <c r="L3426" s="26">
        <f t="shared" si="268"/>
        <v>368</v>
      </c>
      <c r="M3426" s="26" t="s">
        <v>0</v>
      </c>
      <c r="N3426" s="26">
        <f t="shared" si="269"/>
        <v>6</v>
      </c>
    </row>
    <row r="3427" spans="1:14" ht="31.5" customHeight="1" x14ac:dyDescent="0.45">
      <c r="A3427" s="6" t="str">
        <f t="shared" si="265"/>
        <v>368-7</v>
      </c>
      <c r="B3427" s="6" t="str">
        <f t="shared" si="266"/>
        <v>368-7</v>
      </c>
      <c r="C3427" s="21">
        <f>原本!A3426</f>
        <v>368</v>
      </c>
      <c r="D3427" s="22" t="s">
        <v>9</v>
      </c>
      <c r="E3427" s="23">
        <f>原本!B3426</f>
        <v>7</v>
      </c>
      <c r="F3427" s="21">
        <f>原本!C3426</f>
        <v>0</v>
      </c>
      <c r="G3427" s="21" t="str">
        <f t="shared" si="267"/>
        <v>368-7</v>
      </c>
      <c r="H3427" s="44"/>
      <c r="I3427" s="24" t="str">
        <f>原本!D3426</f>
        <v>LOUIS VUITTON</v>
      </c>
      <c r="J3427" s="25" t="str">
        <f>原本!E3426</f>
        <v>バッグ</v>
      </c>
      <c r="K3427" s="25" t="str">
        <f>原本!G3426</f>
        <v>　ダミエ　アズール　ネヴァーフル　ポーチ付き/付属品:ポーチ</v>
      </c>
      <c r="L3427" s="26">
        <f t="shared" si="268"/>
        <v>368</v>
      </c>
      <c r="M3427" s="26" t="s">
        <v>0</v>
      </c>
      <c r="N3427" s="26">
        <f t="shared" si="269"/>
        <v>7</v>
      </c>
    </row>
    <row r="3428" spans="1:14" ht="31.5" customHeight="1" x14ac:dyDescent="0.45">
      <c r="A3428" s="6" t="str">
        <f t="shared" si="265"/>
        <v>368-8</v>
      </c>
      <c r="B3428" s="6" t="str">
        <f t="shared" si="266"/>
        <v>368-8</v>
      </c>
      <c r="C3428" s="21">
        <f>原本!A3427</f>
        <v>368</v>
      </c>
      <c r="D3428" s="22" t="s">
        <v>9</v>
      </c>
      <c r="E3428" s="23">
        <f>原本!B3427</f>
        <v>8</v>
      </c>
      <c r="F3428" s="21">
        <f>原本!C3427</f>
        <v>0</v>
      </c>
      <c r="G3428" s="21" t="str">
        <f t="shared" si="267"/>
        <v>368-8</v>
      </c>
      <c r="H3428" s="44"/>
      <c r="I3428" s="24" t="str">
        <f>原本!D3427</f>
        <v>FENDI</v>
      </c>
      <c r="J3428" s="25" t="str">
        <f>原本!E3427</f>
        <v>バッグ</v>
      </c>
      <c r="K3428" s="25" t="str">
        <f>原本!G3427</f>
        <v xml:space="preserve"> ズッキーノ ハンドバッグ ナイロンキャンバス ベージュ B</v>
      </c>
      <c r="L3428" s="26">
        <f t="shared" si="268"/>
        <v>368</v>
      </c>
      <c r="M3428" s="26" t="s">
        <v>0</v>
      </c>
      <c r="N3428" s="26">
        <f t="shared" si="269"/>
        <v>8</v>
      </c>
    </row>
    <row r="3429" spans="1:14" ht="31.5" customHeight="1" x14ac:dyDescent="0.45">
      <c r="A3429" s="6" t="str">
        <f t="shared" si="265"/>
        <v>368-9</v>
      </c>
      <c r="B3429" s="6" t="str">
        <f t="shared" si="266"/>
        <v>368-9</v>
      </c>
      <c r="C3429" s="21">
        <f>原本!A3428</f>
        <v>368</v>
      </c>
      <c r="D3429" s="22" t="s">
        <v>9</v>
      </c>
      <c r="E3429" s="23">
        <f>原本!B3428</f>
        <v>9</v>
      </c>
      <c r="F3429" s="21">
        <f>原本!C3428</f>
        <v>0</v>
      </c>
      <c r="G3429" s="21" t="str">
        <f t="shared" si="267"/>
        <v>368-9</v>
      </c>
      <c r="H3429" s="44"/>
      <c r="I3429" s="24" t="str">
        <f>原本!D3428</f>
        <v>BOTTEGA VENETA</v>
      </c>
      <c r="J3429" s="25" t="str">
        <f>原本!E3428</f>
        <v>バッグ</v>
      </c>
      <c r="K3429" s="25" t="str">
        <f>原本!G3428</f>
        <v>　イントレチャート　ハンドバッグ/付属品:袋</v>
      </c>
      <c r="L3429" s="26">
        <f t="shared" si="268"/>
        <v>368</v>
      </c>
      <c r="M3429" s="26" t="s">
        <v>0</v>
      </c>
      <c r="N3429" s="26">
        <f t="shared" si="269"/>
        <v>9</v>
      </c>
    </row>
    <row r="3430" spans="1:14" ht="31.5" customHeight="1" x14ac:dyDescent="0.45">
      <c r="A3430" s="6" t="str">
        <f t="shared" si="265"/>
        <v>368-10</v>
      </c>
      <c r="B3430" s="6" t="str">
        <f t="shared" si="266"/>
        <v>368-10</v>
      </c>
      <c r="C3430" s="21">
        <f>原本!A3429</f>
        <v>368</v>
      </c>
      <c r="D3430" s="22" t="s">
        <v>9</v>
      </c>
      <c r="E3430" s="23">
        <f>原本!B3429</f>
        <v>10</v>
      </c>
      <c r="F3430" s="21">
        <f>原本!C3429</f>
        <v>0</v>
      </c>
      <c r="G3430" s="21" t="str">
        <f t="shared" si="267"/>
        <v>368-10</v>
      </c>
      <c r="H3430" s="44"/>
      <c r="I3430" s="24" t="str">
        <f>原本!D3429</f>
        <v>CHANEL</v>
      </c>
      <c r="J3430" s="25" t="str">
        <f>原本!E3429</f>
        <v>バッグ</v>
      </c>
      <c r="K3430" s="25" t="str">
        <f>原本!G3429</f>
        <v>ヘビ革　ショルダーバッグ/付属品:箱　袋</v>
      </c>
      <c r="L3430" s="26">
        <f t="shared" si="268"/>
        <v>368</v>
      </c>
      <c r="M3430" s="26" t="s">
        <v>0</v>
      </c>
      <c r="N3430" s="26">
        <f t="shared" si="269"/>
        <v>10</v>
      </c>
    </row>
    <row r="3431" spans="1:14" ht="31.5" customHeight="1" x14ac:dyDescent="0.45">
      <c r="A3431" s="6" t="str">
        <f t="shared" si="265"/>
        <v>369-1</v>
      </c>
      <c r="B3431" s="6" t="str">
        <f t="shared" si="266"/>
        <v>369-1</v>
      </c>
      <c r="C3431" s="21">
        <f>原本!A3430</f>
        <v>369</v>
      </c>
      <c r="D3431" s="22" t="s">
        <v>9</v>
      </c>
      <c r="E3431" s="23">
        <f>原本!B3430</f>
        <v>1</v>
      </c>
      <c r="F3431" s="21">
        <f>原本!C3430</f>
        <v>0</v>
      </c>
      <c r="G3431" s="21" t="str">
        <f t="shared" si="267"/>
        <v>369-1</v>
      </c>
      <c r="H3431" s="44"/>
      <c r="I3431" s="24" t="str">
        <f>原本!D3430</f>
        <v>LOUIS VUITTON</v>
      </c>
      <c r="J3431" s="25" t="str">
        <f>原本!E3430</f>
        <v>小物</v>
      </c>
      <c r="K3431" s="25" t="str">
        <f>原本!G3430</f>
        <v>モノグラム　コンパクトジップ/付属品:箱</v>
      </c>
      <c r="L3431" s="26">
        <f t="shared" si="268"/>
        <v>369</v>
      </c>
      <c r="M3431" s="26" t="s">
        <v>0</v>
      </c>
      <c r="N3431" s="26">
        <f t="shared" si="269"/>
        <v>1</v>
      </c>
    </row>
    <row r="3432" spans="1:14" ht="31.5" customHeight="1" x14ac:dyDescent="0.45">
      <c r="A3432" s="6" t="str">
        <f t="shared" si="265"/>
        <v>369-2</v>
      </c>
      <c r="B3432" s="6" t="str">
        <f t="shared" si="266"/>
        <v>369-2</v>
      </c>
      <c r="C3432" s="21">
        <f>原本!A3431</f>
        <v>369</v>
      </c>
      <c r="D3432" s="22" t="s">
        <v>9</v>
      </c>
      <c r="E3432" s="23">
        <f>原本!B3431</f>
        <v>2</v>
      </c>
      <c r="F3432" s="21">
        <f>原本!C3431</f>
        <v>0</v>
      </c>
      <c r="G3432" s="21" t="str">
        <f t="shared" si="267"/>
        <v>369-2</v>
      </c>
      <c r="H3432" s="44"/>
      <c r="I3432" s="24" t="str">
        <f>原本!D3431</f>
        <v>LOUIS VUITTON</v>
      </c>
      <c r="J3432" s="25" t="str">
        <f>原本!E3431</f>
        <v>小物</v>
      </c>
      <c r="K3432" s="25" t="str">
        <f>原本!G3431</f>
        <v>モノグラム　パピエジップ/付属品:箱　パスケース</v>
      </c>
      <c r="L3432" s="26">
        <f t="shared" si="268"/>
        <v>369</v>
      </c>
      <c r="M3432" s="26" t="s">
        <v>0</v>
      </c>
      <c r="N3432" s="26">
        <f t="shared" si="269"/>
        <v>2</v>
      </c>
    </row>
    <row r="3433" spans="1:14" ht="31.5" customHeight="1" x14ac:dyDescent="0.45">
      <c r="A3433" s="6" t="str">
        <f t="shared" si="265"/>
        <v>369-3</v>
      </c>
      <c r="B3433" s="6" t="str">
        <f t="shared" si="266"/>
        <v>369-3</v>
      </c>
      <c r="C3433" s="21">
        <f>原本!A3432</f>
        <v>369</v>
      </c>
      <c r="D3433" s="22" t="s">
        <v>9</v>
      </c>
      <c r="E3433" s="23">
        <f>原本!B3432</f>
        <v>3</v>
      </c>
      <c r="F3433" s="21">
        <f>原本!C3432</f>
        <v>0</v>
      </c>
      <c r="G3433" s="21" t="str">
        <f t="shared" si="267"/>
        <v>369-3</v>
      </c>
      <c r="H3433" s="44"/>
      <c r="I3433" s="24" t="str">
        <f>原本!D3432</f>
        <v>LOUIS VUITTON</v>
      </c>
      <c r="J3433" s="25" t="str">
        <f>原本!E3432</f>
        <v>小物</v>
      </c>
      <c r="K3433" s="25" t="str">
        <f>原本!G3432</f>
        <v>モノグラム　エミリー</v>
      </c>
      <c r="L3433" s="26">
        <f t="shared" si="268"/>
        <v>369</v>
      </c>
      <c r="M3433" s="26" t="s">
        <v>0</v>
      </c>
      <c r="N3433" s="26">
        <f t="shared" si="269"/>
        <v>3</v>
      </c>
    </row>
    <row r="3434" spans="1:14" ht="31.5" customHeight="1" x14ac:dyDescent="0.45">
      <c r="A3434" s="6" t="str">
        <f t="shared" si="265"/>
        <v>369-4</v>
      </c>
      <c r="B3434" s="6" t="str">
        <f t="shared" si="266"/>
        <v>369-4</v>
      </c>
      <c r="C3434" s="21">
        <f>原本!A3433</f>
        <v>369</v>
      </c>
      <c r="D3434" s="22" t="s">
        <v>9</v>
      </c>
      <c r="E3434" s="23">
        <f>原本!B3433</f>
        <v>4</v>
      </c>
      <c r="F3434" s="21">
        <f>原本!C3433</f>
        <v>0</v>
      </c>
      <c r="G3434" s="21" t="str">
        <f t="shared" si="267"/>
        <v>369-4</v>
      </c>
      <c r="H3434" s="44"/>
      <c r="I3434" s="24" t="str">
        <f>原本!D3433</f>
        <v>LOUIS VUITTON</v>
      </c>
      <c r="J3434" s="25" t="str">
        <f>原本!E3433</f>
        <v>小物</v>
      </c>
      <c r="K3434" s="25" t="str">
        <f>原本!G3433</f>
        <v>モノグラム　クレディ</v>
      </c>
      <c r="L3434" s="26">
        <f t="shared" si="268"/>
        <v>369</v>
      </c>
      <c r="M3434" s="26" t="s">
        <v>0</v>
      </c>
      <c r="N3434" s="26">
        <f t="shared" si="269"/>
        <v>4</v>
      </c>
    </row>
    <row r="3435" spans="1:14" ht="31.5" customHeight="1" x14ac:dyDescent="0.45">
      <c r="A3435" s="6" t="str">
        <f t="shared" si="265"/>
        <v>369-5</v>
      </c>
      <c r="B3435" s="6" t="str">
        <f t="shared" si="266"/>
        <v>369-5</v>
      </c>
      <c r="C3435" s="21">
        <f>原本!A3434</f>
        <v>369</v>
      </c>
      <c r="D3435" s="22" t="s">
        <v>9</v>
      </c>
      <c r="E3435" s="23">
        <f>原本!B3434</f>
        <v>5</v>
      </c>
      <c r="F3435" s="21">
        <f>原本!C3434</f>
        <v>0</v>
      </c>
      <c r="G3435" s="21" t="str">
        <f t="shared" si="267"/>
        <v>369-5</v>
      </c>
      <c r="H3435" s="44"/>
      <c r="I3435" s="24" t="str">
        <f>原本!D3434</f>
        <v>LOUIS VUITTON</v>
      </c>
      <c r="J3435" s="25" t="str">
        <f>原本!E3434</f>
        <v>小物</v>
      </c>
      <c r="K3435" s="25" t="str">
        <f>原本!G3434</f>
        <v>モノグラム　インターナショナル</v>
      </c>
      <c r="L3435" s="26">
        <f t="shared" si="268"/>
        <v>369</v>
      </c>
      <c r="M3435" s="26" t="s">
        <v>0</v>
      </c>
      <c r="N3435" s="26">
        <f t="shared" si="269"/>
        <v>5</v>
      </c>
    </row>
    <row r="3436" spans="1:14" ht="31.5" customHeight="1" x14ac:dyDescent="0.45">
      <c r="A3436" s="6" t="str">
        <f t="shared" si="265"/>
        <v>369-6</v>
      </c>
      <c r="B3436" s="6" t="str">
        <f t="shared" si="266"/>
        <v>369-6</v>
      </c>
      <c r="C3436" s="21">
        <f>原本!A3435</f>
        <v>369</v>
      </c>
      <c r="D3436" s="22" t="s">
        <v>9</v>
      </c>
      <c r="E3436" s="23">
        <f>原本!B3435</f>
        <v>6</v>
      </c>
      <c r="F3436" s="21">
        <f>原本!C3435</f>
        <v>0</v>
      </c>
      <c r="G3436" s="21" t="str">
        <f t="shared" si="267"/>
        <v>369-6</v>
      </c>
      <c r="H3436" s="44"/>
      <c r="I3436" s="24" t="str">
        <f>原本!D3435</f>
        <v>LOUIS VUITTON</v>
      </c>
      <c r="J3436" s="25" t="str">
        <f>原本!E3435</f>
        <v>小物</v>
      </c>
      <c r="K3436" s="25" t="str">
        <f>原本!G3435</f>
        <v>ダミエアズール　サラ</v>
      </c>
      <c r="L3436" s="26">
        <f t="shared" si="268"/>
        <v>369</v>
      </c>
      <c r="M3436" s="26" t="s">
        <v>0</v>
      </c>
      <c r="N3436" s="26">
        <f t="shared" si="269"/>
        <v>6</v>
      </c>
    </row>
    <row r="3437" spans="1:14" ht="31.5" customHeight="1" x14ac:dyDescent="0.45">
      <c r="A3437" s="6" t="str">
        <f t="shared" si="265"/>
        <v>369-7</v>
      </c>
      <c r="B3437" s="6" t="str">
        <f t="shared" si="266"/>
        <v>369-7</v>
      </c>
      <c r="C3437" s="21">
        <f>原本!A3436</f>
        <v>369</v>
      </c>
      <c r="D3437" s="22" t="s">
        <v>9</v>
      </c>
      <c r="E3437" s="23">
        <f>原本!B3436</f>
        <v>7</v>
      </c>
      <c r="F3437" s="21">
        <f>原本!C3436</f>
        <v>0</v>
      </c>
      <c r="G3437" s="21" t="str">
        <f t="shared" si="267"/>
        <v>369-7</v>
      </c>
      <c r="H3437" s="44"/>
      <c r="I3437" s="24" t="str">
        <f>原本!D3436</f>
        <v>LOUIS VUITTON</v>
      </c>
      <c r="J3437" s="25" t="str">
        <f>原本!E3436</f>
        <v>小物</v>
      </c>
      <c r="K3437" s="25" t="str">
        <f>原本!G3436</f>
        <v>ダミエ　サラ</v>
      </c>
      <c r="L3437" s="26">
        <f t="shared" si="268"/>
        <v>369</v>
      </c>
      <c r="M3437" s="26" t="s">
        <v>0</v>
      </c>
      <c r="N3437" s="26">
        <f t="shared" si="269"/>
        <v>7</v>
      </c>
    </row>
    <row r="3438" spans="1:14" ht="31.5" customHeight="1" x14ac:dyDescent="0.45">
      <c r="A3438" s="6" t="str">
        <f t="shared" si="265"/>
        <v>369-8</v>
      </c>
      <c r="B3438" s="6" t="str">
        <f t="shared" si="266"/>
        <v>369-8</v>
      </c>
      <c r="C3438" s="21">
        <f>原本!A3437</f>
        <v>369</v>
      </c>
      <c r="D3438" s="22" t="s">
        <v>9</v>
      </c>
      <c r="E3438" s="23">
        <f>原本!B3437</f>
        <v>8</v>
      </c>
      <c r="F3438" s="21">
        <f>原本!C3437</f>
        <v>0</v>
      </c>
      <c r="G3438" s="21" t="str">
        <f t="shared" si="267"/>
        <v>369-8</v>
      </c>
      <c r="H3438" s="44"/>
      <c r="I3438" s="24" t="str">
        <f>原本!D3437</f>
        <v>GUCCI</v>
      </c>
      <c r="J3438" s="25" t="str">
        <f>原本!E3437</f>
        <v>小物</v>
      </c>
      <c r="K3438" s="25" t="str">
        <f>原本!G3437</f>
        <v>グッチシマ　長財布/付属品:箱</v>
      </c>
      <c r="L3438" s="26">
        <f t="shared" si="268"/>
        <v>369</v>
      </c>
      <c r="M3438" s="26" t="s">
        <v>0</v>
      </c>
      <c r="N3438" s="26">
        <f t="shared" si="269"/>
        <v>8</v>
      </c>
    </row>
    <row r="3439" spans="1:14" ht="31.5" customHeight="1" x14ac:dyDescent="0.45">
      <c r="A3439" s="6" t="str">
        <f t="shared" si="265"/>
        <v>369-9</v>
      </c>
      <c r="B3439" s="6" t="str">
        <f t="shared" si="266"/>
        <v>369-9</v>
      </c>
      <c r="C3439" s="21">
        <f>原本!A3438</f>
        <v>369</v>
      </c>
      <c r="D3439" s="22" t="s">
        <v>9</v>
      </c>
      <c r="E3439" s="23">
        <f>原本!B3438</f>
        <v>9</v>
      </c>
      <c r="F3439" s="21">
        <f>原本!C3438</f>
        <v>0</v>
      </c>
      <c r="G3439" s="21" t="str">
        <f t="shared" si="267"/>
        <v>369-9</v>
      </c>
      <c r="H3439" s="44"/>
      <c r="I3439" s="24" t="str">
        <f>原本!D3438</f>
        <v>GUCCI</v>
      </c>
      <c r="J3439" s="25" t="str">
        <f>原本!E3438</f>
        <v>小物</v>
      </c>
      <c r="K3439" s="25" t="str">
        <f>原本!G3438</f>
        <v>GGキャンバス　長財布/付属品:箱</v>
      </c>
      <c r="L3439" s="26">
        <f t="shared" si="268"/>
        <v>369</v>
      </c>
      <c r="M3439" s="26" t="s">
        <v>0</v>
      </c>
      <c r="N3439" s="26">
        <f t="shared" si="269"/>
        <v>9</v>
      </c>
    </row>
    <row r="3440" spans="1:14" ht="31.5" customHeight="1" x14ac:dyDescent="0.45">
      <c r="A3440" s="6" t="str">
        <f t="shared" si="265"/>
        <v>369-10</v>
      </c>
      <c r="B3440" s="6" t="str">
        <f t="shared" si="266"/>
        <v>369-10</v>
      </c>
      <c r="C3440" s="21">
        <f>原本!A3439</f>
        <v>369</v>
      </c>
      <c r="D3440" s="22" t="s">
        <v>9</v>
      </c>
      <c r="E3440" s="23">
        <f>原本!B3439</f>
        <v>10</v>
      </c>
      <c r="F3440" s="21">
        <f>原本!C3439</f>
        <v>0</v>
      </c>
      <c r="G3440" s="21" t="str">
        <f t="shared" si="267"/>
        <v>369-10</v>
      </c>
      <c r="H3440" s="44"/>
      <c r="I3440" s="24" t="str">
        <f>原本!D3439</f>
        <v>GUCCI</v>
      </c>
      <c r="J3440" s="25" t="str">
        <f>原本!E3439</f>
        <v>小物</v>
      </c>
      <c r="K3440" s="25" t="str">
        <f>原本!G3439</f>
        <v>GGキャンバス　長財布/付属品:箱</v>
      </c>
      <c r="L3440" s="26">
        <f t="shared" si="268"/>
        <v>369</v>
      </c>
      <c r="M3440" s="26" t="s">
        <v>0</v>
      </c>
      <c r="N3440" s="26">
        <f t="shared" si="269"/>
        <v>10</v>
      </c>
    </row>
    <row r="3441" spans="1:14" ht="31.5" customHeight="1" x14ac:dyDescent="0.45">
      <c r="A3441" s="6" t="str">
        <f t="shared" si="265"/>
        <v>370-1</v>
      </c>
      <c r="B3441" s="6" t="str">
        <f t="shared" si="266"/>
        <v>370-1</v>
      </c>
      <c r="C3441" s="21">
        <f>原本!A3440</f>
        <v>370</v>
      </c>
      <c r="D3441" s="22" t="s">
        <v>9</v>
      </c>
      <c r="E3441" s="23">
        <f>原本!B3440</f>
        <v>1</v>
      </c>
      <c r="F3441" s="21">
        <f>原本!C3440</f>
        <v>0</v>
      </c>
      <c r="G3441" s="21" t="str">
        <f t="shared" si="267"/>
        <v>370-1</v>
      </c>
      <c r="H3441" s="44"/>
      <c r="I3441" s="24" t="str">
        <f>原本!D3440</f>
        <v>CHANEL</v>
      </c>
      <c r="J3441" s="25" t="str">
        <f>原本!E3440</f>
        <v>バッグ</v>
      </c>
      <c r="K3441" s="25" t="str">
        <f>原本!G3440</f>
        <v>　チェーンバッグ/付属品:袋</v>
      </c>
      <c r="L3441" s="26">
        <f t="shared" si="268"/>
        <v>370</v>
      </c>
      <c r="M3441" s="26" t="s">
        <v>0</v>
      </c>
      <c r="N3441" s="26">
        <f t="shared" si="269"/>
        <v>1</v>
      </c>
    </row>
    <row r="3442" spans="1:14" ht="31.5" customHeight="1" x14ac:dyDescent="0.45">
      <c r="A3442" s="6" t="str">
        <f t="shared" si="265"/>
        <v>370-2</v>
      </c>
      <c r="B3442" s="6" t="str">
        <f t="shared" si="266"/>
        <v>370-2</v>
      </c>
      <c r="C3442" s="21">
        <f>原本!A3441</f>
        <v>370</v>
      </c>
      <c r="D3442" s="22" t="s">
        <v>9</v>
      </c>
      <c r="E3442" s="23">
        <f>原本!B3441</f>
        <v>2</v>
      </c>
      <c r="F3442" s="21">
        <f>原本!C3441</f>
        <v>0</v>
      </c>
      <c r="G3442" s="21" t="str">
        <f t="shared" si="267"/>
        <v>370-2</v>
      </c>
      <c r="H3442" s="44"/>
      <c r="I3442" s="24" t="str">
        <f>原本!D3441</f>
        <v>BURBERRY</v>
      </c>
      <c r="J3442" s="25" t="str">
        <f>原本!E3441</f>
        <v>バッグ</v>
      </c>
      <c r="K3442" s="25" t="str">
        <f>原本!G3441</f>
        <v>ノバチェック　トートバッグ　PVC×レザー　ベージュ系/付属品:中敷き</v>
      </c>
      <c r="L3442" s="26">
        <f t="shared" si="268"/>
        <v>370</v>
      </c>
      <c r="M3442" s="26" t="s">
        <v>0</v>
      </c>
      <c r="N3442" s="26">
        <f t="shared" si="269"/>
        <v>2</v>
      </c>
    </row>
    <row r="3443" spans="1:14" ht="31.5" customHeight="1" x14ac:dyDescent="0.45">
      <c r="A3443" s="6" t="str">
        <f t="shared" si="265"/>
        <v>370-3</v>
      </c>
      <c r="B3443" s="6" t="str">
        <f t="shared" si="266"/>
        <v>370-3</v>
      </c>
      <c r="C3443" s="21">
        <f>原本!A3442</f>
        <v>370</v>
      </c>
      <c r="D3443" s="22" t="s">
        <v>9</v>
      </c>
      <c r="E3443" s="23">
        <f>原本!B3442</f>
        <v>3</v>
      </c>
      <c r="F3443" s="21">
        <f>原本!C3442</f>
        <v>0</v>
      </c>
      <c r="G3443" s="21" t="str">
        <f t="shared" si="267"/>
        <v>370-3</v>
      </c>
      <c r="H3443" s="44"/>
      <c r="I3443" s="24" t="str">
        <f>原本!D3442</f>
        <v>BOTTEGA VENETA</v>
      </c>
      <c r="J3443" s="25" t="str">
        <f>原本!E3442</f>
        <v>バッグ</v>
      </c>
      <c r="K3443" s="25" t="str">
        <f>原本!G3442</f>
        <v>　トート　PVC　黒/付属品:袋</v>
      </c>
      <c r="L3443" s="26">
        <f t="shared" si="268"/>
        <v>370</v>
      </c>
      <c r="M3443" s="26" t="s">
        <v>0</v>
      </c>
      <c r="N3443" s="26">
        <f t="shared" si="269"/>
        <v>3</v>
      </c>
    </row>
    <row r="3444" spans="1:14" ht="31.5" customHeight="1" x14ac:dyDescent="0.45">
      <c r="A3444" s="6" t="str">
        <f t="shared" si="265"/>
        <v>370-4</v>
      </c>
      <c r="B3444" s="6" t="str">
        <f t="shared" si="266"/>
        <v>370-4</v>
      </c>
      <c r="C3444" s="21">
        <f>原本!A3443</f>
        <v>370</v>
      </c>
      <c r="D3444" s="22" t="s">
        <v>9</v>
      </c>
      <c r="E3444" s="23">
        <f>原本!B3443</f>
        <v>4</v>
      </c>
      <c r="F3444" s="21">
        <f>原本!C3443</f>
        <v>0</v>
      </c>
      <c r="G3444" s="21" t="str">
        <f t="shared" si="267"/>
        <v>370-4</v>
      </c>
      <c r="H3444" s="44"/>
      <c r="I3444" s="24" t="str">
        <f>原本!D3443</f>
        <v>CHANEL</v>
      </c>
      <c r="J3444" s="25" t="str">
        <f>原本!E3443</f>
        <v>バッグ</v>
      </c>
      <c r="K3444" s="25" t="str">
        <f>原本!G3443</f>
        <v>マトラッセ/付属品:カード</v>
      </c>
      <c r="L3444" s="26">
        <f t="shared" si="268"/>
        <v>370</v>
      </c>
      <c r="M3444" s="26" t="s">
        <v>0</v>
      </c>
      <c r="N3444" s="26">
        <f t="shared" si="269"/>
        <v>4</v>
      </c>
    </row>
    <row r="3445" spans="1:14" ht="31.5" customHeight="1" x14ac:dyDescent="0.45">
      <c r="A3445" s="6" t="str">
        <f t="shared" si="265"/>
        <v>370-5</v>
      </c>
      <c r="B3445" s="6" t="str">
        <f t="shared" si="266"/>
        <v>370-5</v>
      </c>
      <c r="C3445" s="21">
        <f>原本!A3444</f>
        <v>370</v>
      </c>
      <c r="D3445" s="22" t="s">
        <v>9</v>
      </c>
      <c r="E3445" s="23">
        <f>原本!B3444</f>
        <v>5</v>
      </c>
      <c r="F3445" s="21">
        <f>原本!C3444</f>
        <v>0</v>
      </c>
      <c r="G3445" s="21" t="str">
        <f t="shared" si="267"/>
        <v>370-5</v>
      </c>
      <c r="H3445" s="44"/>
      <c r="I3445" s="24" t="str">
        <f>原本!D3444</f>
        <v>PRADA</v>
      </c>
      <c r="J3445" s="25" t="str">
        <f>原本!E3444</f>
        <v>バッグ</v>
      </c>
      <c r="K3445" s="25" t="str">
        <f>原本!G3444</f>
        <v>ナイロン テスート トートバッグ ブラック/付属品:ストラップ</v>
      </c>
      <c r="L3445" s="26">
        <f t="shared" si="268"/>
        <v>370</v>
      </c>
      <c r="M3445" s="26" t="s">
        <v>0</v>
      </c>
      <c r="N3445" s="26">
        <f t="shared" si="269"/>
        <v>5</v>
      </c>
    </row>
    <row r="3446" spans="1:14" ht="31.5" customHeight="1" x14ac:dyDescent="0.45">
      <c r="A3446" s="6" t="str">
        <f t="shared" si="265"/>
        <v>370-6</v>
      </c>
      <c r="B3446" s="6" t="str">
        <f t="shared" si="266"/>
        <v>370-6</v>
      </c>
      <c r="C3446" s="21">
        <f>原本!A3445</f>
        <v>370</v>
      </c>
      <c r="D3446" s="22" t="s">
        <v>9</v>
      </c>
      <c r="E3446" s="23">
        <f>原本!B3445</f>
        <v>6</v>
      </c>
      <c r="F3446" s="21">
        <f>原本!C3445</f>
        <v>0</v>
      </c>
      <c r="G3446" s="21" t="str">
        <f t="shared" si="267"/>
        <v>370-6</v>
      </c>
      <c r="H3446" s="44"/>
      <c r="I3446" s="24" t="str">
        <f>原本!D3445</f>
        <v>BOTTEGA VENETA</v>
      </c>
      <c r="J3446" s="25" t="str">
        <f>原本!E3445</f>
        <v>バッグ</v>
      </c>
      <c r="K3446" s="25" t="str">
        <f>原本!G3445</f>
        <v>【別展】 カーフ トートバッグ ホワイト フレンチカーフ トートバッグ</v>
      </c>
      <c r="L3446" s="26">
        <f t="shared" si="268"/>
        <v>370</v>
      </c>
      <c r="M3446" s="26" t="s">
        <v>0</v>
      </c>
      <c r="N3446" s="26">
        <f t="shared" si="269"/>
        <v>6</v>
      </c>
    </row>
    <row r="3447" spans="1:14" ht="31.5" customHeight="1" x14ac:dyDescent="0.45">
      <c r="A3447" s="6" t="str">
        <f t="shared" si="265"/>
        <v>370-7</v>
      </c>
      <c r="B3447" s="6" t="str">
        <f t="shared" si="266"/>
        <v>370-7</v>
      </c>
      <c r="C3447" s="21">
        <f>原本!A3446</f>
        <v>370</v>
      </c>
      <c r="D3447" s="22" t="s">
        <v>9</v>
      </c>
      <c r="E3447" s="23">
        <f>原本!B3446</f>
        <v>7</v>
      </c>
      <c r="F3447" s="21">
        <f>原本!C3446</f>
        <v>0</v>
      </c>
      <c r="G3447" s="21" t="str">
        <f t="shared" si="267"/>
        <v>370-7</v>
      </c>
      <c r="H3447" s="44"/>
      <c r="I3447" s="24" t="str">
        <f>原本!D3446</f>
        <v>PRADA</v>
      </c>
      <c r="J3447" s="25" t="str">
        <f>原本!E3446</f>
        <v>バッグ</v>
      </c>
      <c r="K3447" s="25" t="str">
        <f>原本!G3446</f>
        <v>ワンショルダーバッグ</v>
      </c>
      <c r="L3447" s="26">
        <f t="shared" si="268"/>
        <v>370</v>
      </c>
      <c r="M3447" s="26" t="s">
        <v>0</v>
      </c>
      <c r="N3447" s="26">
        <f t="shared" si="269"/>
        <v>7</v>
      </c>
    </row>
    <row r="3448" spans="1:14" ht="31.5" customHeight="1" x14ac:dyDescent="0.45">
      <c r="A3448" s="6" t="str">
        <f t="shared" si="265"/>
        <v>370-8</v>
      </c>
      <c r="B3448" s="6" t="str">
        <f t="shared" si="266"/>
        <v>370-8</v>
      </c>
      <c r="C3448" s="21">
        <f>原本!A3447</f>
        <v>370</v>
      </c>
      <c r="D3448" s="22" t="s">
        <v>9</v>
      </c>
      <c r="E3448" s="23">
        <f>原本!B3447</f>
        <v>8</v>
      </c>
      <c r="F3448" s="21">
        <f>原本!C3447</f>
        <v>0</v>
      </c>
      <c r="G3448" s="21" t="str">
        <f t="shared" si="267"/>
        <v>370-8</v>
      </c>
      <c r="H3448" s="44"/>
      <c r="I3448" s="24" t="str">
        <f>原本!D3447</f>
        <v>HERMES</v>
      </c>
      <c r="J3448" s="25" t="str">
        <f>原本!E3447</f>
        <v>小物</v>
      </c>
      <c r="K3448" s="25" t="str">
        <f>原本!G3447</f>
        <v xml:space="preserve"> カレ/付属品:箱</v>
      </c>
      <c r="L3448" s="26">
        <f t="shared" si="268"/>
        <v>370</v>
      </c>
      <c r="M3448" s="26" t="s">
        <v>0</v>
      </c>
      <c r="N3448" s="26">
        <f t="shared" si="269"/>
        <v>8</v>
      </c>
    </row>
    <row r="3449" spans="1:14" ht="31.5" customHeight="1" x14ac:dyDescent="0.45">
      <c r="A3449" s="6" t="str">
        <f t="shared" si="265"/>
        <v>370-9</v>
      </c>
      <c r="B3449" s="6" t="str">
        <f t="shared" si="266"/>
        <v>370-9</v>
      </c>
      <c r="C3449" s="21">
        <f>原本!A3448</f>
        <v>370</v>
      </c>
      <c r="D3449" s="22" t="s">
        <v>9</v>
      </c>
      <c r="E3449" s="23">
        <f>原本!B3448</f>
        <v>9</v>
      </c>
      <c r="F3449" s="21">
        <f>原本!C3448</f>
        <v>0</v>
      </c>
      <c r="G3449" s="21" t="str">
        <f t="shared" si="267"/>
        <v>370-9</v>
      </c>
      <c r="H3449" s="44"/>
      <c r="I3449" s="24" t="str">
        <f>原本!D3448</f>
        <v>BURBERRY</v>
      </c>
      <c r="J3449" s="25" t="str">
        <f>原本!E3448</f>
        <v>バッグ</v>
      </c>
      <c r="K3449" s="25" t="str">
        <f>原本!G3448</f>
        <v xml:space="preserve"> トートバッグ</v>
      </c>
      <c r="L3449" s="26">
        <f t="shared" si="268"/>
        <v>370</v>
      </c>
      <c r="M3449" s="26" t="s">
        <v>0</v>
      </c>
      <c r="N3449" s="26">
        <f t="shared" si="269"/>
        <v>9</v>
      </c>
    </row>
    <row r="3450" spans="1:14" ht="31.5" customHeight="1" x14ac:dyDescent="0.45">
      <c r="A3450" s="6" t="str">
        <f t="shared" si="265"/>
        <v>370-10</v>
      </c>
      <c r="B3450" s="6" t="str">
        <f t="shared" si="266"/>
        <v>370-10</v>
      </c>
      <c r="C3450" s="21">
        <f>原本!A3449</f>
        <v>370</v>
      </c>
      <c r="D3450" s="22" t="s">
        <v>9</v>
      </c>
      <c r="E3450" s="23">
        <f>原本!B3449</f>
        <v>10</v>
      </c>
      <c r="F3450" s="21">
        <f>原本!C3449</f>
        <v>0</v>
      </c>
      <c r="G3450" s="21" t="str">
        <f t="shared" si="267"/>
        <v>370-10</v>
      </c>
      <c r="H3450" s="44"/>
      <c r="I3450" s="24" t="str">
        <f>原本!D3449</f>
        <v>PRADA</v>
      </c>
      <c r="J3450" s="25" t="str">
        <f>原本!E3449</f>
        <v>バッグ</v>
      </c>
      <c r="K3450" s="25" t="str">
        <f>原本!G3449</f>
        <v>ｷｬﾝﾊﾞｽ ｶﾅﾊﾟ 白</v>
      </c>
      <c r="L3450" s="26">
        <f t="shared" si="268"/>
        <v>370</v>
      </c>
      <c r="M3450" s="26" t="s">
        <v>0</v>
      </c>
      <c r="N3450" s="26">
        <f t="shared" si="269"/>
        <v>10</v>
      </c>
    </row>
    <row r="3451" spans="1:14" ht="31.5" customHeight="1" x14ac:dyDescent="0.45">
      <c r="A3451" s="6" t="str">
        <f t="shared" si="265"/>
        <v>371-1</v>
      </c>
      <c r="B3451" s="6" t="str">
        <f t="shared" si="266"/>
        <v>371-1</v>
      </c>
      <c r="C3451" s="21">
        <f>原本!A3450</f>
        <v>371</v>
      </c>
      <c r="D3451" s="22" t="s">
        <v>9</v>
      </c>
      <c r="E3451" s="23">
        <f>原本!B3450</f>
        <v>1</v>
      </c>
      <c r="F3451" s="21">
        <f>原本!C3450</f>
        <v>0</v>
      </c>
      <c r="G3451" s="21" t="str">
        <f t="shared" si="267"/>
        <v>371-1</v>
      </c>
      <c r="H3451" s="44"/>
      <c r="I3451" s="24" t="str">
        <f>原本!D3450</f>
        <v>Christian Dior</v>
      </c>
      <c r="J3451" s="25" t="str">
        <f>原本!E3450</f>
        <v>バッグ</v>
      </c>
      <c r="K3451" s="25" t="str">
        <f>原本!G3450</f>
        <v>レディディオール/vernis/付属品:ストラップ</v>
      </c>
      <c r="L3451" s="26">
        <f t="shared" si="268"/>
        <v>371</v>
      </c>
      <c r="M3451" s="26" t="s">
        <v>0</v>
      </c>
      <c r="N3451" s="26">
        <f t="shared" si="269"/>
        <v>1</v>
      </c>
    </row>
    <row r="3452" spans="1:14" ht="31.5" customHeight="1" x14ac:dyDescent="0.45">
      <c r="A3452" s="6" t="str">
        <f t="shared" si="265"/>
        <v>371-2</v>
      </c>
      <c r="B3452" s="6" t="str">
        <f t="shared" si="266"/>
        <v>371-2</v>
      </c>
      <c r="C3452" s="21">
        <f>原本!A3451</f>
        <v>371</v>
      </c>
      <c r="D3452" s="22" t="s">
        <v>9</v>
      </c>
      <c r="E3452" s="23">
        <f>原本!B3451</f>
        <v>2</v>
      </c>
      <c r="F3452" s="21">
        <f>原本!C3451</f>
        <v>0</v>
      </c>
      <c r="G3452" s="21" t="str">
        <f t="shared" si="267"/>
        <v>371-2</v>
      </c>
      <c r="H3452" s="44"/>
      <c r="I3452" s="24" t="str">
        <f>原本!D3451</f>
        <v>LOUIS VUITTON</v>
      </c>
      <c r="J3452" s="25" t="str">
        <f>原本!E3451</f>
        <v>バッグ</v>
      </c>
      <c r="K3452" s="25" t="str">
        <f>原本!G3451</f>
        <v>モンテーニュ/pvc/付属品:ストラップ</v>
      </c>
      <c r="L3452" s="26">
        <f t="shared" si="268"/>
        <v>371</v>
      </c>
      <c r="M3452" s="26" t="s">
        <v>0</v>
      </c>
      <c r="N3452" s="26">
        <f t="shared" si="269"/>
        <v>2</v>
      </c>
    </row>
    <row r="3453" spans="1:14" ht="31.5" customHeight="1" x14ac:dyDescent="0.45">
      <c r="A3453" s="6" t="str">
        <f t="shared" si="265"/>
        <v>371-3</v>
      </c>
      <c r="B3453" s="6" t="str">
        <f t="shared" si="266"/>
        <v>371-3</v>
      </c>
      <c r="C3453" s="21">
        <f>原本!A3452</f>
        <v>371</v>
      </c>
      <c r="D3453" s="22" t="s">
        <v>9</v>
      </c>
      <c r="E3453" s="23">
        <f>原本!B3452</f>
        <v>3</v>
      </c>
      <c r="F3453" s="21">
        <f>原本!C3452</f>
        <v>0</v>
      </c>
      <c r="G3453" s="21" t="str">
        <f t="shared" si="267"/>
        <v>371-3</v>
      </c>
      <c r="H3453" s="44"/>
      <c r="I3453" s="24" t="str">
        <f>原本!D3452</f>
        <v>LOUIS VUITTON</v>
      </c>
      <c r="J3453" s="25" t="str">
        <f>原本!E3452</f>
        <v>バッグ</v>
      </c>
      <c r="K3453" s="25" t="str">
        <f>原本!G3452</f>
        <v>pvc/付属品:ストラップ</v>
      </c>
      <c r="L3453" s="26">
        <f t="shared" si="268"/>
        <v>371</v>
      </c>
      <c r="M3453" s="26" t="s">
        <v>0</v>
      </c>
      <c r="N3453" s="26">
        <f t="shared" si="269"/>
        <v>3</v>
      </c>
    </row>
    <row r="3454" spans="1:14" ht="31.5" customHeight="1" x14ac:dyDescent="0.45">
      <c r="A3454" s="6" t="str">
        <f t="shared" si="265"/>
        <v>371-4</v>
      </c>
      <c r="B3454" s="6" t="str">
        <f t="shared" si="266"/>
        <v>371-4</v>
      </c>
      <c r="C3454" s="21">
        <f>原本!A3453</f>
        <v>371</v>
      </c>
      <c r="D3454" s="22" t="s">
        <v>9</v>
      </c>
      <c r="E3454" s="23">
        <f>原本!B3453</f>
        <v>4</v>
      </c>
      <c r="F3454" s="21">
        <f>原本!C3453</f>
        <v>0</v>
      </c>
      <c r="G3454" s="21" t="str">
        <f t="shared" si="267"/>
        <v>371-4</v>
      </c>
      <c r="H3454" s="44"/>
      <c r="I3454" s="24" t="str">
        <f>原本!D3453</f>
        <v>LOUIS VUITTON</v>
      </c>
      <c r="J3454" s="25" t="str">
        <f>原本!E3453</f>
        <v>バッグ</v>
      </c>
      <c r="K3454" s="25" t="str">
        <f>原本!G3453</f>
        <v>フェイボリット/pvc/付属品:ストラップ</v>
      </c>
      <c r="L3454" s="26">
        <f t="shared" si="268"/>
        <v>371</v>
      </c>
      <c r="M3454" s="26" t="s">
        <v>0</v>
      </c>
      <c r="N3454" s="26">
        <f t="shared" si="269"/>
        <v>4</v>
      </c>
    </row>
    <row r="3455" spans="1:14" ht="31.5" customHeight="1" x14ac:dyDescent="0.45">
      <c r="A3455" s="6" t="str">
        <f t="shared" si="265"/>
        <v>371-5</v>
      </c>
      <c r="B3455" s="6" t="str">
        <f t="shared" si="266"/>
        <v>371-5</v>
      </c>
      <c r="C3455" s="21">
        <f>原本!A3454</f>
        <v>371</v>
      </c>
      <c r="D3455" s="22" t="s">
        <v>9</v>
      </c>
      <c r="E3455" s="23">
        <f>原本!B3454</f>
        <v>5</v>
      </c>
      <c r="F3455" s="21">
        <f>原本!C3454</f>
        <v>0</v>
      </c>
      <c r="G3455" s="21" t="str">
        <f t="shared" si="267"/>
        <v>371-5</v>
      </c>
      <c r="H3455" s="44"/>
      <c r="I3455" s="24" t="str">
        <f>原本!D3454</f>
        <v>LOUIS VUITTON</v>
      </c>
      <c r="J3455" s="25" t="str">
        <f>原本!E3454</f>
        <v>バッグ</v>
      </c>
      <c r="K3455" s="25" t="str">
        <f>原本!G3454</f>
        <v>フェイボリット/pvc/付属品:ストラップ</v>
      </c>
      <c r="L3455" s="26">
        <f t="shared" si="268"/>
        <v>371</v>
      </c>
      <c r="M3455" s="26" t="s">
        <v>0</v>
      </c>
      <c r="N3455" s="26">
        <f t="shared" si="269"/>
        <v>5</v>
      </c>
    </row>
    <row r="3456" spans="1:14" ht="31.5" customHeight="1" x14ac:dyDescent="0.45">
      <c r="A3456" s="6" t="str">
        <f t="shared" si="265"/>
        <v>371-6</v>
      </c>
      <c r="B3456" s="6" t="str">
        <f t="shared" si="266"/>
        <v>371-6</v>
      </c>
      <c r="C3456" s="21">
        <f>原本!A3455</f>
        <v>371</v>
      </c>
      <c r="D3456" s="22" t="s">
        <v>9</v>
      </c>
      <c r="E3456" s="23">
        <f>原本!B3455</f>
        <v>6</v>
      </c>
      <c r="F3456" s="21">
        <f>原本!C3455</f>
        <v>0</v>
      </c>
      <c r="G3456" s="21" t="str">
        <f t="shared" si="267"/>
        <v>371-6</v>
      </c>
      <c r="H3456" s="44"/>
      <c r="I3456" s="24" t="str">
        <f>原本!D3455</f>
        <v>LOUIS VUITTON</v>
      </c>
      <c r="J3456" s="25" t="str">
        <f>原本!E3455</f>
        <v>バッグ</v>
      </c>
      <c r="K3456" s="25" t="str">
        <f>原本!G3455</f>
        <v>エヴァ/pvc/付属品:ストラップ</v>
      </c>
      <c r="L3456" s="26">
        <f t="shared" si="268"/>
        <v>371</v>
      </c>
      <c r="M3456" s="26" t="s">
        <v>0</v>
      </c>
      <c r="N3456" s="26">
        <f t="shared" si="269"/>
        <v>6</v>
      </c>
    </row>
    <row r="3457" spans="1:14" ht="31.5" customHeight="1" x14ac:dyDescent="0.45">
      <c r="A3457" s="6" t="str">
        <f t="shared" si="265"/>
        <v>371-7</v>
      </c>
      <c r="B3457" s="6" t="str">
        <f t="shared" si="266"/>
        <v>371-7</v>
      </c>
      <c r="C3457" s="21">
        <f>原本!A3456</f>
        <v>371</v>
      </c>
      <c r="D3457" s="22" t="s">
        <v>9</v>
      </c>
      <c r="E3457" s="23">
        <f>原本!B3456</f>
        <v>7</v>
      </c>
      <c r="F3457" s="21">
        <f>原本!C3456</f>
        <v>0</v>
      </c>
      <c r="G3457" s="21" t="str">
        <f t="shared" si="267"/>
        <v>371-7</v>
      </c>
      <c r="H3457" s="44"/>
      <c r="I3457" s="24" t="str">
        <f>原本!D3456</f>
        <v>Christian Dior</v>
      </c>
      <c r="J3457" s="25" t="str">
        <f>原本!E3456</f>
        <v>バッグ</v>
      </c>
      <c r="K3457" s="25" t="str">
        <f>原本!G3456</f>
        <v>レディディオール/vernis/付属品:ストラップ</v>
      </c>
      <c r="L3457" s="26">
        <f t="shared" si="268"/>
        <v>371</v>
      </c>
      <c r="M3457" s="26" t="s">
        <v>0</v>
      </c>
      <c r="N3457" s="26">
        <f t="shared" si="269"/>
        <v>7</v>
      </c>
    </row>
    <row r="3458" spans="1:14" ht="31.5" customHeight="1" x14ac:dyDescent="0.45">
      <c r="A3458" s="6" t="str">
        <f t="shared" si="265"/>
        <v>371-8</v>
      </c>
      <c r="B3458" s="6" t="str">
        <f t="shared" si="266"/>
        <v>371-8</v>
      </c>
      <c r="C3458" s="21">
        <f>原本!A3457</f>
        <v>371</v>
      </c>
      <c r="D3458" s="22" t="s">
        <v>9</v>
      </c>
      <c r="E3458" s="23">
        <f>原本!B3457</f>
        <v>8</v>
      </c>
      <c r="F3458" s="21">
        <f>原本!C3457</f>
        <v>0</v>
      </c>
      <c r="G3458" s="21" t="str">
        <f t="shared" si="267"/>
        <v>371-8</v>
      </c>
      <c r="H3458" s="44"/>
      <c r="I3458" s="24" t="str">
        <f>原本!D3457</f>
        <v>Christian Dior</v>
      </c>
      <c r="J3458" s="25" t="str">
        <f>原本!E3457</f>
        <v>バッグ</v>
      </c>
      <c r="K3458" s="25" t="str">
        <f>原本!G3457</f>
        <v>レディディオール/vernis/付属品:ストラップ</v>
      </c>
      <c r="L3458" s="26">
        <f t="shared" si="268"/>
        <v>371</v>
      </c>
      <c r="M3458" s="26" t="s">
        <v>0</v>
      </c>
      <c r="N3458" s="26">
        <f t="shared" si="269"/>
        <v>8</v>
      </c>
    </row>
    <row r="3459" spans="1:14" ht="31.5" customHeight="1" x14ac:dyDescent="0.45">
      <c r="A3459" s="6" t="str">
        <f t="shared" si="265"/>
        <v>371-9</v>
      </c>
      <c r="B3459" s="6" t="str">
        <f t="shared" si="266"/>
        <v>371-9</v>
      </c>
      <c r="C3459" s="21">
        <f>原本!A3458</f>
        <v>371</v>
      </c>
      <c r="D3459" s="22" t="s">
        <v>9</v>
      </c>
      <c r="E3459" s="23">
        <f>原本!B3458</f>
        <v>9</v>
      </c>
      <c r="F3459" s="21">
        <f>原本!C3458</f>
        <v>0</v>
      </c>
      <c r="G3459" s="21" t="str">
        <f t="shared" si="267"/>
        <v>371-9</v>
      </c>
      <c r="H3459" s="44"/>
      <c r="I3459" s="24" t="str">
        <f>原本!D3458</f>
        <v>LOUIS VUITTON</v>
      </c>
      <c r="J3459" s="25" t="str">
        <f>原本!E3458</f>
        <v>バッグ</v>
      </c>
      <c r="K3459" s="25" t="str">
        <f>原本!G3458</f>
        <v>フェイボリット/pvc/付属品:ストラップ</v>
      </c>
      <c r="L3459" s="26">
        <f t="shared" si="268"/>
        <v>371</v>
      </c>
      <c r="M3459" s="26" t="s">
        <v>0</v>
      </c>
      <c r="N3459" s="26">
        <f t="shared" si="269"/>
        <v>9</v>
      </c>
    </row>
    <row r="3460" spans="1:14" ht="31.5" customHeight="1" x14ac:dyDescent="0.45">
      <c r="A3460" s="6" t="str">
        <f t="shared" si="265"/>
        <v>371-10</v>
      </c>
      <c r="B3460" s="6" t="str">
        <f t="shared" si="266"/>
        <v>371-10</v>
      </c>
      <c r="C3460" s="21">
        <f>原本!A3459</f>
        <v>371</v>
      </c>
      <c r="D3460" s="22" t="s">
        <v>9</v>
      </c>
      <c r="E3460" s="23">
        <f>原本!B3459</f>
        <v>10</v>
      </c>
      <c r="F3460" s="21">
        <f>原本!C3459</f>
        <v>0</v>
      </c>
      <c r="G3460" s="21" t="str">
        <f t="shared" si="267"/>
        <v>371-10</v>
      </c>
      <c r="H3460" s="44"/>
      <c r="I3460" s="24" t="str">
        <f>原本!D3459</f>
        <v>LOUIS VUITTON</v>
      </c>
      <c r="J3460" s="25" t="str">
        <f>原本!E3459</f>
        <v>バッグ</v>
      </c>
      <c r="K3460" s="25" t="str">
        <f>原本!G3459</f>
        <v>エヴァ/pvc/付属品:ストラップ</v>
      </c>
      <c r="L3460" s="26">
        <f t="shared" si="268"/>
        <v>371</v>
      </c>
      <c r="M3460" s="26" t="s">
        <v>0</v>
      </c>
      <c r="N3460" s="26">
        <f t="shared" si="269"/>
        <v>10</v>
      </c>
    </row>
    <row r="3461" spans="1:14" ht="31.5" customHeight="1" x14ac:dyDescent="0.45">
      <c r="A3461" s="6" t="str">
        <f t="shared" si="265"/>
        <v>372-1</v>
      </c>
      <c r="B3461" s="6" t="str">
        <f t="shared" si="266"/>
        <v>372-1</v>
      </c>
      <c r="C3461" s="21">
        <f>原本!A3460</f>
        <v>372</v>
      </c>
      <c r="D3461" s="22" t="s">
        <v>9</v>
      </c>
      <c r="E3461" s="23">
        <f>原本!B3460</f>
        <v>1</v>
      </c>
      <c r="F3461" s="21">
        <f>原本!C3460</f>
        <v>0</v>
      </c>
      <c r="G3461" s="21" t="str">
        <f t="shared" si="267"/>
        <v>372-1</v>
      </c>
      <c r="H3461" s="44"/>
      <c r="I3461" s="24" t="str">
        <f>原本!D3460</f>
        <v>LOUIS VUITTON</v>
      </c>
      <c r="J3461" s="25" t="str">
        <f>原本!E3460</f>
        <v>バッグ</v>
      </c>
      <c r="K3461" s="25" t="str">
        <f>原本!G3460</f>
        <v>【別展】モノグラムウォーターカラー ウィークエンドトートGM M45755 ワイトxブルー RFID反応あり/付属品:ストラップ</v>
      </c>
      <c r="L3461" s="26">
        <f t="shared" si="268"/>
        <v>372</v>
      </c>
      <c r="M3461" s="26" t="s">
        <v>0</v>
      </c>
      <c r="N3461" s="26">
        <f t="shared" si="269"/>
        <v>1</v>
      </c>
    </row>
    <row r="3462" spans="1:14" ht="31.5" customHeight="1" x14ac:dyDescent="0.45">
      <c r="A3462" s="6" t="str">
        <f t="shared" ref="A3462:A3525" si="270">$C$3&amp;B3462</f>
        <v>372-2</v>
      </c>
      <c r="B3462" s="6" t="str">
        <f t="shared" ref="B3462:B3525" si="271">C3462&amp;-E3462</f>
        <v>372-2</v>
      </c>
      <c r="C3462" s="21">
        <f>原本!A3461</f>
        <v>372</v>
      </c>
      <c r="D3462" s="22" t="s">
        <v>9</v>
      </c>
      <c r="E3462" s="23">
        <f>原本!B3461</f>
        <v>2</v>
      </c>
      <c r="F3462" s="21">
        <f>原本!C3461</f>
        <v>0</v>
      </c>
      <c r="G3462" s="21" t="str">
        <f t="shared" ref="G3462:G3525" si="272">C3462&amp;-E3462</f>
        <v>372-2</v>
      </c>
      <c r="H3462" s="44"/>
      <c r="I3462" s="24" t="str">
        <f>原本!D3461</f>
        <v>LOUIS VUITTON</v>
      </c>
      <c r="J3462" s="25" t="str">
        <f>原本!E3461</f>
        <v>バッグ</v>
      </c>
      <c r="K3462" s="25" t="str">
        <f>原本!G3461</f>
        <v>【別展】ルイ・ヴィトン エピ マレルトートBB ハンドバッグ M20520 RFID ポーチ</v>
      </c>
      <c r="L3462" s="26">
        <f t="shared" ref="L3462:L3525" si="273">C3462</f>
        <v>372</v>
      </c>
      <c r="M3462" s="26" t="s">
        <v>0</v>
      </c>
      <c r="N3462" s="26">
        <f t="shared" ref="N3462:N3525" si="274">E3462</f>
        <v>2</v>
      </c>
    </row>
    <row r="3463" spans="1:14" ht="31.5" customHeight="1" x14ac:dyDescent="0.45">
      <c r="A3463" s="6" t="str">
        <f t="shared" si="270"/>
        <v>373-1</v>
      </c>
      <c r="B3463" s="6" t="str">
        <f t="shared" si="271"/>
        <v>373-1</v>
      </c>
      <c r="C3463" s="21">
        <f>原本!A3462</f>
        <v>373</v>
      </c>
      <c r="D3463" s="22" t="s">
        <v>9</v>
      </c>
      <c r="E3463" s="23">
        <f>原本!B3462</f>
        <v>1</v>
      </c>
      <c r="F3463" s="21">
        <f>原本!C3462</f>
        <v>0</v>
      </c>
      <c r="G3463" s="21" t="str">
        <f t="shared" si="272"/>
        <v>373-1</v>
      </c>
      <c r="H3463" s="44"/>
      <c r="I3463" s="24" t="str">
        <f>原本!D3462</f>
        <v>LOUIS VUITTON</v>
      </c>
      <c r="J3463" s="25" t="str">
        <f>原本!E3462</f>
        <v>バッグ</v>
      </c>
      <c r="K3463" s="25" t="str">
        <f>原本!G3462</f>
        <v>ポルトドキュマンヴォワヤージュ/付属品:ストラップ,保存袋</v>
      </c>
      <c r="L3463" s="26">
        <f t="shared" si="273"/>
        <v>373</v>
      </c>
      <c r="M3463" s="26" t="s">
        <v>0</v>
      </c>
      <c r="N3463" s="26">
        <f t="shared" si="274"/>
        <v>1</v>
      </c>
    </row>
    <row r="3464" spans="1:14" ht="31.5" customHeight="1" x14ac:dyDescent="0.45">
      <c r="A3464" s="6" t="str">
        <f t="shared" si="270"/>
        <v>373-2</v>
      </c>
      <c r="B3464" s="6" t="str">
        <f t="shared" si="271"/>
        <v>373-2</v>
      </c>
      <c r="C3464" s="21">
        <f>原本!A3463</f>
        <v>373</v>
      </c>
      <c r="D3464" s="22" t="s">
        <v>9</v>
      </c>
      <c r="E3464" s="23">
        <f>原本!B3463</f>
        <v>2</v>
      </c>
      <c r="F3464" s="21">
        <f>原本!C3463</f>
        <v>0</v>
      </c>
      <c r="G3464" s="21" t="str">
        <f t="shared" si="272"/>
        <v>373-2</v>
      </c>
      <c r="H3464" s="44"/>
      <c r="I3464" s="24" t="str">
        <f>原本!D3463</f>
        <v>GOYARD</v>
      </c>
      <c r="J3464" s="25" t="str">
        <f>原本!E3463</f>
        <v>バッグ</v>
      </c>
      <c r="K3464" s="25" t="str">
        <f>原本!G3463</f>
        <v>【別展】サンルイ/付属品:保存袋,ポーチ</v>
      </c>
      <c r="L3464" s="26">
        <f t="shared" si="273"/>
        <v>373</v>
      </c>
      <c r="M3464" s="26" t="s">
        <v>0</v>
      </c>
      <c r="N3464" s="26">
        <f t="shared" si="274"/>
        <v>2</v>
      </c>
    </row>
    <row r="3465" spans="1:14" ht="31.5" customHeight="1" x14ac:dyDescent="0.45">
      <c r="A3465" s="6" t="str">
        <f t="shared" si="270"/>
        <v>373-3</v>
      </c>
      <c r="B3465" s="6" t="str">
        <f t="shared" si="271"/>
        <v>373-3</v>
      </c>
      <c r="C3465" s="21">
        <f>原本!A3464</f>
        <v>373</v>
      </c>
      <c r="D3465" s="22" t="s">
        <v>9</v>
      </c>
      <c r="E3465" s="23">
        <f>原本!B3464</f>
        <v>3</v>
      </c>
      <c r="F3465" s="21">
        <f>原本!C3464</f>
        <v>0</v>
      </c>
      <c r="G3465" s="21" t="str">
        <f t="shared" si="272"/>
        <v>373-3</v>
      </c>
      <c r="H3465" s="44"/>
      <c r="I3465" s="24" t="str">
        <f>原本!D3464</f>
        <v>GOYARD</v>
      </c>
      <c r="J3465" s="25" t="str">
        <f>原本!E3464</f>
        <v>バッグ</v>
      </c>
      <c r="K3465" s="25" t="str">
        <f>原本!G3464</f>
        <v>サンルイ/付属品:ポーチ</v>
      </c>
      <c r="L3465" s="26">
        <f t="shared" si="273"/>
        <v>373</v>
      </c>
      <c r="M3465" s="26" t="s">
        <v>0</v>
      </c>
      <c r="N3465" s="26">
        <f t="shared" si="274"/>
        <v>3</v>
      </c>
    </row>
    <row r="3466" spans="1:14" ht="31.5" customHeight="1" x14ac:dyDescent="0.45">
      <c r="A3466" s="6" t="str">
        <f t="shared" si="270"/>
        <v>373-4</v>
      </c>
      <c r="B3466" s="6" t="str">
        <f t="shared" si="271"/>
        <v>373-4</v>
      </c>
      <c r="C3466" s="21">
        <f>原本!A3465</f>
        <v>373</v>
      </c>
      <c r="D3466" s="22" t="s">
        <v>9</v>
      </c>
      <c r="E3466" s="23">
        <f>原本!B3465</f>
        <v>4</v>
      </c>
      <c r="F3466" s="21">
        <f>原本!C3465</f>
        <v>0</v>
      </c>
      <c r="G3466" s="21" t="str">
        <f t="shared" si="272"/>
        <v>373-4</v>
      </c>
      <c r="H3466" s="44"/>
      <c r="I3466" s="24" t="str">
        <f>原本!D3465</f>
        <v>PRADA</v>
      </c>
      <c r="J3466" s="25" t="str">
        <f>原本!E3465</f>
        <v>バッグ</v>
      </c>
      <c r="K3466" s="25" t="str">
        <f>原本!G3465</f>
        <v>2wayハンドバッグ/付属品:ストラップ</v>
      </c>
      <c r="L3466" s="26">
        <f t="shared" si="273"/>
        <v>373</v>
      </c>
      <c r="M3466" s="26" t="s">
        <v>0</v>
      </c>
      <c r="N3466" s="26">
        <f t="shared" si="274"/>
        <v>4</v>
      </c>
    </row>
    <row r="3467" spans="1:14" ht="31.5" customHeight="1" x14ac:dyDescent="0.45">
      <c r="A3467" s="6" t="str">
        <f t="shared" si="270"/>
        <v>373-5</v>
      </c>
      <c r="B3467" s="6" t="str">
        <f t="shared" si="271"/>
        <v>373-5</v>
      </c>
      <c r="C3467" s="21">
        <f>原本!A3466</f>
        <v>373</v>
      </c>
      <c r="D3467" s="22" t="s">
        <v>9</v>
      </c>
      <c r="E3467" s="23">
        <f>原本!B3466</f>
        <v>5</v>
      </c>
      <c r="F3467" s="21">
        <f>原本!C3466</f>
        <v>0</v>
      </c>
      <c r="G3467" s="21" t="str">
        <f t="shared" si="272"/>
        <v>373-5</v>
      </c>
      <c r="H3467" s="44"/>
      <c r="I3467" s="24" t="str">
        <f>原本!D3466</f>
        <v>LOEWE</v>
      </c>
      <c r="J3467" s="25" t="str">
        <f>原本!E3466</f>
        <v>バッグ</v>
      </c>
      <c r="K3467" s="25" t="str">
        <f>原本!G3466</f>
        <v>アマソナ28</v>
      </c>
      <c r="L3467" s="26">
        <f t="shared" si="273"/>
        <v>373</v>
      </c>
      <c r="M3467" s="26" t="s">
        <v>0</v>
      </c>
      <c r="N3467" s="26">
        <f t="shared" si="274"/>
        <v>5</v>
      </c>
    </row>
    <row r="3468" spans="1:14" ht="31.5" customHeight="1" x14ac:dyDescent="0.45">
      <c r="A3468" s="6" t="str">
        <f t="shared" si="270"/>
        <v>373-6</v>
      </c>
      <c r="B3468" s="6" t="str">
        <f t="shared" si="271"/>
        <v>373-6</v>
      </c>
      <c r="C3468" s="21">
        <f>原本!A3467</f>
        <v>373</v>
      </c>
      <c r="D3468" s="22" t="s">
        <v>9</v>
      </c>
      <c r="E3468" s="23">
        <f>原本!B3467</f>
        <v>6</v>
      </c>
      <c r="F3468" s="21">
        <f>原本!C3467</f>
        <v>0</v>
      </c>
      <c r="G3468" s="21" t="str">
        <f t="shared" si="272"/>
        <v>373-6</v>
      </c>
      <c r="H3468" s="44"/>
      <c r="I3468" s="24" t="str">
        <f>原本!D3467</f>
        <v>PRADA</v>
      </c>
      <c r="J3468" s="25" t="str">
        <f>原本!E3467</f>
        <v>バッグ</v>
      </c>
      <c r="K3468" s="25" t="str">
        <f>原本!G3467</f>
        <v>PCケース</v>
      </c>
      <c r="L3468" s="26">
        <f t="shared" si="273"/>
        <v>373</v>
      </c>
      <c r="M3468" s="26" t="s">
        <v>0</v>
      </c>
      <c r="N3468" s="26">
        <f t="shared" si="274"/>
        <v>6</v>
      </c>
    </row>
    <row r="3469" spans="1:14" ht="31.5" customHeight="1" x14ac:dyDescent="0.45">
      <c r="A3469" s="6" t="str">
        <f t="shared" si="270"/>
        <v>373-7</v>
      </c>
      <c r="B3469" s="6" t="str">
        <f t="shared" si="271"/>
        <v>373-7</v>
      </c>
      <c r="C3469" s="21">
        <f>原本!A3468</f>
        <v>373</v>
      </c>
      <c r="D3469" s="22" t="s">
        <v>9</v>
      </c>
      <c r="E3469" s="23">
        <f>原本!B3468</f>
        <v>7</v>
      </c>
      <c r="F3469" s="21">
        <f>原本!C3468</f>
        <v>0</v>
      </c>
      <c r="G3469" s="21" t="str">
        <f t="shared" si="272"/>
        <v>373-7</v>
      </c>
      <c r="H3469" s="44"/>
      <c r="I3469" s="24" t="str">
        <f>原本!D3468</f>
        <v>LOUIS VUITTON</v>
      </c>
      <c r="J3469" s="25" t="str">
        <f>原本!E3468</f>
        <v>バッグ</v>
      </c>
      <c r="K3469" s="25" t="str">
        <f>原本!G3468</f>
        <v>サンクルー</v>
      </c>
      <c r="L3469" s="26">
        <f t="shared" si="273"/>
        <v>373</v>
      </c>
      <c r="M3469" s="26" t="s">
        <v>0</v>
      </c>
      <c r="N3469" s="26">
        <f t="shared" si="274"/>
        <v>7</v>
      </c>
    </row>
    <row r="3470" spans="1:14" ht="31.5" customHeight="1" x14ac:dyDescent="0.45">
      <c r="A3470" s="6" t="str">
        <f t="shared" si="270"/>
        <v>373-8</v>
      </c>
      <c r="B3470" s="6" t="str">
        <f t="shared" si="271"/>
        <v>373-8</v>
      </c>
      <c r="C3470" s="21">
        <f>原本!A3469</f>
        <v>373</v>
      </c>
      <c r="D3470" s="22" t="s">
        <v>9</v>
      </c>
      <c r="E3470" s="23">
        <f>原本!B3469</f>
        <v>8</v>
      </c>
      <c r="F3470" s="21">
        <f>原本!C3469</f>
        <v>0</v>
      </c>
      <c r="G3470" s="21" t="str">
        <f t="shared" si="272"/>
        <v>373-8</v>
      </c>
      <c r="H3470" s="44"/>
      <c r="I3470" s="24" t="str">
        <f>原本!D3469</f>
        <v>LOUIS VUITTON</v>
      </c>
      <c r="J3470" s="25" t="str">
        <f>原本!E3469</f>
        <v>バッグ</v>
      </c>
      <c r="K3470" s="25" t="str">
        <f>原本!G3469</f>
        <v>スピーディ25</v>
      </c>
      <c r="L3470" s="26">
        <f t="shared" si="273"/>
        <v>373</v>
      </c>
      <c r="M3470" s="26" t="s">
        <v>0</v>
      </c>
      <c r="N3470" s="26">
        <f t="shared" si="274"/>
        <v>8</v>
      </c>
    </row>
    <row r="3471" spans="1:14" ht="31.5" customHeight="1" x14ac:dyDescent="0.45">
      <c r="A3471" s="6" t="str">
        <f t="shared" si="270"/>
        <v>373-9</v>
      </c>
      <c r="B3471" s="6" t="str">
        <f t="shared" si="271"/>
        <v>373-9</v>
      </c>
      <c r="C3471" s="21">
        <f>原本!A3470</f>
        <v>373</v>
      </c>
      <c r="D3471" s="22" t="s">
        <v>9</v>
      </c>
      <c r="E3471" s="23">
        <f>原本!B3470</f>
        <v>9</v>
      </c>
      <c r="F3471" s="21">
        <f>原本!C3470</f>
        <v>0</v>
      </c>
      <c r="G3471" s="21" t="str">
        <f t="shared" si="272"/>
        <v>373-9</v>
      </c>
      <c r="H3471" s="44"/>
      <c r="I3471" s="24" t="str">
        <f>原本!D3470</f>
        <v>LOUIS VUITTON</v>
      </c>
      <c r="J3471" s="25" t="str">
        <f>原本!E3470</f>
        <v>バッグ</v>
      </c>
      <c r="K3471" s="25" t="str">
        <f>原本!G3470</f>
        <v>べレムMM/付属品:保存袋</v>
      </c>
      <c r="L3471" s="26">
        <f t="shared" si="273"/>
        <v>373</v>
      </c>
      <c r="M3471" s="26" t="s">
        <v>0</v>
      </c>
      <c r="N3471" s="26">
        <f t="shared" si="274"/>
        <v>9</v>
      </c>
    </row>
    <row r="3472" spans="1:14" ht="31.5" customHeight="1" x14ac:dyDescent="0.45">
      <c r="A3472" s="6" t="str">
        <f t="shared" si="270"/>
        <v>373-10</v>
      </c>
      <c r="B3472" s="6" t="str">
        <f t="shared" si="271"/>
        <v>373-10</v>
      </c>
      <c r="C3472" s="21">
        <f>原本!A3471</f>
        <v>373</v>
      </c>
      <c r="D3472" s="22" t="s">
        <v>9</v>
      </c>
      <c r="E3472" s="23">
        <f>原本!B3471</f>
        <v>10</v>
      </c>
      <c r="F3472" s="21">
        <f>原本!C3471</f>
        <v>0</v>
      </c>
      <c r="G3472" s="21" t="str">
        <f t="shared" si="272"/>
        <v>373-10</v>
      </c>
      <c r="H3472" s="44"/>
      <c r="I3472" s="24" t="str">
        <f>原本!D3471</f>
        <v>LOUIS VUITTON</v>
      </c>
      <c r="J3472" s="25" t="str">
        <f>原本!E3471</f>
        <v>バッグ</v>
      </c>
      <c r="K3472" s="25" t="str">
        <f>原本!G3471</f>
        <v>ハンドバッグ/付属品:保存袋</v>
      </c>
      <c r="L3472" s="26">
        <f t="shared" si="273"/>
        <v>373</v>
      </c>
      <c r="M3472" s="26" t="s">
        <v>0</v>
      </c>
      <c r="N3472" s="26">
        <f t="shared" si="274"/>
        <v>10</v>
      </c>
    </row>
    <row r="3473" spans="1:14" ht="31.5" customHeight="1" x14ac:dyDescent="0.45">
      <c r="A3473" s="6" t="str">
        <f t="shared" si="270"/>
        <v>375-1</v>
      </c>
      <c r="B3473" s="6" t="str">
        <f t="shared" si="271"/>
        <v>375-1</v>
      </c>
      <c r="C3473" s="21">
        <f>原本!A3472</f>
        <v>375</v>
      </c>
      <c r="D3473" s="22" t="s">
        <v>9</v>
      </c>
      <c r="E3473" s="23">
        <f>原本!B3472</f>
        <v>1</v>
      </c>
      <c r="F3473" s="21">
        <f>原本!C3472</f>
        <v>0</v>
      </c>
      <c r="G3473" s="21" t="str">
        <f t="shared" si="272"/>
        <v>375-1</v>
      </c>
      <c r="H3473" s="44"/>
      <c r="I3473" s="24" t="str">
        <f>原本!D3472</f>
        <v>LOUIS VUITTON</v>
      </c>
      <c r="J3473" s="25" t="str">
        <f>原本!E3472</f>
        <v>バッグ</v>
      </c>
      <c r="K3473" s="25" t="str">
        <f>原本!G3472</f>
        <v xml:space="preserve">カルトシエールGM/ AS0936 </v>
      </c>
      <c r="L3473" s="26">
        <f t="shared" si="273"/>
        <v>375</v>
      </c>
      <c r="M3473" s="26" t="s">
        <v>0</v>
      </c>
      <c r="N3473" s="26">
        <f t="shared" si="274"/>
        <v>1</v>
      </c>
    </row>
    <row r="3474" spans="1:14" ht="31.5" customHeight="1" x14ac:dyDescent="0.45">
      <c r="A3474" s="6" t="str">
        <f t="shared" si="270"/>
        <v>375-2</v>
      </c>
      <c r="B3474" s="6" t="str">
        <f t="shared" si="271"/>
        <v>375-2</v>
      </c>
      <c r="C3474" s="21">
        <f>原本!A3473</f>
        <v>375</v>
      </c>
      <c r="D3474" s="22" t="s">
        <v>9</v>
      </c>
      <c r="E3474" s="23">
        <f>原本!B3473</f>
        <v>2</v>
      </c>
      <c r="F3474" s="21">
        <f>原本!C3473</f>
        <v>0</v>
      </c>
      <c r="G3474" s="21" t="str">
        <f t="shared" si="272"/>
        <v>375-2</v>
      </c>
      <c r="H3474" s="44"/>
      <c r="I3474" s="24" t="str">
        <f>原本!D3473</f>
        <v>LOUIS VUITTON</v>
      </c>
      <c r="J3474" s="25" t="str">
        <f>原本!E3473</f>
        <v>バッグ</v>
      </c>
      <c r="K3474" s="25" t="str">
        <f>原本!G3473</f>
        <v xml:space="preserve">フラネリー45（PM）/ NO0950 </v>
      </c>
      <c r="L3474" s="26">
        <f t="shared" si="273"/>
        <v>375</v>
      </c>
      <c r="M3474" s="26" t="s">
        <v>0</v>
      </c>
      <c r="N3474" s="26">
        <f t="shared" si="274"/>
        <v>2</v>
      </c>
    </row>
    <row r="3475" spans="1:14" ht="31.5" customHeight="1" x14ac:dyDescent="0.45">
      <c r="A3475" s="6" t="str">
        <f t="shared" si="270"/>
        <v>375-3</v>
      </c>
      <c r="B3475" s="6" t="str">
        <f t="shared" si="271"/>
        <v>375-3</v>
      </c>
      <c r="C3475" s="21">
        <f>原本!A3474</f>
        <v>375</v>
      </c>
      <c r="D3475" s="22" t="s">
        <v>9</v>
      </c>
      <c r="E3475" s="23">
        <f>原本!B3474</f>
        <v>3</v>
      </c>
      <c r="F3475" s="21">
        <f>原本!C3474</f>
        <v>0</v>
      </c>
      <c r="G3475" s="21" t="str">
        <f t="shared" si="272"/>
        <v>375-3</v>
      </c>
      <c r="H3475" s="44"/>
      <c r="I3475" s="24" t="str">
        <f>原本!D3474</f>
        <v>LOUIS VUITTON</v>
      </c>
      <c r="J3475" s="25" t="str">
        <f>原本!E3474</f>
        <v>バッグ</v>
      </c>
      <c r="K3475" s="25" t="str">
        <f>原本!G3474</f>
        <v xml:space="preserve">カルトシエールMM/ 8911SL </v>
      </c>
      <c r="L3475" s="26">
        <f t="shared" si="273"/>
        <v>375</v>
      </c>
      <c r="M3475" s="26" t="s">
        <v>0</v>
      </c>
      <c r="N3475" s="26">
        <f t="shared" si="274"/>
        <v>3</v>
      </c>
    </row>
    <row r="3476" spans="1:14" ht="31.5" customHeight="1" x14ac:dyDescent="0.45">
      <c r="A3476" s="6" t="str">
        <f t="shared" si="270"/>
        <v>375-4</v>
      </c>
      <c r="B3476" s="6" t="str">
        <f t="shared" si="271"/>
        <v>375-4</v>
      </c>
      <c r="C3476" s="21">
        <f>原本!A3475</f>
        <v>375</v>
      </c>
      <c r="D3476" s="22" t="s">
        <v>9</v>
      </c>
      <c r="E3476" s="23">
        <f>原本!B3475</f>
        <v>4</v>
      </c>
      <c r="F3476" s="21">
        <f>原本!C3475</f>
        <v>0</v>
      </c>
      <c r="G3476" s="21" t="str">
        <f t="shared" si="272"/>
        <v>375-4</v>
      </c>
      <c r="H3476" s="44"/>
      <c r="I3476" s="24" t="str">
        <f>原本!D3475</f>
        <v>LOUIS VUITTON</v>
      </c>
      <c r="J3476" s="25" t="str">
        <f>原本!E3475</f>
        <v>バッグ</v>
      </c>
      <c r="K3476" s="25" t="str">
        <f>原本!G3475</f>
        <v>エクスプローラー　エクリプス/ IC反応 /付属品:ストラップ</v>
      </c>
      <c r="L3476" s="26">
        <f t="shared" si="273"/>
        <v>375</v>
      </c>
      <c r="M3476" s="26" t="s">
        <v>0</v>
      </c>
      <c r="N3476" s="26">
        <f t="shared" si="274"/>
        <v>4</v>
      </c>
    </row>
    <row r="3477" spans="1:14" ht="31.5" customHeight="1" x14ac:dyDescent="0.45">
      <c r="A3477" s="6" t="str">
        <f t="shared" si="270"/>
        <v>375-5</v>
      </c>
      <c r="B3477" s="6" t="str">
        <f t="shared" si="271"/>
        <v>375-5</v>
      </c>
      <c r="C3477" s="21">
        <f>原本!A3476</f>
        <v>375</v>
      </c>
      <c r="D3477" s="22" t="s">
        <v>9</v>
      </c>
      <c r="E3477" s="23">
        <f>原本!B3476</f>
        <v>5</v>
      </c>
      <c r="F3477" s="21">
        <f>原本!C3476</f>
        <v>0</v>
      </c>
      <c r="G3477" s="21" t="str">
        <f t="shared" si="272"/>
        <v>375-5</v>
      </c>
      <c r="H3477" s="44"/>
      <c r="I3477" s="24" t="str">
        <f>原本!D3476</f>
        <v>LOUIS VUITTON</v>
      </c>
      <c r="J3477" s="25" t="str">
        <f>原本!E3476</f>
        <v>バッグ</v>
      </c>
      <c r="K3477" s="25" t="str">
        <f>原本!G3476</f>
        <v xml:space="preserve">カルトシエールGM/ SL1904 </v>
      </c>
      <c r="L3477" s="26">
        <f t="shared" si="273"/>
        <v>375</v>
      </c>
      <c r="M3477" s="26" t="s">
        <v>0</v>
      </c>
      <c r="N3477" s="26">
        <f t="shared" si="274"/>
        <v>5</v>
      </c>
    </row>
    <row r="3478" spans="1:14" ht="31.5" customHeight="1" x14ac:dyDescent="0.45">
      <c r="A3478" s="6" t="str">
        <f t="shared" si="270"/>
        <v>375-6</v>
      </c>
      <c r="B3478" s="6" t="str">
        <f t="shared" si="271"/>
        <v>375-6</v>
      </c>
      <c r="C3478" s="21">
        <f>原本!A3477</f>
        <v>375</v>
      </c>
      <c r="D3478" s="22" t="s">
        <v>9</v>
      </c>
      <c r="E3478" s="23">
        <f>原本!B3477</f>
        <v>6</v>
      </c>
      <c r="F3478" s="21">
        <f>原本!C3477</f>
        <v>0</v>
      </c>
      <c r="G3478" s="21" t="str">
        <f t="shared" si="272"/>
        <v>375-6</v>
      </c>
      <c r="H3478" s="44"/>
      <c r="I3478" s="24" t="str">
        <f>原本!D3477</f>
        <v>LOUIS VUITTON</v>
      </c>
      <c r="J3478" s="25" t="str">
        <f>原本!E3477</f>
        <v>バッグ</v>
      </c>
      <c r="K3478" s="25" t="str">
        <f>原本!G3477</f>
        <v xml:space="preserve">ブロワ/ BA0034 </v>
      </c>
      <c r="L3478" s="26">
        <f t="shared" si="273"/>
        <v>375</v>
      </c>
      <c r="M3478" s="26" t="s">
        <v>0</v>
      </c>
      <c r="N3478" s="26">
        <f t="shared" si="274"/>
        <v>6</v>
      </c>
    </row>
    <row r="3479" spans="1:14" ht="31.5" customHeight="1" x14ac:dyDescent="0.45">
      <c r="A3479" s="6" t="str">
        <f t="shared" si="270"/>
        <v>375-7</v>
      </c>
      <c r="B3479" s="6" t="str">
        <f t="shared" si="271"/>
        <v>375-7</v>
      </c>
      <c r="C3479" s="21">
        <f>原本!A3478</f>
        <v>375</v>
      </c>
      <c r="D3479" s="22" t="s">
        <v>9</v>
      </c>
      <c r="E3479" s="23">
        <f>原本!B3478</f>
        <v>7</v>
      </c>
      <c r="F3479" s="21">
        <f>原本!C3478</f>
        <v>0</v>
      </c>
      <c r="G3479" s="21" t="str">
        <f t="shared" si="272"/>
        <v>375-7</v>
      </c>
      <c r="H3479" s="44"/>
      <c r="I3479" s="24" t="str">
        <f>原本!D3478</f>
        <v>LOUIS VUITTON</v>
      </c>
      <c r="J3479" s="25" t="str">
        <f>原本!E3478</f>
        <v>バッグ</v>
      </c>
      <c r="K3479" s="25" t="str">
        <f>原本!G3478</f>
        <v xml:space="preserve">ドルーオ/ VI1020 </v>
      </c>
      <c r="L3479" s="26">
        <f t="shared" si="273"/>
        <v>375</v>
      </c>
      <c r="M3479" s="26" t="s">
        <v>0</v>
      </c>
      <c r="N3479" s="26">
        <f t="shared" si="274"/>
        <v>7</v>
      </c>
    </row>
    <row r="3480" spans="1:14" ht="31.5" customHeight="1" x14ac:dyDescent="0.45">
      <c r="A3480" s="6" t="str">
        <f t="shared" si="270"/>
        <v>375-8</v>
      </c>
      <c r="B3480" s="6" t="str">
        <f t="shared" si="271"/>
        <v>375-8</v>
      </c>
      <c r="C3480" s="21">
        <f>原本!A3479</f>
        <v>375</v>
      </c>
      <c r="D3480" s="22" t="s">
        <v>9</v>
      </c>
      <c r="E3480" s="23">
        <f>原本!B3479</f>
        <v>8</v>
      </c>
      <c r="F3480" s="21">
        <f>原本!C3479</f>
        <v>0</v>
      </c>
      <c r="G3480" s="21" t="str">
        <f t="shared" si="272"/>
        <v>375-8</v>
      </c>
      <c r="H3480" s="44"/>
      <c r="I3480" s="24" t="str">
        <f>原本!D3479</f>
        <v>LOUIS VUITTON</v>
      </c>
      <c r="J3480" s="25" t="str">
        <f>原本!E3479</f>
        <v>バッグ</v>
      </c>
      <c r="K3480" s="25" t="str">
        <f>原本!G3479</f>
        <v xml:space="preserve">ネヴァーフルPM　モノグラム　旧型/ VI2121 </v>
      </c>
      <c r="L3480" s="26">
        <f t="shared" si="273"/>
        <v>375</v>
      </c>
      <c r="M3480" s="26" t="s">
        <v>0</v>
      </c>
      <c r="N3480" s="26">
        <f t="shared" si="274"/>
        <v>8</v>
      </c>
    </row>
    <row r="3481" spans="1:14" ht="31.5" customHeight="1" x14ac:dyDescent="0.45">
      <c r="A3481" s="6" t="str">
        <f t="shared" si="270"/>
        <v>375-9</v>
      </c>
      <c r="B3481" s="6" t="str">
        <f t="shared" si="271"/>
        <v>375-9</v>
      </c>
      <c r="C3481" s="21">
        <f>原本!A3480</f>
        <v>375</v>
      </c>
      <c r="D3481" s="22" t="s">
        <v>9</v>
      </c>
      <c r="E3481" s="23">
        <f>原本!B3480</f>
        <v>9</v>
      </c>
      <c r="F3481" s="21">
        <f>原本!C3480</f>
        <v>0</v>
      </c>
      <c r="G3481" s="21" t="str">
        <f t="shared" si="272"/>
        <v>375-9</v>
      </c>
      <c r="H3481" s="44"/>
      <c r="I3481" s="24" t="str">
        <f>原本!D3480</f>
        <v>LOUIS VUITTON</v>
      </c>
      <c r="J3481" s="25" t="str">
        <f>原本!E3480</f>
        <v>バッグ</v>
      </c>
      <c r="K3481" s="25" t="str">
        <f>原本!G3480</f>
        <v xml:space="preserve">サックショッピング/ NO0992 </v>
      </c>
      <c r="L3481" s="26">
        <f t="shared" si="273"/>
        <v>375</v>
      </c>
      <c r="M3481" s="26" t="s">
        <v>0</v>
      </c>
      <c r="N3481" s="26">
        <f t="shared" si="274"/>
        <v>9</v>
      </c>
    </row>
    <row r="3482" spans="1:14" ht="31.5" customHeight="1" x14ac:dyDescent="0.45">
      <c r="A3482" s="6" t="str">
        <f t="shared" si="270"/>
        <v>375-10</v>
      </c>
      <c r="B3482" s="6" t="str">
        <f t="shared" si="271"/>
        <v>375-10</v>
      </c>
      <c r="C3482" s="21">
        <f>原本!A3481</f>
        <v>375</v>
      </c>
      <c r="D3482" s="22" t="s">
        <v>9</v>
      </c>
      <c r="E3482" s="23">
        <f>原本!B3481</f>
        <v>10</v>
      </c>
      <c r="F3482" s="21">
        <f>原本!C3481</f>
        <v>0</v>
      </c>
      <c r="G3482" s="21" t="str">
        <f t="shared" si="272"/>
        <v>375-10</v>
      </c>
      <c r="H3482" s="44"/>
      <c r="I3482" s="24" t="str">
        <f>原本!D3481</f>
        <v>LOUIS VUITTON</v>
      </c>
      <c r="J3482" s="25" t="str">
        <f>原本!E3481</f>
        <v>バッグ</v>
      </c>
      <c r="K3482" s="25" t="str">
        <f>原本!G3481</f>
        <v xml:space="preserve">バビロン/ VI0997 </v>
      </c>
      <c r="L3482" s="26">
        <f t="shared" si="273"/>
        <v>375</v>
      </c>
      <c r="M3482" s="26" t="s">
        <v>0</v>
      </c>
      <c r="N3482" s="26">
        <f t="shared" si="274"/>
        <v>10</v>
      </c>
    </row>
    <row r="3483" spans="1:14" ht="31.5" customHeight="1" x14ac:dyDescent="0.45">
      <c r="A3483" s="6" t="str">
        <f t="shared" si="270"/>
        <v>376-1</v>
      </c>
      <c r="B3483" s="6" t="str">
        <f t="shared" si="271"/>
        <v>376-1</v>
      </c>
      <c r="C3483" s="21">
        <f>原本!A3482</f>
        <v>376</v>
      </c>
      <c r="D3483" s="22" t="s">
        <v>9</v>
      </c>
      <c r="E3483" s="23">
        <f>原本!B3482</f>
        <v>1</v>
      </c>
      <c r="F3483" s="21">
        <f>原本!C3482</f>
        <v>0</v>
      </c>
      <c r="G3483" s="21" t="str">
        <f t="shared" si="272"/>
        <v>376-1</v>
      </c>
      <c r="H3483" s="44"/>
      <c r="I3483" s="24" t="str">
        <f>原本!D3482</f>
        <v>CHANEL</v>
      </c>
      <c r="J3483" s="25" t="str">
        <f>原本!E3482</f>
        <v>バッグ</v>
      </c>
      <c r="K3483" s="25" t="str">
        <f>原本!G3482</f>
        <v>チェーンウォレット/キャビアスキン/ゴールド/付属品:シール</v>
      </c>
      <c r="L3483" s="26">
        <f t="shared" si="273"/>
        <v>376</v>
      </c>
      <c r="M3483" s="26" t="s">
        <v>0</v>
      </c>
      <c r="N3483" s="26">
        <f t="shared" si="274"/>
        <v>1</v>
      </c>
    </row>
    <row r="3484" spans="1:14" ht="31.5" customHeight="1" x14ac:dyDescent="0.45">
      <c r="A3484" s="6" t="str">
        <f t="shared" si="270"/>
        <v>376-2</v>
      </c>
      <c r="B3484" s="6" t="str">
        <f t="shared" si="271"/>
        <v>376-2</v>
      </c>
      <c r="C3484" s="21">
        <f>原本!A3483</f>
        <v>376</v>
      </c>
      <c r="D3484" s="22" t="s">
        <v>9</v>
      </c>
      <c r="E3484" s="23">
        <f>原本!B3483</f>
        <v>2</v>
      </c>
      <c r="F3484" s="21">
        <f>原本!C3483</f>
        <v>0</v>
      </c>
      <c r="G3484" s="21" t="str">
        <f t="shared" si="272"/>
        <v>376-2</v>
      </c>
      <c r="H3484" s="44"/>
      <c r="I3484" s="24" t="str">
        <f>原本!D3483</f>
        <v>CHANEL</v>
      </c>
      <c r="J3484" s="25" t="str">
        <f>原本!E3483</f>
        <v>バッグ</v>
      </c>
      <c r="K3484" s="25" t="str">
        <f>原本!G3483</f>
        <v>【別展】/ラムスキン/黒/付属品:シール,カード,保存袋</v>
      </c>
      <c r="L3484" s="26">
        <f t="shared" si="273"/>
        <v>376</v>
      </c>
      <c r="M3484" s="26" t="s">
        <v>0</v>
      </c>
      <c r="N3484" s="26">
        <f t="shared" si="274"/>
        <v>2</v>
      </c>
    </row>
    <row r="3485" spans="1:14" ht="31.5" customHeight="1" x14ac:dyDescent="0.45">
      <c r="A3485" s="6" t="str">
        <f t="shared" si="270"/>
        <v>376-3</v>
      </c>
      <c r="B3485" s="6" t="str">
        <f t="shared" si="271"/>
        <v>376-3</v>
      </c>
      <c r="C3485" s="21">
        <f>原本!A3484</f>
        <v>376</v>
      </c>
      <c r="D3485" s="22" t="s">
        <v>9</v>
      </c>
      <c r="E3485" s="23">
        <f>原本!B3484</f>
        <v>3</v>
      </c>
      <c r="F3485" s="21">
        <f>原本!C3484</f>
        <v>0</v>
      </c>
      <c r="G3485" s="21" t="str">
        <f t="shared" si="272"/>
        <v>376-3</v>
      </c>
      <c r="H3485" s="44"/>
      <c r="I3485" s="24" t="str">
        <f>原本!D3484</f>
        <v>CHANEL</v>
      </c>
      <c r="J3485" s="25" t="str">
        <f>原本!E3484</f>
        <v>バッグ</v>
      </c>
      <c r="K3485" s="25" t="str">
        <f>原本!G3484</f>
        <v>ラムスキン/ネイビー</v>
      </c>
      <c r="L3485" s="26">
        <f t="shared" si="273"/>
        <v>376</v>
      </c>
      <c r="M3485" s="26" t="s">
        <v>0</v>
      </c>
      <c r="N3485" s="26">
        <f t="shared" si="274"/>
        <v>3</v>
      </c>
    </row>
    <row r="3486" spans="1:14" ht="31.5" customHeight="1" x14ac:dyDescent="0.45">
      <c r="A3486" s="6" t="str">
        <f t="shared" si="270"/>
        <v>376-4</v>
      </c>
      <c r="B3486" s="6" t="str">
        <f t="shared" si="271"/>
        <v>376-4</v>
      </c>
      <c r="C3486" s="21">
        <f>原本!A3485</f>
        <v>376</v>
      </c>
      <c r="D3486" s="22" t="s">
        <v>9</v>
      </c>
      <c r="E3486" s="23">
        <f>原本!B3485</f>
        <v>4</v>
      </c>
      <c r="F3486" s="21">
        <f>原本!C3485</f>
        <v>0</v>
      </c>
      <c r="G3486" s="21" t="str">
        <f t="shared" si="272"/>
        <v>376-4</v>
      </c>
      <c r="H3486" s="44"/>
      <c r="I3486" s="24" t="str">
        <f>原本!D3485</f>
        <v>CHANEL</v>
      </c>
      <c r="J3486" s="25" t="str">
        <f>原本!E3485</f>
        <v>バッグ</v>
      </c>
      <c r="K3486" s="25" t="str">
        <f>原本!G3485</f>
        <v>ウルトラステッチ/ラムスキン/黒/付属品:シール,カード</v>
      </c>
      <c r="L3486" s="26">
        <f t="shared" si="273"/>
        <v>376</v>
      </c>
      <c r="M3486" s="26" t="s">
        <v>0</v>
      </c>
      <c r="N3486" s="26">
        <f t="shared" si="274"/>
        <v>4</v>
      </c>
    </row>
    <row r="3487" spans="1:14" ht="31.5" customHeight="1" x14ac:dyDescent="0.45">
      <c r="A3487" s="6" t="str">
        <f t="shared" si="270"/>
        <v>376-5</v>
      </c>
      <c r="B3487" s="6" t="str">
        <f t="shared" si="271"/>
        <v>376-5</v>
      </c>
      <c r="C3487" s="21">
        <f>原本!A3486</f>
        <v>376</v>
      </c>
      <c r="D3487" s="22" t="s">
        <v>9</v>
      </c>
      <c r="E3487" s="23">
        <f>原本!B3486</f>
        <v>5</v>
      </c>
      <c r="F3487" s="21">
        <f>原本!C3486</f>
        <v>0</v>
      </c>
      <c r="G3487" s="21" t="str">
        <f t="shared" si="272"/>
        <v>376-5</v>
      </c>
      <c r="H3487" s="44"/>
      <c r="I3487" s="24" t="str">
        <f>原本!D3486</f>
        <v>HERMES</v>
      </c>
      <c r="J3487" s="25" t="str">
        <f>原本!E3486</f>
        <v>バッグ</v>
      </c>
      <c r="K3487" s="25" t="str">
        <f>原本!G3486</f>
        <v>【別展】ピコタンロック　エクラPM/トリヨン/ルージュセリエ×ブラック　U刻印/付属品:カデナ,キー×2</v>
      </c>
      <c r="L3487" s="26">
        <f t="shared" si="273"/>
        <v>376</v>
      </c>
      <c r="M3487" s="26" t="s">
        <v>0</v>
      </c>
      <c r="N3487" s="26">
        <f t="shared" si="274"/>
        <v>5</v>
      </c>
    </row>
    <row r="3488" spans="1:14" ht="31.5" customHeight="1" x14ac:dyDescent="0.45">
      <c r="A3488" s="6" t="str">
        <f t="shared" si="270"/>
        <v>376-6</v>
      </c>
      <c r="B3488" s="6" t="str">
        <f t="shared" si="271"/>
        <v>376-6</v>
      </c>
      <c r="C3488" s="21">
        <f>原本!A3487</f>
        <v>376</v>
      </c>
      <c r="D3488" s="22" t="s">
        <v>9</v>
      </c>
      <c r="E3488" s="23">
        <f>原本!B3487</f>
        <v>6</v>
      </c>
      <c r="F3488" s="21">
        <f>原本!C3487</f>
        <v>0</v>
      </c>
      <c r="G3488" s="21" t="str">
        <f t="shared" si="272"/>
        <v>376-6</v>
      </c>
      <c r="H3488" s="44"/>
      <c r="I3488" s="24" t="str">
        <f>原本!D3487</f>
        <v>CHANEL</v>
      </c>
      <c r="J3488" s="25" t="str">
        <f>原本!E3487</f>
        <v>バッグ</v>
      </c>
      <c r="K3488" s="25" t="str">
        <f>原本!G3487</f>
        <v>キャビアスキン/付属品:シール</v>
      </c>
      <c r="L3488" s="26">
        <f t="shared" si="273"/>
        <v>376</v>
      </c>
      <c r="M3488" s="26" t="s">
        <v>0</v>
      </c>
      <c r="N3488" s="26">
        <f t="shared" si="274"/>
        <v>6</v>
      </c>
    </row>
    <row r="3489" spans="1:14" ht="31.5" customHeight="1" x14ac:dyDescent="0.45">
      <c r="A3489" s="6" t="str">
        <f t="shared" si="270"/>
        <v>376-7</v>
      </c>
      <c r="B3489" s="6" t="str">
        <f t="shared" si="271"/>
        <v>376-7</v>
      </c>
      <c r="C3489" s="21">
        <f>原本!A3488</f>
        <v>376</v>
      </c>
      <c r="D3489" s="22" t="s">
        <v>9</v>
      </c>
      <c r="E3489" s="23">
        <f>原本!B3488</f>
        <v>7</v>
      </c>
      <c r="F3489" s="21">
        <f>原本!C3488</f>
        <v>0</v>
      </c>
      <c r="G3489" s="21" t="str">
        <f t="shared" si="272"/>
        <v>376-7</v>
      </c>
      <c r="H3489" s="44"/>
      <c r="I3489" s="24" t="str">
        <f>原本!D3488</f>
        <v>CHANEL</v>
      </c>
      <c r="J3489" s="25" t="str">
        <f>原本!E3488</f>
        <v>バッグ</v>
      </c>
      <c r="K3489" s="25" t="str">
        <f>原本!G3488</f>
        <v>マドモアゼル/キャビアスキン/ブラウン/付属品:シール</v>
      </c>
      <c r="L3489" s="26">
        <f t="shared" si="273"/>
        <v>376</v>
      </c>
      <c r="M3489" s="26" t="s">
        <v>0</v>
      </c>
      <c r="N3489" s="26">
        <f t="shared" si="274"/>
        <v>7</v>
      </c>
    </row>
    <row r="3490" spans="1:14" ht="31.5" customHeight="1" x14ac:dyDescent="0.45">
      <c r="A3490" s="6" t="str">
        <f t="shared" si="270"/>
        <v>376-8</v>
      </c>
      <c r="B3490" s="6" t="str">
        <f t="shared" si="271"/>
        <v>376-8</v>
      </c>
      <c r="C3490" s="21">
        <f>原本!A3489</f>
        <v>376</v>
      </c>
      <c r="D3490" s="22" t="s">
        <v>9</v>
      </c>
      <c r="E3490" s="23">
        <f>原本!B3489</f>
        <v>8</v>
      </c>
      <c r="F3490" s="21">
        <f>原本!C3489</f>
        <v>0</v>
      </c>
      <c r="G3490" s="21" t="str">
        <f t="shared" si="272"/>
        <v>376-8</v>
      </c>
      <c r="H3490" s="44"/>
      <c r="I3490" s="24" t="str">
        <f>原本!D3489</f>
        <v>CHANEL</v>
      </c>
      <c r="J3490" s="25" t="str">
        <f>原本!E3489</f>
        <v>バッグ</v>
      </c>
      <c r="K3490" s="25" t="str">
        <f>原本!G3489</f>
        <v>キャビアスキン/黒/付属品:シール</v>
      </c>
      <c r="L3490" s="26">
        <f t="shared" si="273"/>
        <v>376</v>
      </c>
      <c r="M3490" s="26" t="s">
        <v>0</v>
      </c>
      <c r="N3490" s="26">
        <f t="shared" si="274"/>
        <v>8</v>
      </c>
    </row>
    <row r="3491" spans="1:14" ht="31.5" customHeight="1" x14ac:dyDescent="0.45">
      <c r="A3491" s="6" t="str">
        <f t="shared" si="270"/>
        <v>376-9</v>
      </c>
      <c r="B3491" s="6" t="str">
        <f t="shared" si="271"/>
        <v>376-9</v>
      </c>
      <c r="C3491" s="21">
        <f>原本!A3490</f>
        <v>376</v>
      </c>
      <c r="D3491" s="22" t="s">
        <v>9</v>
      </c>
      <c r="E3491" s="23">
        <f>原本!B3490</f>
        <v>9</v>
      </c>
      <c r="F3491" s="21">
        <f>原本!C3490</f>
        <v>0</v>
      </c>
      <c r="G3491" s="21" t="str">
        <f t="shared" si="272"/>
        <v>376-9</v>
      </c>
      <c r="H3491" s="44"/>
      <c r="I3491" s="24" t="str">
        <f>原本!D3490</f>
        <v>CHANEL</v>
      </c>
      <c r="J3491" s="25" t="str">
        <f>原本!E3490</f>
        <v>バッグ</v>
      </c>
      <c r="K3491" s="25" t="str">
        <f>原本!G3490</f>
        <v>ラムスキン/黒/付属品:シール,カード</v>
      </c>
      <c r="L3491" s="26">
        <f t="shared" si="273"/>
        <v>376</v>
      </c>
      <c r="M3491" s="26" t="s">
        <v>0</v>
      </c>
      <c r="N3491" s="26">
        <f t="shared" si="274"/>
        <v>9</v>
      </c>
    </row>
    <row r="3492" spans="1:14" ht="31.5" customHeight="1" x14ac:dyDescent="0.45">
      <c r="A3492" s="6" t="str">
        <f t="shared" si="270"/>
        <v>376-10</v>
      </c>
      <c r="B3492" s="6" t="str">
        <f t="shared" si="271"/>
        <v>376-10</v>
      </c>
      <c r="C3492" s="21">
        <f>原本!A3491</f>
        <v>376</v>
      </c>
      <c r="D3492" s="22" t="s">
        <v>9</v>
      </c>
      <c r="E3492" s="23">
        <f>原本!B3491</f>
        <v>10</v>
      </c>
      <c r="F3492" s="21">
        <f>原本!C3491</f>
        <v>0</v>
      </c>
      <c r="G3492" s="21" t="str">
        <f t="shared" si="272"/>
        <v>376-10</v>
      </c>
      <c r="H3492" s="44"/>
      <c r="I3492" s="24" t="str">
        <f>原本!D3491</f>
        <v>HERMES</v>
      </c>
      <c r="J3492" s="25" t="str">
        <f>原本!E3491</f>
        <v>バッグ</v>
      </c>
      <c r="K3492" s="25" t="str">
        <f>原本!G3491</f>
        <v>【別展】エヴリン　2ドゥ　PM/トリヨン/オレンジ　SV金具　□H刻印/付属品:ストラップ</v>
      </c>
      <c r="L3492" s="26">
        <f t="shared" si="273"/>
        <v>376</v>
      </c>
      <c r="M3492" s="26" t="s">
        <v>0</v>
      </c>
      <c r="N3492" s="26">
        <f t="shared" si="274"/>
        <v>10</v>
      </c>
    </row>
    <row r="3493" spans="1:14" ht="31.5" customHeight="1" x14ac:dyDescent="0.45">
      <c r="A3493" s="6" t="str">
        <f t="shared" si="270"/>
        <v>377-1</v>
      </c>
      <c r="B3493" s="6" t="str">
        <f t="shared" si="271"/>
        <v>377-1</v>
      </c>
      <c r="C3493" s="21">
        <f>原本!A3492</f>
        <v>377</v>
      </c>
      <c r="D3493" s="22" t="s">
        <v>9</v>
      </c>
      <c r="E3493" s="23">
        <f>原本!B3492</f>
        <v>1</v>
      </c>
      <c r="F3493" s="21">
        <f>原本!C3492</f>
        <v>0</v>
      </c>
      <c r="G3493" s="21" t="str">
        <f t="shared" si="272"/>
        <v>377-1</v>
      </c>
      <c r="H3493" s="44"/>
      <c r="I3493" s="24" t="str">
        <f>原本!D3492</f>
        <v>LOUIS VUITTON</v>
      </c>
      <c r="J3493" s="25" t="str">
        <f>原本!E3492</f>
        <v>小物</v>
      </c>
      <c r="K3493" s="25" t="str">
        <f>原本!G3492</f>
        <v>ポルトトレゾールインターナショナル　マルチカラー/付属品:袋</v>
      </c>
      <c r="L3493" s="26">
        <f t="shared" si="273"/>
        <v>377</v>
      </c>
      <c r="M3493" s="26" t="s">
        <v>0</v>
      </c>
      <c r="N3493" s="26">
        <f t="shared" si="274"/>
        <v>1</v>
      </c>
    </row>
    <row r="3494" spans="1:14" ht="31.5" customHeight="1" x14ac:dyDescent="0.45">
      <c r="A3494" s="6" t="str">
        <f t="shared" si="270"/>
        <v>377-2</v>
      </c>
      <c r="B3494" s="6" t="str">
        <f t="shared" si="271"/>
        <v>377-2</v>
      </c>
      <c r="C3494" s="21">
        <f>原本!A3493</f>
        <v>377</v>
      </c>
      <c r="D3494" s="22" t="s">
        <v>9</v>
      </c>
      <c r="E3494" s="23">
        <f>原本!B3493</f>
        <v>2</v>
      </c>
      <c r="F3494" s="21">
        <f>原本!C3493</f>
        <v>0</v>
      </c>
      <c r="G3494" s="21" t="str">
        <f t="shared" si="272"/>
        <v>377-2</v>
      </c>
      <c r="H3494" s="44"/>
      <c r="I3494" s="24" t="str">
        <f>原本!D3493</f>
        <v>LOUIS VUITTON</v>
      </c>
      <c r="J3494" s="25" t="str">
        <f>原本!E3493</f>
        <v>小物</v>
      </c>
      <c r="K3494" s="25" t="str">
        <f>原本!G3493</f>
        <v>アンプラントジッピーウォレット/付属品:袋</v>
      </c>
      <c r="L3494" s="26">
        <f t="shared" si="273"/>
        <v>377</v>
      </c>
      <c r="M3494" s="26" t="s">
        <v>0</v>
      </c>
      <c r="N3494" s="26">
        <f t="shared" si="274"/>
        <v>2</v>
      </c>
    </row>
    <row r="3495" spans="1:14" ht="31.5" customHeight="1" x14ac:dyDescent="0.45">
      <c r="A3495" s="6" t="str">
        <f t="shared" si="270"/>
        <v>377-3</v>
      </c>
      <c r="B3495" s="6" t="str">
        <f t="shared" si="271"/>
        <v>377-3</v>
      </c>
      <c r="C3495" s="21">
        <f>原本!A3494</f>
        <v>377</v>
      </c>
      <c r="D3495" s="22" t="s">
        <v>9</v>
      </c>
      <c r="E3495" s="23">
        <f>原本!B3494</f>
        <v>3</v>
      </c>
      <c r="F3495" s="21">
        <f>原本!C3494</f>
        <v>0</v>
      </c>
      <c r="G3495" s="21" t="str">
        <f t="shared" si="272"/>
        <v>377-3</v>
      </c>
      <c r="H3495" s="44"/>
      <c r="I3495" s="24" t="str">
        <f>原本!D3494</f>
        <v>LOUIS VUITTON</v>
      </c>
      <c r="J3495" s="25" t="str">
        <f>原本!E3494</f>
        <v>小物</v>
      </c>
      <c r="K3495" s="25" t="str">
        <f>原本!G3494</f>
        <v>ポルトフォイユヴィクトリーヌ/付属品:袋</v>
      </c>
      <c r="L3495" s="26">
        <f t="shared" si="273"/>
        <v>377</v>
      </c>
      <c r="M3495" s="26" t="s">
        <v>0</v>
      </c>
      <c r="N3495" s="26">
        <f t="shared" si="274"/>
        <v>3</v>
      </c>
    </row>
    <row r="3496" spans="1:14" ht="31.5" customHeight="1" x14ac:dyDescent="0.45">
      <c r="A3496" s="6" t="str">
        <f t="shared" si="270"/>
        <v>377-4</v>
      </c>
      <c r="B3496" s="6" t="str">
        <f t="shared" si="271"/>
        <v>377-4</v>
      </c>
      <c r="C3496" s="21">
        <f>原本!A3495</f>
        <v>377</v>
      </c>
      <c r="D3496" s="22" t="s">
        <v>9</v>
      </c>
      <c r="E3496" s="23">
        <f>原本!B3495</f>
        <v>4</v>
      </c>
      <c r="F3496" s="21">
        <f>原本!C3495</f>
        <v>0</v>
      </c>
      <c r="G3496" s="21" t="str">
        <f t="shared" si="272"/>
        <v>377-4</v>
      </c>
      <c r="H3496" s="44"/>
      <c r="I3496" s="24" t="str">
        <f>原本!D3495</f>
        <v>LOUIS VUITTON</v>
      </c>
      <c r="J3496" s="25" t="str">
        <f>原本!E3495</f>
        <v>小物</v>
      </c>
      <c r="K3496" s="25" t="str">
        <f>原本!G3495</f>
        <v>ポルトフォイユサラ</v>
      </c>
      <c r="L3496" s="26">
        <f t="shared" si="273"/>
        <v>377</v>
      </c>
      <c r="M3496" s="26" t="s">
        <v>0</v>
      </c>
      <c r="N3496" s="26">
        <f t="shared" si="274"/>
        <v>4</v>
      </c>
    </row>
    <row r="3497" spans="1:14" ht="31.5" customHeight="1" x14ac:dyDescent="0.45">
      <c r="A3497" s="6" t="str">
        <f t="shared" si="270"/>
        <v>377-5</v>
      </c>
      <c r="B3497" s="6" t="str">
        <f t="shared" si="271"/>
        <v>377-5</v>
      </c>
      <c r="C3497" s="21">
        <f>原本!A3496</f>
        <v>377</v>
      </c>
      <c r="D3497" s="22" t="s">
        <v>9</v>
      </c>
      <c r="E3497" s="23">
        <f>原本!B3496</f>
        <v>5</v>
      </c>
      <c r="F3497" s="21">
        <f>原本!C3496</f>
        <v>0</v>
      </c>
      <c r="G3497" s="21" t="str">
        <f t="shared" si="272"/>
        <v>377-5</v>
      </c>
      <c r="H3497" s="44"/>
      <c r="I3497" s="24" t="str">
        <f>原本!D3496</f>
        <v>LOUIS VUITTON</v>
      </c>
      <c r="J3497" s="25" t="str">
        <f>原本!E3496</f>
        <v>小物</v>
      </c>
      <c r="K3497" s="25" t="str">
        <f>原本!G3496</f>
        <v>トレゾール</v>
      </c>
      <c r="L3497" s="26">
        <f t="shared" si="273"/>
        <v>377</v>
      </c>
      <c r="M3497" s="26" t="s">
        <v>0</v>
      </c>
      <c r="N3497" s="26">
        <f t="shared" si="274"/>
        <v>5</v>
      </c>
    </row>
    <row r="3498" spans="1:14" ht="31.5" customHeight="1" x14ac:dyDescent="0.45">
      <c r="A3498" s="6" t="str">
        <f t="shared" si="270"/>
        <v>377-6</v>
      </c>
      <c r="B3498" s="6" t="str">
        <f t="shared" si="271"/>
        <v>377-6</v>
      </c>
      <c r="C3498" s="21">
        <f>原本!A3497</f>
        <v>377</v>
      </c>
      <c r="D3498" s="22" t="s">
        <v>9</v>
      </c>
      <c r="E3498" s="23">
        <f>原本!B3497</f>
        <v>6</v>
      </c>
      <c r="F3498" s="21">
        <f>原本!C3497</f>
        <v>0</v>
      </c>
      <c r="G3498" s="21" t="str">
        <f t="shared" si="272"/>
        <v>377-6</v>
      </c>
      <c r="H3498" s="44"/>
      <c r="I3498" s="24" t="str">
        <f>原本!D3497</f>
        <v>SAINT LAURENT</v>
      </c>
      <c r="J3498" s="25" t="str">
        <f>原本!E3497</f>
        <v>小物</v>
      </c>
      <c r="K3498" s="25" t="str">
        <f>原本!G3497</f>
        <v>レザーウォレット/付属品:袋</v>
      </c>
      <c r="L3498" s="26">
        <f t="shared" si="273"/>
        <v>377</v>
      </c>
      <c r="M3498" s="26" t="s">
        <v>0</v>
      </c>
      <c r="N3498" s="26">
        <f t="shared" si="274"/>
        <v>6</v>
      </c>
    </row>
    <row r="3499" spans="1:14" ht="31.5" customHeight="1" x14ac:dyDescent="0.45">
      <c r="A3499" s="6" t="str">
        <f t="shared" si="270"/>
        <v>377-7</v>
      </c>
      <c r="B3499" s="6" t="str">
        <f t="shared" si="271"/>
        <v>377-7</v>
      </c>
      <c r="C3499" s="21">
        <f>原本!A3498</f>
        <v>377</v>
      </c>
      <c r="D3499" s="22" t="s">
        <v>9</v>
      </c>
      <c r="E3499" s="23">
        <f>原本!B3498</f>
        <v>7</v>
      </c>
      <c r="F3499" s="21">
        <f>原本!C3498</f>
        <v>0</v>
      </c>
      <c r="G3499" s="21" t="str">
        <f t="shared" si="272"/>
        <v>377-7</v>
      </c>
      <c r="H3499" s="44"/>
      <c r="I3499" s="24" t="str">
        <f>原本!D3498</f>
        <v>GUCCI</v>
      </c>
      <c r="J3499" s="25" t="str">
        <f>原本!E3498</f>
        <v>小物</v>
      </c>
      <c r="K3499" s="25" t="str">
        <f>原本!G3498</f>
        <v>インターロッキングレザーチェーンウォレット/付属品:箱、保存袋</v>
      </c>
      <c r="L3499" s="26">
        <f t="shared" si="273"/>
        <v>377</v>
      </c>
      <c r="M3499" s="26" t="s">
        <v>0</v>
      </c>
      <c r="N3499" s="26">
        <f t="shared" si="274"/>
        <v>7</v>
      </c>
    </row>
    <row r="3500" spans="1:14" ht="31.5" customHeight="1" x14ac:dyDescent="0.45">
      <c r="A3500" s="6" t="str">
        <f t="shared" si="270"/>
        <v>377-8</v>
      </c>
      <c r="B3500" s="6" t="str">
        <f t="shared" si="271"/>
        <v>377-8</v>
      </c>
      <c r="C3500" s="21">
        <f>原本!A3499</f>
        <v>377</v>
      </c>
      <c r="D3500" s="22" t="s">
        <v>9</v>
      </c>
      <c r="E3500" s="23">
        <f>原本!B3499</f>
        <v>8</v>
      </c>
      <c r="F3500" s="21">
        <f>原本!C3499</f>
        <v>0</v>
      </c>
      <c r="G3500" s="21" t="str">
        <f t="shared" si="272"/>
        <v>377-8</v>
      </c>
      <c r="H3500" s="44"/>
      <c r="I3500" s="24" t="str">
        <f>原本!D3499</f>
        <v>GUCCI</v>
      </c>
      <c r="J3500" s="25" t="str">
        <f>原本!E3499</f>
        <v>小物</v>
      </c>
      <c r="K3500" s="25" t="str">
        <f>原本!G3499</f>
        <v>インターロッキングレザーチェーンウォレット/付属品:袋</v>
      </c>
      <c r="L3500" s="26">
        <f t="shared" si="273"/>
        <v>377</v>
      </c>
      <c r="M3500" s="26" t="s">
        <v>0</v>
      </c>
      <c r="N3500" s="26">
        <f t="shared" si="274"/>
        <v>8</v>
      </c>
    </row>
    <row r="3501" spans="1:14" ht="31.5" customHeight="1" x14ac:dyDescent="0.45">
      <c r="A3501" s="6" t="str">
        <f t="shared" si="270"/>
        <v>377-9</v>
      </c>
      <c r="B3501" s="6" t="str">
        <f t="shared" si="271"/>
        <v>377-9</v>
      </c>
      <c r="C3501" s="21">
        <f>原本!A3500</f>
        <v>377</v>
      </c>
      <c r="D3501" s="22" t="s">
        <v>9</v>
      </c>
      <c r="E3501" s="23">
        <f>原本!B3500</f>
        <v>9</v>
      </c>
      <c r="F3501" s="21">
        <f>原本!C3500</f>
        <v>0</v>
      </c>
      <c r="G3501" s="21" t="str">
        <f t="shared" si="272"/>
        <v>377-9</v>
      </c>
      <c r="H3501" s="44"/>
      <c r="I3501" s="24" t="str">
        <f>原本!D3500</f>
        <v>GUCCI</v>
      </c>
      <c r="J3501" s="25" t="str">
        <f>原本!E3500</f>
        <v>小物</v>
      </c>
      <c r="K3501" s="25" t="str">
        <f>原本!G3500</f>
        <v>マーモントレザーチェーンウォレット</v>
      </c>
      <c r="L3501" s="26">
        <f t="shared" si="273"/>
        <v>377</v>
      </c>
      <c r="M3501" s="26" t="s">
        <v>0</v>
      </c>
      <c r="N3501" s="26">
        <f t="shared" si="274"/>
        <v>9</v>
      </c>
    </row>
    <row r="3502" spans="1:14" ht="31.5" customHeight="1" x14ac:dyDescent="0.45">
      <c r="A3502" s="6" t="str">
        <f t="shared" si="270"/>
        <v>377-10</v>
      </c>
      <c r="B3502" s="6" t="str">
        <f t="shared" si="271"/>
        <v>377-10</v>
      </c>
      <c r="C3502" s="21">
        <f>原本!A3501</f>
        <v>377</v>
      </c>
      <c r="D3502" s="22" t="s">
        <v>9</v>
      </c>
      <c r="E3502" s="23">
        <f>原本!B3501</f>
        <v>10</v>
      </c>
      <c r="F3502" s="21">
        <f>原本!C3501</f>
        <v>0</v>
      </c>
      <c r="G3502" s="21" t="str">
        <f t="shared" si="272"/>
        <v>377-10</v>
      </c>
      <c r="H3502" s="44"/>
      <c r="I3502" s="24" t="str">
        <f>原本!D3501</f>
        <v>GUCCI</v>
      </c>
      <c r="J3502" s="25" t="str">
        <f>原本!E3501</f>
        <v>小物</v>
      </c>
      <c r="K3502" s="25" t="str">
        <f>原本!G3501</f>
        <v>ブロンディチェーンウォレット/付属品:袋</v>
      </c>
      <c r="L3502" s="26">
        <f t="shared" si="273"/>
        <v>377</v>
      </c>
      <c r="M3502" s="26" t="s">
        <v>0</v>
      </c>
      <c r="N3502" s="26">
        <f t="shared" si="274"/>
        <v>10</v>
      </c>
    </row>
    <row r="3503" spans="1:14" ht="31.5" customHeight="1" x14ac:dyDescent="0.45">
      <c r="A3503" s="6" t="str">
        <f t="shared" si="270"/>
        <v>378-1</v>
      </c>
      <c r="B3503" s="6" t="str">
        <f t="shared" si="271"/>
        <v>378-1</v>
      </c>
      <c r="C3503" s="21">
        <f>原本!A3502</f>
        <v>378</v>
      </c>
      <c r="D3503" s="22" t="s">
        <v>9</v>
      </c>
      <c r="E3503" s="23">
        <f>原本!B3502</f>
        <v>1</v>
      </c>
      <c r="F3503" s="21">
        <f>原本!C3502</f>
        <v>0</v>
      </c>
      <c r="G3503" s="21" t="str">
        <f t="shared" si="272"/>
        <v>378-1</v>
      </c>
      <c r="H3503" s="44"/>
      <c r="I3503" s="24" t="str">
        <f>原本!D3502</f>
        <v>HERMES</v>
      </c>
      <c r="J3503" s="25" t="str">
        <f>原本!E3502</f>
        <v>小物</v>
      </c>
      <c r="K3503" s="25" t="str">
        <f>原本!G3502</f>
        <v>カレ90/付属品:箱</v>
      </c>
      <c r="L3503" s="26">
        <f t="shared" si="273"/>
        <v>378</v>
      </c>
      <c r="M3503" s="26" t="s">
        <v>0</v>
      </c>
      <c r="N3503" s="26">
        <f t="shared" si="274"/>
        <v>1</v>
      </c>
    </row>
    <row r="3504" spans="1:14" ht="31.5" customHeight="1" x14ac:dyDescent="0.45">
      <c r="A3504" s="6" t="str">
        <f t="shared" si="270"/>
        <v>378-2</v>
      </c>
      <c r="B3504" s="6" t="str">
        <f t="shared" si="271"/>
        <v>378-2</v>
      </c>
      <c r="C3504" s="21">
        <f>原本!A3503</f>
        <v>378</v>
      </c>
      <c r="D3504" s="22" t="s">
        <v>9</v>
      </c>
      <c r="E3504" s="23">
        <f>原本!B3503</f>
        <v>2</v>
      </c>
      <c r="F3504" s="21">
        <f>原本!C3503</f>
        <v>0</v>
      </c>
      <c r="G3504" s="21" t="str">
        <f t="shared" si="272"/>
        <v>378-2</v>
      </c>
      <c r="H3504" s="44"/>
      <c r="I3504" s="24" t="str">
        <f>原本!D3503</f>
        <v>HERMES</v>
      </c>
      <c r="J3504" s="25" t="str">
        <f>原本!E3503</f>
        <v>小物</v>
      </c>
      <c r="K3504" s="25" t="str">
        <f>原本!G3503</f>
        <v>カレ90/付属品:箱</v>
      </c>
      <c r="L3504" s="26">
        <f t="shared" si="273"/>
        <v>378</v>
      </c>
      <c r="M3504" s="26" t="s">
        <v>0</v>
      </c>
      <c r="N3504" s="26">
        <f t="shared" si="274"/>
        <v>2</v>
      </c>
    </row>
    <row r="3505" spans="1:14" ht="31.5" customHeight="1" x14ac:dyDescent="0.45">
      <c r="A3505" s="6" t="str">
        <f t="shared" si="270"/>
        <v>378-3</v>
      </c>
      <c r="B3505" s="6" t="str">
        <f t="shared" si="271"/>
        <v>378-3</v>
      </c>
      <c r="C3505" s="21">
        <f>原本!A3504</f>
        <v>378</v>
      </c>
      <c r="D3505" s="22" t="s">
        <v>9</v>
      </c>
      <c r="E3505" s="23">
        <f>原本!B3504</f>
        <v>3</v>
      </c>
      <c r="F3505" s="21">
        <f>原本!C3504</f>
        <v>0</v>
      </c>
      <c r="G3505" s="21" t="str">
        <f t="shared" si="272"/>
        <v>378-3</v>
      </c>
      <c r="H3505" s="44"/>
      <c r="I3505" s="24" t="str">
        <f>原本!D3504</f>
        <v>HERMES</v>
      </c>
      <c r="J3505" s="25" t="str">
        <f>原本!E3504</f>
        <v>小物</v>
      </c>
      <c r="K3505" s="25" t="str">
        <f>原本!G3504</f>
        <v>カレ90</v>
      </c>
      <c r="L3505" s="26">
        <f t="shared" si="273"/>
        <v>378</v>
      </c>
      <c r="M3505" s="26" t="s">
        <v>0</v>
      </c>
      <c r="N3505" s="26">
        <f t="shared" si="274"/>
        <v>3</v>
      </c>
    </row>
    <row r="3506" spans="1:14" ht="31.5" customHeight="1" x14ac:dyDescent="0.45">
      <c r="A3506" s="6" t="str">
        <f t="shared" si="270"/>
        <v>378-4</v>
      </c>
      <c r="B3506" s="6" t="str">
        <f t="shared" si="271"/>
        <v>378-4</v>
      </c>
      <c r="C3506" s="21">
        <f>原本!A3505</f>
        <v>378</v>
      </c>
      <c r="D3506" s="22" t="s">
        <v>9</v>
      </c>
      <c r="E3506" s="23">
        <f>原本!B3505</f>
        <v>4</v>
      </c>
      <c r="F3506" s="21">
        <f>原本!C3505</f>
        <v>0</v>
      </c>
      <c r="G3506" s="21" t="str">
        <f t="shared" si="272"/>
        <v>378-4</v>
      </c>
      <c r="H3506" s="44"/>
      <c r="I3506" s="24" t="str">
        <f>原本!D3505</f>
        <v>HERMES</v>
      </c>
      <c r="J3506" s="25" t="str">
        <f>原本!E3505</f>
        <v>小物</v>
      </c>
      <c r="K3506" s="25" t="str">
        <f>原本!G3505</f>
        <v>カレ90</v>
      </c>
      <c r="L3506" s="26">
        <f t="shared" si="273"/>
        <v>378</v>
      </c>
      <c r="M3506" s="26" t="s">
        <v>0</v>
      </c>
      <c r="N3506" s="26">
        <f t="shared" si="274"/>
        <v>4</v>
      </c>
    </row>
    <row r="3507" spans="1:14" ht="31.5" customHeight="1" x14ac:dyDescent="0.45">
      <c r="A3507" s="6" t="str">
        <f t="shared" si="270"/>
        <v>378-5</v>
      </c>
      <c r="B3507" s="6" t="str">
        <f t="shared" si="271"/>
        <v>378-5</v>
      </c>
      <c r="C3507" s="21">
        <f>原本!A3506</f>
        <v>378</v>
      </c>
      <c r="D3507" s="22" t="s">
        <v>9</v>
      </c>
      <c r="E3507" s="23">
        <f>原本!B3506</f>
        <v>5</v>
      </c>
      <c r="F3507" s="21">
        <f>原本!C3506</f>
        <v>0</v>
      </c>
      <c r="G3507" s="21" t="str">
        <f t="shared" si="272"/>
        <v>378-5</v>
      </c>
      <c r="H3507" s="44"/>
      <c r="I3507" s="24" t="str">
        <f>原本!D3506</f>
        <v>HERMES</v>
      </c>
      <c r="J3507" s="25" t="str">
        <f>原本!E3506</f>
        <v>小物</v>
      </c>
      <c r="K3507" s="25" t="str">
        <f>原本!G3506</f>
        <v>カレ90</v>
      </c>
      <c r="L3507" s="26">
        <f t="shared" si="273"/>
        <v>378</v>
      </c>
      <c r="M3507" s="26" t="s">
        <v>0</v>
      </c>
      <c r="N3507" s="26">
        <f t="shared" si="274"/>
        <v>5</v>
      </c>
    </row>
    <row r="3508" spans="1:14" ht="31.5" customHeight="1" x14ac:dyDescent="0.45">
      <c r="A3508" s="6" t="str">
        <f t="shared" si="270"/>
        <v>378-6</v>
      </c>
      <c r="B3508" s="6" t="str">
        <f t="shared" si="271"/>
        <v>378-6</v>
      </c>
      <c r="C3508" s="21">
        <f>原本!A3507</f>
        <v>378</v>
      </c>
      <c r="D3508" s="22" t="s">
        <v>9</v>
      </c>
      <c r="E3508" s="23">
        <f>原本!B3507</f>
        <v>6</v>
      </c>
      <c r="F3508" s="21">
        <f>原本!C3507</f>
        <v>0</v>
      </c>
      <c r="G3508" s="21" t="str">
        <f t="shared" si="272"/>
        <v>378-6</v>
      </c>
      <c r="H3508" s="44"/>
      <c r="I3508" s="24" t="str">
        <f>原本!D3507</f>
        <v>HERMES</v>
      </c>
      <c r="J3508" s="25" t="str">
        <f>原本!E3507</f>
        <v>小物</v>
      </c>
      <c r="K3508" s="25" t="str">
        <f>原本!G3507</f>
        <v>カレ90</v>
      </c>
      <c r="L3508" s="26">
        <f t="shared" si="273"/>
        <v>378</v>
      </c>
      <c r="M3508" s="26" t="s">
        <v>0</v>
      </c>
      <c r="N3508" s="26">
        <f t="shared" si="274"/>
        <v>6</v>
      </c>
    </row>
    <row r="3509" spans="1:14" ht="31.5" customHeight="1" x14ac:dyDescent="0.45">
      <c r="A3509" s="6" t="str">
        <f t="shared" si="270"/>
        <v>378-7</v>
      </c>
      <c r="B3509" s="6" t="str">
        <f t="shared" si="271"/>
        <v>378-7</v>
      </c>
      <c r="C3509" s="21">
        <f>原本!A3508</f>
        <v>378</v>
      </c>
      <c r="D3509" s="22" t="s">
        <v>9</v>
      </c>
      <c r="E3509" s="23">
        <f>原本!B3508</f>
        <v>7</v>
      </c>
      <c r="F3509" s="21">
        <f>原本!C3508</f>
        <v>0</v>
      </c>
      <c r="G3509" s="21" t="str">
        <f t="shared" si="272"/>
        <v>378-7</v>
      </c>
      <c r="H3509" s="44"/>
      <c r="I3509" s="24" t="str">
        <f>原本!D3508</f>
        <v>HERMES</v>
      </c>
      <c r="J3509" s="25" t="str">
        <f>原本!E3508</f>
        <v>小物</v>
      </c>
      <c r="K3509" s="25" t="str">
        <f>原本!G3508</f>
        <v>カレ90</v>
      </c>
      <c r="L3509" s="26">
        <f t="shared" si="273"/>
        <v>378</v>
      </c>
      <c r="M3509" s="26" t="s">
        <v>0</v>
      </c>
      <c r="N3509" s="26">
        <f t="shared" si="274"/>
        <v>7</v>
      </c>
    </row>
    <row r="3510" spans="1:14" ht="31.5" customHeight="1" x14ac:dyDescent="0.45">
      <c r="A3510" s="6" t="str">
        <f t="shared" si="270"/>
        <v>378-8</v>
      </c>
      <c r="B3510" s="6" t="str">
        <f t="shared" si="271"/>
        <v>378-8</v>
      </c>
      <c r="C3510" s="21">
        <f>原本!A3509</f>
        <v>378</v>
      </c>
      <c r="D3510" s="22" t="s">
        <v>9</v>
      </c>
      <c r="E3510" s="23">
        <f>原本!B3509</f>
        <v>8</v>
      </c>
      <c r="F3510" s="21">
        <f>原本!C3509</f>
        <v>0</v>
      </c>
      <c r="G3510" s="21" t="str">
        <f t="shared" si="272"/>
        <v>378-8</v>
      </c>
      <c r="H3510" s="44"/>
      <c r="I3510" s="24" t="str">
        <f>原本!D3509</f>
        <v>HERMES</v>
      </c>
      <c r="J3510" s="25" t="str">
        <f>原本!E3509</f>
        <v>小物</v>
      </c>
      <c r="K3510" s="25" t="str">
        <f>原本!G3509</f>
        <v>ミニカレ/付属品:箱</v>
      </c>
      <c r="L3510" s="26">
        <f t="shared" si="273"/>
        <v>378</v>
      </c>
      <c r="M3510" s="26" t="s">
        <v>0</v>
      </c>
      <c r="N3510" s="26">
        <f t="shared" si="274"/>
        <v>8</v>
      </c>
    </row>
    <row r="3511" spans="1:14" ht="31.5" customHeight="1" x14ac:dyDescent="0.45">
      <c r="A3511" s="6" t="str">
        <f t="shared" si="270"/>
        <v>378-9</v>
      </c>
      <c r="B3511" s="6" t="str">
        <f t="shared" si="271"/>
        <v>378-9</v>
      </c>
      <c r="C3511" s="21">
        <f>原本!A3510</f>
        <v>378</v>
      </c>
      <c r="D3511" s="22" t="s">
        <v>9</v>
      </c>
      <c r="E3511" s="23">
        <f>原本!B3510</f>
        <v>9</v>
      </c>
      <c r="F3511" s="21">
        <f>原本!C3510</f>
        <v>0</v>
      </c>
      <c r="G3511" s="21" t="str">
        <f t="shared" si="272"/>
        <v>378-9</v>
      </c>
      <c r="H3511" s="44"/>
      <c r="I3511" s="24" t="str">
        <f>原本!D3510</f>
        <v>HERMES</v>
      </c>
      <c r="J3511" s="25" t="str">
        <f>原本!E3510</f>
        <v>小物</v>
      </c>
      <c r="K3511" s="25" t="str">
        <f>原本!G3510</f>
        <v>ミニカレ/付属品:ケース</v>
      </c>
      <c r="L3511" s="26">
        <f t="shared" si="273"/>
        <v>378</v>
      </c>
      <c r="M3511" s="26" t="s">
        <v>0</v>
      </c>
      <c r="N3511" s="26">
        <f t="shared" si="274"/>
        <v>9</v>
      </c>
    </row>
    <row r="3512" spans="1:14" ht="31.5" customHeight="1" x14ac:dyDescent="0.45">
      <c r="A3512" s="6" t="str">
        <f t="shared" si="270"/>
        <v>378-10</v>
      </c>
      <c r="B3512" s="6" t="str">
        <f t="shared" si="271"/>
        <v>378-10</v>
      </c>
      <c r="C3512" s="21">
        <f>原本!A3511</f>
        <v>378</v>
      </c>
      <c r="D3512" s="22" t="s">
        <v>9</v>
      </c>
      <c r="E3512" s="23">
        <f>原本!B3511</f>
        <v>10</v>
      </c>
      <c r="F3512" s="21">
        <f>原本!C3511</f>
        <v>0</v>
      </c>
      <c r="G3512" s="21" t="str">
        <f t="shared" si="272"/>
        <v>378-10</v>
      </c>
      <c r="H3512" s="44"/>
      <c r="I3512" s="24" t="str">
        <f>原本!D3511</f>
        <v>HERMES</v>
      </c>
      <c r="J3512" s="25" t="str">
        <f>原本!E3511</f>
        <v>小物</v>
      </c>
      <c r="K3512" s="25" t="str">
        <f>原本!G3511</f>
        <v>ツイリースカーフ/付属品:箱</v>
      </c>
      <c r="L3512" s="26">
        <f t="shared" si="273"/>
        <v>378</v>
      </c>
      <c r="M3512" s="26" t="s">
        <v>0</v>
      </c>
      <c r="N3512" s="26">
        <f t="shared" si="274"/>
        <v>10</v>
      </c>
    </row>
    <row r="3513" spans="1:14" ht="31.5" customHeight="1" x14ac:dyDescent="0.45">
      <c r="A3513" s="6" t="str">
        <f t="shared" si="270"/>
        <v>379-1</v>
      </c>
      <c r="B3513" s="6" t="str">
        <f t="shared" si="271"/>
        <v>379-1</v>
      </c>
      <c r="C3513" s="21">
        <f>原本!A3512</f>
        <v>379</v>
      </c>
      <c r="D3513" s="22" t="s">
        <v>9</v>
      </c>
      <c r="E3513" s="23">
        <f>原本!B3512</f>
        <v>1</v>
      </c>
      <c r="F3513" s="21">
        <f>原本!C3512</f>
        <v>0</v>
      </c>
      <c r="G3513" s="21" t="str">
        <f t="shared" si="272"/>
        <v>379-1</v>
      </c>
      <c r="H3513" s="44"/>
      <c r="I3513" s="24" t="str">
        <f>原本!D3512</f>
        <v>LOUIS VUITTON</v>
      </c>
      <c r="J3513" s="25" t="str">
        <f>原本!E3512</f>
        <v>バッグ</v>
      </c>
      <c r="K3513" s="25" t="str">
        <f>原本!G3512</f>
        <v>モノグラム トロカデロ23</v>
      </c>
      <c r="L3513" s="26">
        <f t="shared" si="273"/>
        <v>379</v>
      </c>
      <c r="M3513" s="26" t="s">
        <v>0</v>
      </c>
      <c r="N3513" s="26">
        <f t="shared" si="274"/>
        <v>1</v>
      </c>
    </row>
    <row r="3514" spans="1:14" ht="31.5" customHeight="1" x14ac:dyDescent="0.45">
      <c r="A3514" s="6" t="str">
        <f t="shared" si="270"/>
        <v>379-2</v>
      </c>
      <c r="B3514" s="6" t="str">
        <f t="shared" si="271"/>
        <v>379-2</v>
      </c>
      <c r="C3514" s="21">
        <f>原本!A3513</f>
        <v>379</v>
      </c>
      <c r="D3514" s="22" t="s">
        <v>9</v>
      </c>
      <c r="E3514" s="23">
        <f>原本!B3513</f>
        <v>2</v>
      </c>
      <c r="F3514" s="21">
        <f>原本!C3513</f>
        <v>0</v>
      </c>
      <c r="G3514" s="21" t="str">
        <f t="shared" si="272"/>
        <v>379-2</v>
      </c>
      <c r="H3514" s="44"/>
      <c r="I3514" s="24" t="str">
        <f>原本!D3513</f>
        <v>LOUIS VUITTON</v>
      </c>
      <c r="J3514" s="25" t="str">
        <f>原本!E3513</f>
        <v>バッグ</v>
      </c>
      <c r="K3514" s="25" t="str">
        <f>原本!G3513</f>
        <v>モノグラム トゥルーストワレット23</v>
      </c>
      <c r="L3514" s="26">
        <f t="shared" si="273"/>
        <v>379</v>
      </c>
      <c r="M3514" s="26" t="s">
        <v>0</v>
      </c>
      <c r="N3514" s="26">
        <f t="shared" si="274"/>
        <v>2</v>
      </c>
    </row>
    <row r="3515" spans="1:14" ht="31.5" customHeight="1" x14ac:dyDescent="0.45">
      <c r="A3515" s="6" t="str">
        <f t="shared" si="270"/>
        <v>379-3</v>
      </c>
      <c r="B3515" s="6" t="str">
        <f t="shared" si="271"/>
        <v>379-3</v>
      </c>
      <c r="C3515" s="21">
        <f>原本!A3514</f>
        <v>379</v>
      </c>
      <c r="D3515" s="22" t="s">
        <v>9</v>
      </c>
      <c r="E3515" s="23">
        <f>原本!B3514</f>
        <v>3</v>
      </c>
      <c r="F3515" s="21">
        <f>原本!C3514</f>
        <v>0</v>
      </c>
      <c r="G3515" s="21" t="str">
        <f t="shared" si="272"/>
        <v>379-3</v>
      </c>
      <c r="H3515" s="44"/>
      <c r="I3515" s="24" t="str">
        <f>原本!D3514</f>
        <v>LOUIS VUITTON</v>
      </c>
      <c r="J3515" s="25" t="str">
        <f>原本!E3514</f>
        <v>小物</v>
      </c>
      <c r="K3515" s="25" t="str">
        <f>原本!G3514</f>
        <v>ダミエ ポルトフォイユトレゾール</v>
      </c>
      <c r="L3515" s="26">
        <f t="shared" si="273"/>
        <v>379</v>
      </c>
      <c r="M3515" s="26" t="s">
        <v>0</v>
      </c>
      <c r="N3515" s="26">
        <f t="shared" si="274"/>
        <v>3</v>
      </c>
    </row>
    <row r="3516" spans="1:14" ht="31.5" customHeight="1" x14ac:dyDescent="0.45">
      <c r="A3516" s="6" t="str">
        <f t="shared" si="270"/>
        <v>379-4</v>
      </c>
      <c r="B3516" s="6" t="str">
        <f t="shared" si="271"/>
        <v>379-4</v>
      </c>
      <c r="C3516" s="21">
        <f>原本!A3515</f>
        <v>379</v>
      </c>
      <c r="D3516" s="22" t="s">
        <v>9</v>
      </c>
      <c r="E3516" s="23">
        <f>原本!B3515</f>
        <v>4</v>
      </c>
      <c r="F3516" s="21">
        <f>原本!C3515</f>
        <v>0</v>
      </c>
      <c r="G3516" s="21" t="str">
        <f t="shared" si="272"/>
        <v>379-4</v>
      </c>
      <c r="H3516" s="44"/>
      <c r="I3516" s="24" t="str">
        <f>原本!D3515</f>
        <v>LOUIS VUITTON</v>
      </c>
      <c r="J3516" s="25" t="str">
        <f>原本!E3515</f>
        <v>小物</v>
      </c>
      <c r="K3516" s="25" t="str">
        <f>原本!G3515</f>
        <v>モノグラム コンパクトジップ/付属品:箱,保存袋</v>
      </c>
      <c r="L3516" s="26">
        <f t="shared" si="273"/>
        <v>379</v>
      </c>
      <c r="M3516" s="26" t="s">
        <v>0</v>
      </c>
      <c r="N3516" s="26">
        <f t="shared" si="274"/>
        <v>4</v>
      </c>
    </row>
    <row r="3517" spans="1:14" ht="31.5" customHeight="1" x14ac:dyDescent="0.45">
      <c r="A3517" s="6" t="str">
        <f t="shared" si="270"/>
        <v>379-5</v>
      </c>
      <c r="B3517" s="6" t="str">
        <f t="shared" si="271"/>
        <v>379-5</v>
      </c>
      <c r="C3517" s="21">
        <f>原本!A3516</f>
        <v>379</v>
      </c>
      <c r="D3517" s="22" t="s">
        <v>9</v>
      </c>
      <c r="E3517" s="23">
        <f>原本!B3516</f>
        <v>5</v>
      </c>
      <c r="F3517" s="21">
        <f>原本!C3516</f>
        <v>0</v>
      </c>
      <c r="G3517" s="21" t="str">
        <f t="shared" si="272"/>
        <v>379-5</v>
      </c>
      <c r="H3517" s="44"/>
      <c r="I3517" s="24" t="str">
        <f>原本!D3516</f>
        <v>GUCCI</v>
      </c>
      <c r="J3517" s="25" t="str">
        <f>原本!E3516</f>
        <v>小物</v>
      </c>
      <c r="K3517" s="25" t="str">
        <f>原本!G3516</f>
        <v>GGデニム 74211/付属品:箱</v>
      </c>
      <c r="L3517" s="26">
        <f t="shared" si="273"/>
        <v>379</v>
      </c>
      <c r="M3517" s="26" t="s">
        <v>0</v>
      </c>
      <c r="N3517" s="26">
        <f t="shared" si="274"/>
        <v>5</v>
      </c>
    </row>
    <row r="3518" spans="1:14" ht="31.5" customHeight="1" x14ac:dyDescent="0.45">
      <c r="A3518" s="6" t="str">
        <f t="shared" si="270"/>
        <v>379-6</v>
      </c>
      <c r="B3518" s="6" t="str">
        <f t="shared" si="271"/>
        <v>379-6</v>
      </c>
      <c r="C3518" s="21">
        <f>原本!A3517</f>
        <v>379</v>
      </c>
      <c r="D3518" s="22" t="s">
        <v>9</v>
      </c>
      <c r="E3518" s="23">
        <f>原本!B3517</f>
        <v>6</v>
      </c>
      <c r="F3518" s="21">
        <f>原本!C3517</f>
        <v>0</v>
      </c>
      <c r="G3518" s="21" t="str">
        <f t="shared" si="272"/>
        <v>379-6</v>
      </c>
      <c r="H3518" s="44"/>
      <c r="I3518" s="24" t="str">
        <f>原本!D3517</f>
        <v>LOUIS VUITTON</v>
      </c>
      <c r="J3518" s="25" t="str">
        <f>原本!E3517</f>
        <v>小物</v>
      </c>
      <c r="K3518" s="25" t="str">
        <f>原本!G3517</f>
        <v>ダミエ ポルトフォイユエミリー/SA/付属品:箱,保存袋</v>
      </c>
      <c r="L3518" s="26">
        <f t="shared" si="273"/>
        <v>379</v>
      </c>
      <c r="M3518" s="26" t="s">
        <v>0</v>
      </c>
      <c r="N3518" s="26">
        <f t="shared" si="274"/>
        <v>6</v>
      </c>
    </row>
    <row r="3519" spans="1:14" ht="31.5" customHeight="1" x14ac:dyDescent="0.45">
      <c r="A3519" s="6" t="str">
        <f t="shared" si="270"/>
        <v>379-7</v>
      </c>
      <c r="B3519" s="6" t="str">
        <f t="shared" si="271"/>
        <v>379-7</v>
      </c>
      <c r="C3519" s="21">
        <f>原本!A3518</f>
        <v>379</v>
      </c>
      <c r="D3519" s="22" t="s">
        <v>9</v>
      </c>
      <c r="E3519" s="23">
        <f>原本!B3518</f>
        <v>7</v>
      </c>
      <c r="F3519" s="21">
        <f>原本!C3518</f>
        <v>0</v>
      </c>
      <c r="G3519" s="21" t="str">
        <f t="shared" si="272"/>
        <v>379-7</v>
      </c>
      <c r="H3519" s="44"/>
      <c r="I3519" s="24" t="str">
        <f>原本!D3518</f>
        <v>LOUIS VUITTON</v>
      </c>
      <c r="J3519" s="25" t="str">
        <f>原本!E3518</f>
        <v>小物</v>
      </c>
      <c r="K3519" s="25" t="str">
        <f>原本!G3518</f>
        <v>モノグラムマルチカラー ジッピーウォレット ブロン/SA/付属品:保存袋</v>
      </c>
      <c r="L3519" s="26">
        <f t="shared" si="273"/>
        <v>379</v>
      </c>
      <c r="M3519" s="26" t="s">
        <v>0</v>
      </c>
      <c r="N3519" s="26">
        <f t="shared" si="274"/>
        <v>7</v>
      </c>
    </row>
    <row r="3520" spans="1:14" ht="31.5" customHeight="1" x14ac:dyDescent="0.45">
      <c r="A3520" s="6" t="str">
        <f t="shared" si="270"/>
        <v>379-8</v>
      </c>
      <c r="B3520" s="6" t="str">
        <f t="shared" si="271"/>
        <v>379-8</v>
      </c>
      <c r="C3520" s="21">
        <f>原本!A3519</f>
        <v>379</v>
      </c>
      <c r="D3520" s="22" t="s">
        <v>9</v>
      </c>
      <c r="E3520" s="23">
        <f>原本!B3519</f>
        <v>8</v>
      </c>
      <c r="F3520" s="21">
        <f>原本!C3519</f>
        <v>0</v>
      </c>
      <c r="G3520" s="21" t="str">
        <f t="shared" si="272"/>
        <v>379-8</v>
      </c>
      <c r="H3520" s="44"/>
      <c r="I3520" s="24" t="str">
        <f>原本!D3519</f>
        <v>LOUIS VUITTON</v>
      </c>
      <c r="J3520" s="25" t="str">
        <f>原本!E3519</f>
        <v>バッグ</v>
      </c>
      <c r="K3520" s="25" t="str">
        <f>原本!G3519</f>
        <v>モノグラム モンソー/付属品:ストラップ,キー</v>
      </c>
      <c r="L3520" s="26">
        <f t="shared" si="273"/>
        <v>379</v>
      </c>
      <c r="M3520" s="26" t="s">
        <v>0</v>
      </c>
      <c r="N3520" s="26">
        <f t="shared" si="274"/>
        <v>8</v>
      </c>
    </row>
    <row r="3521" spans="1:14" ht="31.5" customHeight="1" x14ac:dyDescent="0.45">
      <c r="A3521" s="6" t="str">
        <f t="shared" si="270"/>
        <v>379-9</v>
      </c>
      <c r="B3521" s="6" t="str">
        <f t="shared" si="271"/>
        <v>379-9</v>
      </c>
      <c r="C3521" s="21">
        <f>原本!A3520</f>
        <v>379</v>
      </c>
      <c r="D3521" s="22" t="s">
        <v>9</v>
      </c>
      <c r="E3521" s="23">
        <f>原本!B3520</f>
        <v>9</v>
      </c>
      <c r="F3521" s="21">
        <f>原本!C3520</f>
        <v>0</v>
      </c>
      <c r="G3521" s="21" t="str">
        <f t="shared" si="272"/>
        <v>379-9</v>
      </c>
      <c r="H3521" s="44"/>
      <c r="I3521" s="24" t="str">
        <f>原本!D3520</f>
        <v>LOUIS VUITTON</v>
      </c>
      <c r="J3521" s="25" t="str">
        <f>原本!E3520</f>
        <v>バッグ</v>
      </c>
      <c r="K3521" s="25" t="str">
        <f>原本!G3520</f>
        <v>ダミエ ヴェニス</v>
      </c>
      <c r="L3521" s="26">
        <f t="shared" si="273"/>
        <v>379</v>
      </c>
      <c r="M3521" s="26" t="s">
        <v>0</v>
      </c>
      <c r="N3521" s="26">
        <f t="shared" si="274"/>
        <v>9</v>
      </c>
    </row>
    <row r="3522" spans="1:14" ht="31.5" customHeight="1" x14ac:dyDescent="0.45">
      <c r="A3522" s="6" t="str">
        <f t="shared" si="270"/>
        <v>379-10</v>
      </c>
      <c r="B3522" s="6" t="str">
        <f t="shared" si="271"/>
        <v>379-10</v>
      </c>
      <c r="C3522" s="21">
        <f>原本!A3521</f>
        <v>379</v>
      </c>
      <c r="D3522" s="22" t="s">
        <v>9</v>
      </c>
      <c r="E3522" s="23">
        <f>原本!B3521</f>
        <v>10</v>
      </c>
      <c r="F3522" s="21">
        <f>原本!C3521</f>
        <v>0</v>
      </c>
      <c r="G3522" s="21" t="str">
        <f t="shared" si="272"/>
        <v>379-10</v>
      </c>
      <c r="H3522" s="44"/>
      <c r="I3522" s="24" t="str">
        <f>原本!D3521</f>
        <v>CELINE</v>
      </c>
      <c r="J3522" s="25" t="str">
        <f>原本!E3521</f>
        <v>バッグ</v>
      </c>
      <c r="K3522" s="25" t="str">
        <f>原本!G3521</f>
        <v>マカダム</v>
      </c>
      <c r="L3522" s="26">
        <f t="shared" si="273"/>
        <v>379</v>
      </c>
      <c r="M3522" s="26" t="s">
        <v>0</v>
      </c>
      <c r="N3522" s="26">
        <f t="shared" si="274"/>
        <v>10</v>
      </c>
    </row>
    <row r="3523" spans="1:14" ht="31.5" customHeight="1" x14ac:dyDescent="0.45">
      <c r="A3523" s="6" t="str">
        <f t="shared" si="270"/>
        <v>381-1</v>
      </c>
      <c r="B3523" s="6" t="str">
        <f t="shared" si="271"/>
        <v>381-1</v>
      </c>
      <c r="C3523" s="21">
        <f>原本!A3522</f>
        <v>381</v>
      </c>
      <c r="D3523" s="22" t="s">
        <v>9</v>
      </c>
      <c r="E3523" s="23">
        <f>原本!B3522</f>
        <v>1</v>
      </c>
      <c r="F3523" s="21">
        <f>原本!C3522</f>
        <v>0</v>
      </c>
      <c r="G3523" s="21" t="str">
        <f t="shared" si="272"/>
        <v>381-1</v>
      </c>
      <c r="H3523" s="44"/>
      <c r="I3523" s="24" t="str">
        <f>原本!D3522</f>
        <v>Christian Dior</v>
      </c>
      <c r="J3523" s="25" t="str">
        <f>原本!E3522</f>
        <v>バッグ</v>
      </c>
      <c r="K3523" s="25" t="str">
        <f>原本!G3522</f>
        <v>トロッター　サドルポーチ</v>
      </c>
      <c r="L3523" s="26">
        <f t="shared" si="273"/>
        <v>381</v>
      </c>
      <c r="M3523" s="26" t="s">
        <v>0</v>
      </c>
      <c r="N3523" s="26">
        <f t="shared" si="274"/>
        <v>1</v>
      </c>
    </row>
    <row r="3524" spans="1:14" ht="31.5" customHeight="1" x14ac:dyDescent="0.45">
      <c r="A3524" s="6" t="str">
        <f t="shared" si="270"/>
        <v>381-2</v>
      </c>
      <c r="B3524" s="6" t="str">
        <f t="shared" si="271"/>
        <v>381-2</v>
      </c>
      <c r="C3524" s="21">
        <f>原本!A3523</f>
        <v>381</v>
      </c>
      <c r="D3524" s="22" t="s">
        <v>9</v>
      </c>
      <c r="E3524" s="23">
        <f>原本!B3523</f>
        <v>2</v>
      </c>
      <c r="F3524" s="21">
        <f>原本!C3523</f>
        <v>0</v>
      </c>
      <c r="G3524" s="21" t="str">
        <f t="shared" si="272"/>
        <v>381-2</v>
      </c>
      <c r="H3524" s="44"/>
      <c r="I3524" s="24" t="str">
        <f>原本!D3523</f>
        <v>Christian Dior</v>
      </c>
      <c r="J3524" s="25" t="str">
        <f>原本!E3523</f>
        <v>バッグ</v>
      </c>
      <c r="K3524" s="25" t="str">
        <f>原本!G3523</f>
        <v>トロッター　サドルポーチ</v>
      </c>
      <c r="L3524" s="26">
        <f t="shared" si="273"/>
        <v>381</v>
      </c>
      <c r="M3524" s="26" t="s">
        <v>0</v>
      </c>
      <c r="N3524" s="26">
        <f t="shared" si="274"/>
        <v>2</v>
      </c>
    </row>
    <row r="3525" spans="1:14" ht="31.5" customHeight="1" x14ac:dyDescent="0.45">
      <c r="A3525" s="6" t="str">
        <f t="shared" si="270"/>
        <v>381-3</v>
      </c>
      <c r="B3525" s="6" t="str">
        <f t="shared" si="271"/>
        <v>381-3</v>
      </c>
      <c r="C3525" s="21">
        <f>原本!A3524</f>
        <v>381</v>
      </c>
      <c r="D3525" s="22" t="s">
        <v>9</v>
      </c>
      <c r="E3525" s="23">
        <f>原本!B3524</f>
        <v>3</v>
      </c>
      <c r="F3525" s="21">
        <f>原本!C3524</f>
        <v>0</v>
      </c>
      <c r="G3525" s="21" t="str">
        <f t="shared" si="272"/>
        <v>381-3</v>
      </c>
      <c r="H3525" s="44"/>
      <c r="I3525" s="24" t="str">
        <f>原本!D3524</f>
        <v>Christian Dior</v>
      </c>
      <c r="J3525" s="25" t="str">
        <f>原本!E3524</f>
        <v>バッグ</v>
      </c>
      <c r="K3525" s="25" t="str">
        <f>原本!G3524</f>
        <v>トロッター　アクセサリーポーチ</v>
      </c>
      <c r="L3525" s="26">
        <f t="shared" si="273"/>
        <v>381</v>
      </c>
      <c r="M3525" s="26" t="s">
        <v>0</v>
      </c>
      <c r="N3525" s="26">
        <f t="shared" si="274"/>
        <v>3</v>
      </c>
    </row>
    <row r="3526" spans="1:14" ht="31.5" customHeight="1" x14ac:dyDescent="0.45">
      <c r="A3526" s="6" t="str">
        <f t="shared" ref="A3526:A3589" si="275">$C$3&amp;B3526</f>
        <v>381-4</v>
      </c>
      <c r="B3526" s="6" t="str">
        <f t="shared" ref="B3526:B3589" si="276">C3526&amp;-E3526</f>
        <v>381-4</v>
      </c>
      <c r="C3526" s="21">
        <f>原本!A3525</f>
        <v>381</v>
      </c>
      <c r="D3526" s="22" t="s">
        <v>9</v>
      </c>
      <c r="E3526" s="23">
        <f>原本!B3525</f>
        <v>4</v>
      </c>
      <c r="F3526" s="21">
        <f>原本!C3525</f>
        <v>0</v>
      </c>
      <c r="G3526" s="21" t="str">
        <f t="shared" ref="G3526:G3589" si="277">C3526&amp;-E3526</f>
        <v>381-4</v>
      </c>
      <c r="H3526" s="44"/>
      <c r="I3526" s="24" t="str">
        <f>原本!D3525</f>
        <v>Christian Dior</v>
      </c>
      <c r="J3526" s="25" t="str">
        <f>原本!E3525</f>
        <v>バッグ</v>
      </c>
      <c r="K3526" s="25" t="str">
        <f>原本!G3525</f>
        <v>ハニカム　チェーンショルダーバック</v>
      </c>
      <c r="L3526" s="26">
        <f t="shared" ref="L3526:L3589" si="278">C3526</f>
        <v>381</v>
      </c>
      <c r="M3526" s="26" t="s">
        <v>0</v>
      </c>
      <c r="N3526" s="26">
        <f t="shared" ref="N3526:N3589" si="279">E3526</f>
        <v>4</v>
      </c>
    </row>
    <row r="3527" spans="1:14" ht="31.5" customHeight="1" x14ac:dyDescent="0.45">
      <c r="A3527" s="6" t="str">
        <f t="shared" si="275"/>
        <v>381-5</v>
      </c>
      <c r="B3527" s="6" t="str">
        <f t="shared" si="276"/>
        <v>381-5</v>
      </c>
      <c r="C3527" s="21">
        <f>原本!A3526</f>
        <v>381</v>
      </c>
      <c r="D3527" s="22" t="s">
        <v>9</v>
      </c>
      <c r="E3527" s="23">
        <f>原本!B3526</f>
        <v>5</v>
      </c>
      <c r="F3527" s="21">
        <f>原本!C3526</f>
        <v>0</v>
      </c>
      <c r="G3527" s="21" t="str">
        <f t="shared" si="277"/>
        <v>381-5</v>
      </c>
      <c r="H3527" s="44"/>
      <c r="I3527" s="24" t="str">
        <f>原本!D3526</f>
        <v>Christian Dior</v>
      </c>
      <c r="J3527" s="25" t="str">
        <f>原本!E3526</f>
        <v>小物</v>
      </c>
      <c r="K3527" s="25" t="str">
        <f>原本!G3526</f>
        <v>レザー　二つ折り財布/付属品:箱、袋</v>
      </c>
      <c r="L3527" s="26">
        <f t="shared" si="278"/>
        <v>381</v>
      </c>
      <c r="M3527" s="26" t="s">
        <v>0</v>
      </c>
      <c r="N3527" s="26">
        <f t="shared" si="279"/>
        <v>5</v>
      </c>
    </row>
    <row r="3528" spans="1:14" ht="31.5" customHeight="1" x14ac:dyDescent="0.45">
      <c r="A3528" s="6" t="str">
        <f t="shared" si="275"/>
        <v>381-6</v>
      </c>
      <c r="B3528" s="6" t="str">
        <f t="shared" si="276"/>
        <v>381-6</v>
      </c>
      <c r="C3528" s="21">
        <f>原本!A3527</f>
        <v>381</v>
      </c>
      <c r="D3528" s="22" t="s">
        <v>9</v>
      </c>
      <c r="E3528" s="23">
        <f>原本!B3527</f>
        <v>6</v>
      </c>
      <c r="F3528" s="21">
        <f>原本!C3527</f>
        <v>0</v>
      </c>
      <c r="G3528" s="21" t="str">
        <f t="shared" si="277"/>
        <v>381-6</v>
      </c>
      <c r="H3528" s="44"/>
      <c r="I3528" s="24" t="str">
        <f>原本!D3527</f>
        <v>Christian Dior</v>
      </c>
      <c r="J3528" s="25" t="str">
        <f>原本!E3527</f>
        <v>バッグ</v>
      </c>
      <c r="K3528" s="25" t="str">
        <f>原本!G3527</f>
        <v>トロッター　サドルポーチ</v>
      </c>
      <c r="L3528" s="26">
        <f t="shared" si="278"/>
        <v>381</v>
      </c>
      <c r="M3528" s="26" t="s">
        <v>0</v>
      </c>
      <c r="N3528" s="26">
        <f t="shared" si="279"/>
        <v>6</v>
      </c>
    </row>
    <row r="3529" spans="1:14" ht="31.5" customHeight="1" x14ac:dyDescent="0.45">
      <c r="A3529" s="6" t="str">
        <f t="shared" si="275"/>
        <v>381-7</v>
      </c>
      <c r="B3529" s="6" t="str">
        <f t="shared" si="276"/>
        <v>381-7</v>
      </c>
      <c r="C3529" s="21">
        <f>原本!A3528</f>
        <v>381</v>
      </c>
      <c r="D3529" s="22" t="s">
        <v>9</v>
      </c>
      <c r="E3529" s="23">
        <f>原本!B3528</f>
        <v>7</v>
      </c>
      <c r="F3529" s="21">
        <f>原本!C3528</f>
        <v>0</v>
      </c>
      <c r="G3529" s="21" t="str">
        <f t="shared" si="277"/>
        <v>381-7</v>
      </c>
      <c r="H3529" s="44"/>
      <c r="I3529" s="24" t="str">
        <f>原本!D3528</f>
        <v>Christian Dior</v>
      </c>
      <c r="J3529" s="25" t="str">
        <f>原本!E3528</f>
        <v>バッグ</v>
      </c>
      <c r="K3529" s="25" t="str">
        <f>原本!G3528</f>
        <v>ハニカム　がま口ポーチ</v>
      </c>
      <c r="L3529" s="26">
        <f t="shared" si="278"/>
        <v>381</v>
      </c>
      <c r="M3529" s="26" t="s">
        <v>0</v>
      </c>
      <c r="N3529" s="26">
        <f t="shared" si="279"/>
        <v>7</v>
      </c>
    </row>
    <row r="3530" spans="1:14" ht="31.5" customHeight="1" x14ac:dyDescent="0.45">
      <c r="A3530" s="6" t="str">
        <f t="shared" si="275"/>
        <v>381-8</v>
      </c>
      <c r="B3530" s="6" t="str">
        <f t="shared" si="276"/>
        <v>381-8</v>
      </c>
      <c r="C3530" s="21">
        <f>原本!A3529</f>
        <v>381</v>
      </c>
      <c r="D3530" s="22" t="s">
        <v>9</v>
      </c>
      <c r="E3530" s="23">
        <f>原本!B3529</f>
        <v>8</v>
      </c>
      <c r="F3530" s="21">
        <f>原本!C3529</f>
        <v>0</v>
      </c>
      <c r="G3530" s="21" t="str">
        <f t="shared" si="277"/>
        <v>381-8</v>
      </c>
      <c r="H3530" s="44"/>
      <c r="I3530" s="24" t="str">
        <f>原本!D3529</f>
        <v>Christian Dior</v>
      </c>
      <c r="J3530" s="25" t="str">
        <f>原本!E3529</f>
        <v>小物</v>
      </c>
      <c r="K3530" s="25" t="str">
        <f>原本!G3529</f>
        <v>ハニカム　コインケース</v>
      </c>
      <c r="L3530" s="26">
        <f t="shared" si="278"/>
        <v>381</v>
      </c>
      <c r="M3530" s="26" t="s">
        <v>0</v>
      </c>
      <c r="N3530" s="26">
        <f t="shared" si="279"/>
        <v>8</v>
      </c>
    </row>
    <row r="3531" spans="1:14" ht="31.5" customHeight="1" x14ac:dyDescent="0.45">
      <c r="A3531" s="6" t="str">
        <f t="shared" si="275"/>
        <v>381-9</v>
      </c>
      <c r="B3531" s="6" t="str">
        <f t="shared" si="276"/>
        <v>381-9</v>
      </c>
      <c r="C3531" s="21">
        <f>原本!A3530</f>
        <v>381</v>
      </c>
      <c r="D3531" s="22" t="s">
        <v>9</v>
      </c>
      <c r="E3531" s="23">
        <f>原本!B3530</f>
        <v>9</v>
      </c>
      <c r="F3531" s="21">
        <f>原本!C3530</f>
        <v>0</v>
      </c>
      <c r="G3531" s="21" t="str">
        <f t="shared" si="277"/>
        <v>381-9</v>
      </c>
      <c r="H3531" s="44"/>
      <c r="I3531" s="24" t="str">
        <f>原本!D3530</f>
        <v>Christian Dior</v>
      </c>
      <c r="J3531" s="25" t="str">
        <f>原本!E3530</f>
        <v>小物</v>
      </c>
      <c r="K3531" s="25" t="str">
        <f>原本!G3530</f>
        <v>ハニカム　コインケース</v>
      </c>
      <c r="L3531" s="26">
        <f t="shared" si="278"/>
        <v>381</v>
      </c>
      <c r="M3531" s="26" t="s">
        <v>0</v>
      </c>
      <c r="N3531" s="26">
        <f t="shared" si="279"/>
        <v>9</v>
      </c>
    </row>
    <row r="3532" spans="1:14" ht="31.5" customHeight="1" x14ac:dyDescent="0.45">
      <c r="A3532" s="6" t="str">
        <f t="shared" si="275"/>
        <v>381-10</v>
      </c>
      <c r="B3532" s="6" t="str">
        <f t="shared" si="276"/>
        <v>381-10</v>
      </c>
      <c r="C3532" s="21">
        <f>原本!A3531</f>
        <v>381</v>
      </c>
      <c r="D3532" s="22" t="s">
        <v>9</v>
      </c>
      <c r="E3532" s="23">
        <f>原本!B3531</f>
        <v>10</v>
      </c>
      <c r="F3532" s="21">
        <f>原本!C3531</f>
        <v>0</v>
      </c>
      <c r="G3532" s="21" t="str">
        <f t="shared" si="277"/>
        <v>381-10</v>
      </c>
      <c r="H3532" s="44"/>
      <c r="I3532" s="24" t="str">
        <f>原本!D3531</f>
        <v>Christian Dior</v>
      </c>
      <c r="J3532" s="25" t="str">
        <f>原本!E3531</f>
        <v>小物</v>
      </c>
      <c r="K3532" s="25" t="str">
        <f>原本!G3531</f>
        <v>トロッター　三つ折り財布</v>
      </c>
      <c r="L3532" s="26">
        <f t="shared" si="278"/>
        <v>381</v>
      </c>
      <c r="M3532" s="26" t="s">
        <v>0</v>
      </c>
      <c r="N3532" s="26">
        <f t="shared" si="279"/>
        <v>10</v>
      </c>
    </row>
    <row r="3533" spans="1:14" ht="31.5" customHeight="1" x14ac:dyDescent="0.45">
      <c r="A3533" s="6" t="str">
        <f t="shared" si="275"/>
        <v>382-1</v>
      </c>
      <c r="B3533" s="6" t="str">
        <f t="shared" si="276"/>
        <v>382-1</v>
      </c>
      <c r="C3533" s="21">
        <f>原本!A3532</f>
        <v>382</v>
      </c>
      <c r="D3533" s="22" t="s">
        <v>9</v>
      </c>
      <c r="E3533" s="23">
        <f>原本!B3532</f>
        <v>1</v>
      </c>
      <c r="F3533" s="21">
        <f>原本!C3532</f>
        <v>0</v>
      </c>
      <c r="G3533" s="21" t="str">
        <f t="shared" si="277"/>
        <v>382-1</v>
      </c>
      <c r="H3533" s="44"/>
      <c r="I3533" s="24" t="str">
        <f>原本!D3532</f>
        <v>BVLGARI</v>
      </c>
      <c r="J3533" s="25" t="str">
        <f>原本!E3532</f>
        <v>バッグ</v>
      </c>
      <c r="K3533" s="25" t="str">
        <f>原本!G3532</f>
        <v>ビーゼロワン トートバッグ/付属品:保存袋,ストラップ</v>
      </c>
      <c r="L3533" s="26">
        <f t="shared" si="278"/>
        <v>382</v>
      </c>
      <c r="M3533" s="26" t="s">
        <v>0</v>
      </c>
      <c r="N3533" s="26">
        <f t="shared" si="279"/>
        <v>1</v>
      </c>
    </row>
    <row r="3534" spans="1:14" ht="31.5" customHeight="1" x14ac:dyDescent="0.45">
      <c r="A3534" s="6" t="str">
        <f t="shared" si="275"/>
        <v>382-2</v>
      </c>
      <c r="B3534" s="6" t="str">
        <f t="shared" si="276"/>
        <v>382-2</v>
      </c>
      <c r="C3534" s="21">
        <f>原本!A3533</f>
        <v>382</v>
      </c>
      <c r="D3534" s="22" t="s">
        <v>9</v>
      </c>
      <c r="E3534" s="23">
        <f>原本!B3533</f>
        <v>2</v>
      </c>
      <c r="F3534" s="21">
        <f>原本!C3533</f>
        <v>0</v>
      </c>
      <c r="G3534" s="21" t="str">
        <f t="shared" si="277"/>
        <v>382-2</v>
      </c>
      <c r="H3534" s="44"/>
      <c r="I3534" s="24" t="str">
        <f>原本!D3533</f>
        <v>LOUIS VUITTON</v>
      </c>
      <c r="J3534" s="25" t="str">
        <f>原本!E3533</f>
        <v>バッグ</v>
      </c>
      <c r="K3534" s="25" t="str">
        <f>原本!G3533</f>
        <v>アルストン</v>
      </c>
      <c r="L3534" s="26">
        <f t="shared" si="278"/>
        <v>382</v>
      </c>
      <c r="M3534" s="26" t="s">
        <v>0</v>
      </c>
      <c r="N3534" s="26">
        <f t="shared" si="279"/>
        <v>2</v>
      </c>
    </row>
    <row r="3535" spans="1:14" ht="31.5" customHeight="1" x14ac:dyDescent="0.45">
      <c r="A3535" s="6" t="str">
        <f t="shared" si="275"/>
        <v>382-3</v>
      </c>
      <c r="B3535" s="6" t="str">
        <f t="shared" si="276"/>
        <v>382-3</v>
      </c>
      <c r="C3535" s="21">
        <f>原本!A3534</f>
        <v>382</v>
      </c>
      <c r="D3535" s="22" t="s">
        <v>9</v>
      </c>
      <c r="E3535" s="23">
        <f>原本!B3534</f>
        <v>3</v>
      </c>
      <c r="F3535" s="21">
        <f>原本!C3534</f>
        <v>0</v>
      </c>
      <c r="G3535" s="21" t="str">
        <f t="shared" si="277"/>
        <v>382-3</v>
      </c>
      <c r="H3535" s="44"/>
      <c r="I3535" s="24" t="str">
        <f>原本!D3534</f>
        <v>LOUIS VUITTON</v>
      </c>
      <c r="J3535" s="25" t="str">
        <f>原本!E3534</f>
        <v>バッグ</v>
      </c>
      <c r="K3535" s="25" t="str">
        <f>原本!G3534</f>
        <v>【別展】パピヨン</v>
      </c>
      <c r="L3535" s="26">
        <f t="shared" si="278"/>
        <v>382</v>
      </c>
      <c r="M3535" s="26" t="s">
        <v>0</v>
      </c>
      <c r="N3535" s="26">
        <f t="shared" si="279"/>
        <v>3</v>
      </c>
    </row>
    <row r="3536" spans="1:14" ht="31.5" customHeight="1" x14ac:dyDescent="0.45">
      <c r="A3536" s="6" t="str">
        <f t="shared" si="275"/>
        <v>382-4</v>
      </c>
      <c r="B3536" s="6" t="str">
        <f t="shared" si="276"/>
        <v>382-4</v>
      </c>
      <c r="C3536" s="21">
        <f>原本!A3535</f>
        <v>382</v>
      </c>
      <c r="D3536" s="22" t="s">
        <v>9</v>
      </c>
      <c r="E3536" s="23">
        <f>原本!B3535</f>
        <v>4</v>
      </c>
      <c r="F3536" s="21">
        <f>原本!C3535</f>
        <v>0</v>
      </c>
      <c r="G3536" s="21" t="str">
        <f t="shared" si="277"/>
        <v>382-4</v>
      </c>
      <c r="H3536" s="44"/>
      <c r="I3536" s="24" t="str">
        <f>原本!D3535</f>
        <v>Christian Dior</v>
      </c>
      <c r="J3536" s="25" t="str">
        <f>原本!E3535</f>
        <v>バッグ</v>
      </c>
      <c r="K3536" s="25" t="str">
        <f>原本!G3535</f>
        <v>レザーハンドバッグ</v>
      </c>
      <c r="L3536" s="26">
        <f t="shared" si="278"/>
        <v>382</v>
      </c>
      <c r="M3536" s="26" t="s">
        <v>0</v>
      </c>
      <c r="N3536" s="26">
        <f t="shared" si="279"/>
        <v>4</v>
      </c>
    </row>
    <row r="3537" spans="1:14" ht="31.5" customHeight="1" x14ac:dyDescent="0.45">
      <c r="A3537" s="6" t="str">
        <f t="shared" si="275"/>
        <v>382-5</v>
      </c>
      <c r="B3537" s="6" t="str">
        <f t="shared" si="276"/>
        <v>382-5</v>
      </c>
      <c r="C3537" s="21">
        <f>原本!A3536</f>
        <v>382</v>
      </c>
      <c r="D3537" s="22" t="s">
        <v>9</v>
      </c>
      <c r="E3537" s="23">
        <f>原本!B3536</f>
        <v>5</v>
      </c>
      <c r="F3537" s="21">
        <f>原本!C3536</f>
        <v>0</v>
      </c>
      <c r="G3537" s="21" t="str">
        <f t="shared" si="277"/>
        <v>382-5</v>
      </c>
      <c r="H3537" s="44"/>
      <c r="I3537" s="24" t="str">
        <f>原本!D3536</f>
        <v>Berluti</v>
      </c>
      <c r="J3537" s="25" t="str">
        <f>原本!E3536</f>
        <v>バッグ</v>
      </c>
      <c r="K3537" s="25" t="str">
        <f>原本!G3536</f>
        <v>クリオーゾ</v>
      </c>
      <c r="L3537" s="26">
        <f t="shared" si="278"/>
        <v>382</v>
      </c>
      <c r="M3537" s="26" t="s">
        <v>0</v>
      </c>
      <c r="N3537" s="26">
        <f t="shared" si="279"/>
        <v>5</v>
      </c>
    </row>
    <row r="3538" spans="1:14" ht="31.5" customHeight="1" x14ac:dyDescent="0.45">
      <c r="A3538" s="6" t="str">
        <f t="shared" si="275"/>
        <v>382-6</v>
      </c>
      <c r="B3538" s="6" t="str">
        <f t="shared" si="276"/>
        <v>382-6</v>
      </c>
      <c r="C3538" s="21">
        <f>原本!A3537</f>
        <v>382</v>
      </c>
      <c r="D3538" s="22" t="s">
        <v>9</v>
      </c>
      <c r="E3538" s="23">
        <f>原本!B3537</f>
        <v>6</v>
      </c>
      <c r="F3538" s="21">
        <f>原本!C3537</f>
        <v>0</v>
      </c>
      <c r="G3538" s="21" t="str">
        <f t="shared" si="277"/>
        <v>382-6</v>
      </c>
      <c r="H3538" s="44"/>
      <c r="I3538" s="24" t="str">
        <f>原本!D3537</f>
        <v>LOUIS VUITTON</v>
      </c>
      <c r="J3538" s="25" t="str">
        <f>原本!E3537</f>
        <v>バッグ</v>
      </c>
      <c r="K3538" s="25" t="str">
        <f>原本!G3537</f>
        <v>ヴィバシテ/付属品:保存袋</v>
      </c>
      <c r="L3538" s="26">
        <f t="shared" si="278"/>
        <v>382</v>
      </c>
      <c r="M3538" s="26" t="s">
        <v>0</v>
      </c>
      <c r="N3538" s="26">
        <f t="shared" si="279"/>
        <v>6</v>
      </c>
    </row>
    <row r="3539" spans="1:14" ht="31.5" customHeight="1" x14ac:dyDescent="0.45">
      <c r="A3539" s="6" t="str">
        <f t="shared" si="275"/>
        <v>382-7</v>
      </c>
      <c r="B3539" s="6" t="str">
        <f t="shared" si="276"/>
        <v>382-7</v>
      </c>
      <c r="C3539" s="21">
        <f>原本!A3538</f>
        <v>382</v>
      </c>
      <c r="D3539" s="22" t="s">
        <v>9</v>
      </c>
      <c r="E3539" s="23">
        <f>原本!B3538</f>
        <v>7</v>
      </c>
      <c r="F3539" s="21">
        <f>原本!C3538</f>
        <v>0</v>
      </c>
      <c r="G3539" s="21" t="str">
        <f t="shared" si="277"/>
        <v>382-7</v>
      </c>
      <c r="H3539" s="44"/>
      <c r="I3539" s="24" t="str">
        <f>原本!D3538</f>
        <v>GUCCI</v>
      </c>
      <c r="J3539" s="25" t="str">
        <f>原本!E3538</f>
        <v>バッグ</v>
      </c>
      <c r="K3539" s="25" t="str">
        <f>原本!G3538</f>
        <v>パテント　チェーントート</v>
      </c>
      <c r="L3539" s="26">
        <f t="shared" si="278"/>
        <v>382</v>
      </c>
      <c r="M3539" s="26" t="s">
        <v>0</v>
      </c>
      <c r="N3539" s="26">
        <f t="shared" si="279"/>
        <v>7</v>
      </c>
    </row>
    <row r="3540" spans="1:14" ht="31.5" customHeight="1" x14ac:dyDescent="0.45">
      <c r="A3540" s="6" t="str">
        <f t="shared" si="275"/>
        <v>382-8</v>
      </c>
      <c r="B3540" s="6" t="str">
        <f t="shared" si="276"/>
        <v>382-8</v>
      </c>
      <c r="C3540" s="21">
        <f>原本!A3539</f>
        <v>382</v>
      </c>
      <c r="D3540" s="22" t="s">
        <v>9</v>
      </c>
      <c r="E3540" s="23">
        <f>原本!B3539</f>
        <v>8</v>
      </c>
      <c r="F3540" s="21">
        <f>原本!C3539</f>
        <v>0</v>
      </c>
      <c r="G3540" s="21" t="str">
        <f t="shared" si="277"/>
        <v>382-8</v>
      </c>
      <c r="H3540" s="44"/>
      <c r="I3540" s="24" t="str">
        <f>原本!D3539</f>
        <v>BOTTEGA VENETA</v>
      </c>
      <c r="J3540" s="25" t="str">
        <f>原本!E3539</f>
        <v>バッグ</v>
      </c>
      <c r="K3540" s="25" t="str">
        <f>原本!G3539</f>
        <v>ホーボーバッグ/付属品:保存袋</v>
      </c>
      <c r="L3540" s="26">
        <f t="shared" si="278"/>
        <v>382</v>
      </c>
      <c r="M3540" s="26" t="s">
        <v>0</v>
      </c>
      <c r="N3540" s="26">
        <f t="shared" si="279"/>
        <v>8</v>
      </c>
    </row>
    <row r="3541" spans="1:14" ht="31.5" customHeight="1" x14ac:dyDescent="0.45">
      <c r="A3541" s="6" t="str">
        <f t="shared" si="275"/>
        <v>382-9</v>
      </c>
      <c r="B3541" s="6" t="str">
        <f t="shared" si="276"/>
        <v>382-9</v>
      </c>
      <c r="C3541" s="21">
        <f>原本!A3540</f>
        <v>382</v>
      </c>
      <c r="D3541" s="22" t="s">
        <v>9</v>
      </c>
      <c r="E3541" s="23">
        <f>原本!B3540</f>
        <v>9</v>
      </c>
      <c r="F3541" s="21">
        <f>原本!C3540</f>
        <v>0</v>
      </c>
      <c r="G3541" s="21" t="str">
        <f t="shared" si="277"/>
        <v>382-9</v>
      </c>
      <c r="H3541" s="44"/>
      <c r="I3541" s="24" t="str">
        <f>原本!D3540</f>
        <v>CELINE</v>
      </c>
      <c r="J3541" s="25" t="str">
        <f>原本!E3540</f>
        <v>バッグ</v>
      </c>
      <c r="K3541" s="25" t="str">
        <f>原本!G3540</f>
        <v>レザーハンドバッグ/付属品:保存袋</v>
      </c>
      <c r="L3541" s="26">
        <f t="shared" si="278"/>
        <v>382</v>
      </c>
      <c r="M3541" s="26" t="s">
        <v>0</v>
      </c>
      <c r="N3541" s="26">
        <f t="shared" si="279"/>
        <v>9</v>
      </c>
    </row>
    <row r="3542" spans="1:14" ht="31.5" customHeight="1" x14ac:dyDescent="0.45">
      <c r="A3542" s="6" t="str">
        <f t="shared" si="275"/>
        <v>382-10</v>
      </c>
      <c r="B3542" s="6" t="str">
        <f t="shared" si="276"/>
        <v>382-10</v>
      </c>
      <c r="C3542" s="21">
        <f>原本!A3541</f>
        <v>382</v>
      </c>
      <c r="D3542" s="22" t="s">
        <v>9</v>
      </c>
      <c r="E3542" s="23">
        <f>原本!B3541</f>
        <v>10</v>
      </c>
      <c r="F3542" s="21">
        <f>原本!C3541</f>
        <v>0</v>
      </c>
      <c r="G3542" s="21" t="str">
        <f t="shared" si="277"/>
        <v>382-10</v>
      </c>
      <c r="H3542" s="44"/>
      <c r="I3542" s="24" t="str">
        <f>原本!D3541</f>
        <v>LOUIS VUITTON</v>
      </c>
      <c r="J3542" s="25" t="str">
        <f>原本!E3541</f>
        <v>バッグ</v>
      </c>
      <c r="K3542" s="25" t="str">
        <f>原本!G3541</f>
        <v>2WAYバッグ/付属品:ストラップ</v>
      </c>
      <c r="L3542" s="26">
        <f t="shared" si="278"/>
        <v>382</v>
      </c>
      <c r="M3542" s="26" t="s">
        <v>0</v>
      </c>
      <c r="N3542" s="26">
        <f t="shared" si="279"/>
        <v>10</v>
      </c>
    </row>
    <row r="3543" spans="1:14" ht="31.5" customHeight="1" x14ac:dyDescent="0.45">
      <c r="A3543" s="6" t="str">
        <f t="shared" si="275"/>
        <v>383-1</v>
      </c>
      <c r="B3543" s="6" t="str">
        <f t="shared" si="276"/>
        <v>383-1</v>
      </c>
      <c r="C3543" s="21">
        <f>原本!A3542</f>
        <v>383</v>
      </c>
      <c r="D3543" s="22" t="s">
        <v>9</v>
      </c>
      <c r="E3543" s="23">
        <f>原本!B3542</f>
        <v>1</v>
      </c>
      <c r="F3543" s="21">
        <f>原本!C3542</f>
        <v>0</v>
      </c>
      <c r="G3543" s="21" t="str">
        <f t="shared" si="277"/>
        <v>383-1</v>
      </c>
      <c r="H3543" s="44"/>
      <c r="I3543" s="24" t="str">
        <f>原本!D3542</f>
        <v>LOUIS VUITTON</v>
      </c>
      <c r="J3543" s="25" t="str">
        <f>原本!E3542</f>
        <v>バッグ</v>
      </c>
      <c r="K3543" s="25" t="str">
        <f>原本!G3542</f>
        <v>ネヴァーフルMM</v>
      </c>
      <c r="L3543" s="26">
        <f t="shared" si="278"/>
        <v>383</v>
      </c>
      <c r="M3543" s="26" t="s">
        <v>0</v>
      </c>
      <c r="N3543" s="26">
        <f t="shared" si="279"/>
        <v>1</v>
      </c>
    </row>
    <row r="3544" spans="1:14" ht="31.5" customHeight="1" x14ac:dyDescent="0.45">
      <c r="A3544" s="6" t="str">
        <f t="shared" si="275"/>
        <v>383-2</v>
      </c>
      <c r="B3544" s="6" t="str">
        <f t="shared" si="276"/>
        <v>383-2</v>
      </c>
      <c r="C3544" s="21">
        <f>原本!A3543</f>
        <v>383</v>
      </c>
      <c r="D3544" s="22" t="s">
        <v>9</v>
      </c>
      <c r="E3544" s="23">
        <f>原本!B3543</f>
        <v>2</v>
      </c>
      <c r="F3544" s="21">
        <f>原本!C3543</f>
        <v>0</v>
      </c>
      <c r="G3544" s="21" t="str">
        <f t="shared" si="277"/>
        <v>383-2</v>
      </c>
      <c r="H3544" s="44"/>
      <c r="I3544" s="24" t="str">
        <f>原本!D3543</f>
        <v>LOUIS VUITTON</v>
      </c>
      <c r="J3544" s="25" t="str">
        <f>原本!E3543</f>
        <v>バッグ</v>
      </c>
      <c r="K3544" s="25" t="str">
        <f>原本!G3543</f>
        <v>ネヴァーフルPM</v>
      </c>
      <c r="L3544" s="26">
        <f t="shared" si="278"/>
        <v>383</v>
      </c>
      <c r="M3544" s="26" t="s">
        <v>0</v>
      </c>
      <c r="N3544" s="26">
        <f t="shared" si="279"/>
        <v>2</v>
      </c>
    </row>
    <row r="3545" spans="1:14" ht="31.5" customHeight="1" x14ac:dyDescent="0.45">
      <c r="A3545" s="6" t="str">
        <f t="shared" si="275"/>
        <v>383-3</v>
      </c>
      <c r="B3545" s="6" t="str">
        <f t="shared" si="276"/>
        <v>383-3</v>
      </c>
      <c r="C3545" s="21">
        <f>原本!A3544</f>
        <v>383</v>
      </c>
      <c r="D3545" s="22" t="s">
        <v>9</v>
      </c>
      <c r="E3545" s="23">
        <f>原本!B3544</f>
        <v>3</v>
      </c>
      <c r="F3545" s="21">
        <f>原本!C3544</f>
        <v>0</v>
      </c>
      <c r="G3545" s="21" t="str">
        <f t="shared" si="277"/>
        <v>383-3</v>
      </c>
      <c r="H3545" s="44"/>
      <c r="I3545" s="24" t="str">
        <f>原本!D3544</f>
        <v>GUCCI</v>
      </c>
      <c r="J3545" s="25" t="str">
        <f>原本!E3544</f>
        <v>バッグ</v>
      </c>
      <c r="K3545" s="25" t="str">
        <f>原本!G3544</f>
        <v>ハンドバッグ/付属品:保存袋</v>
      </c>
      <c r="L3545" s="26">
        <f t="shared" si="278"/>
        <v>383</v>
      </c>
      <c r="M3545" s="26" t="s">
        <v>0</v>
      </c>
      <c r="N3545" s="26">
        <f t="shared" si="279"/>
        <v>3</v>
      </c>
    </row>
    <row r="3546" spans="1:14" ht="31.5" customHeight="1" x14ac:dyDescent="0.45">
      <c r="A3546" s="6" t="str">
        <f t="shared" si="275"/>
        <v>383-4</v>
      </c>
      <c r="B3546" s="6" t="str">
        <f t="shared" si="276"/>
        <v>383-4</v>
      </c>
      <c r="C3546" s="21">
        <f>原本!A3545</f>
        <v>383</v>
      </c>
      <c r="D3546" s="22" t="s">
        <v>9</v>
      </c>
      <c r="E3546" s="23">
        <f>原本!B3545</f>
        <v>4</v>
      </c>
      <c r="F3546" s="21">
        <f>原本!C3545</f>
        <v>0</v>
      </c>
      <c r="G3546" s="21" t="str">
        <f t="shared" si="277"/>
        <v>383-4</v>
      </c>
      <c r="H3546" s="44"/>
      <c r="I3546" s="24" t="str">
        <f>原本!D3545</f>
        <v>LOUIS VUITTON</v>
      </c>
      <c r="J3546" s="25" t="str">
        <f>原本!E3545</f>
        <v>バッグ</v>
      </c>
      <c r="K3546" s="25" t="str">
        <f>原本!G3545</f>
        <v>ボストンバッグ</v>
      </c>
      <c r="L3546" s="26">
        <f t="shared" si="278"/>
        <v>383</v>
      </c>
      <c r="M3546" s="26" t="s">
        <v>0</v>
      </c>
      <c r="N3546" s="26">
        <f t="shared" si="279"/>
        <v>4</v>
      </c>
    </row>
    <row r="3547" spans="1:14" ht="31.5" customHeight="1" x14ac:dyDescent="0.45">
      <c r="A3547" s="6" t="str">
        <f t="shared" si="275"/>
        <v>383-5</v>
      </c>
      <c r="B3547" s="6" t="str">
        <f t="shared" si="276"/>
        <v>383-5</v>
      </c>
      <c r="C3547" s="21">
        <f>原本!A3546</f>
        <v>383</v>
      </c>
      <c r="D3547" s="22" t="s">
        <v>9</v>
      </c>
      <c r="E3547" s="23">
        <f>原本!B3546</f>
        <v>5</v>
      </c>
      <c r="F3547" s="21">
        <f>原本!C3546</f>
        <v>0</v>
      </c>
      <c r="G3547" s="21" t="str">
        <f t="shared" si="277"/>
        <v>383-5</v>
      </c>
      <c r="H3547" s="44"/>
      <c r="I3547" s="24" t="str">
        <f>原本!D3546</f>
        <v>Salvatore Ferragamo</v>
      </c>
      <c r="J3547" s="25" t="str">
        <f>原本!E3546</f>
        <v>バッグ</v>
      </c>
      <c r="K3547" s="25" t="str">
        <f>原本!G3546</f>
        <v>2WAYショルダーバッグ/付属品:保存袋</v>
      </c>
      <c r="L3547" s="26">
        <f t="shared" si="278"/>
        <v>383</v>
      </c>
      <c r="M3547" s="26" t="s">
        <v>0</v>
      </c>
      <c r="N3547" s="26">
        <f t="shared" si="279"/>
        <v>5</v>
      </c>
    </row>
    <row r="3548" spans="1:14" ht="31.5" customHeight="1" x14ac:dyDescent="0.45">
      <c r="A3548" s="6" t="str">
        <f t="shared" si="275"/>
        <v>383-6</v>
      </c>
      <c r="B3548" s="6" t="str">
        <f t="shared" si="276"/>
        <v>383-6</v>
      </c>
      <c r="C3548" s="21">
        <f>原本!A3547</f>
        <v>383</v>
      </c>
      <c r="D3548" s="22" t="s">
        <v>9</v>
      </c>
      <c r="E3548" s="23">
        <f>原本!B3547</f>
        <v>6</v>
      </c>
      <c r="F3548" s="21">
        <f>原本!C3547</f>
        <v>0</v>
      </c>
      <c r="G3548" s="21" t="str">
        <f t="shared" si="277"/>
        <v>383-6</v>
      </c>
      <c r="H3548" s="44"/>
      <c r="I3548" s="24" t="str">
        <f>原本!D3547</f>
        <v>LOUIS VUITTON</v>
      </c>
      <c r="J3548" s="25" t="str">
        <f>原本!E3547</f>
        <v>バッグ</v>
      </c>
      <c r="K3548" s="25" t="str">
        <f>原本!G3547</f>
        <v>ボストンバッグ</v>
      </c>
      <c r="L3548" s="26">
        <f t="shared" si="278"/>
        <v>383</v>
      </c>
      <c r="M3548" s="26" t="s">
        <v>0</v>
      </c>
      <c r="N3548" s="26">
        <f t="shared" si="279"/>
        <v>6</v>
      </c>
    </row>
    <row r="3549" spans="1:14" ht="31.5" customHeight="1" x14ac:dyDescent="0.45">
      <c r="A3549" s="6" t="str">
        <f t="shared" si="275"/>
        <v>383-7</v>
      </c>
      <c r="B3549" s="6" t="str">
        <f t="shared" si="276"/>
        <v>383-7</v>
      </c>
      <c r="C3549" s="21">
        <f>原本!A3548</f>
        <v>383</v>
      </c>
      <c r="D3549" s="22" t="s">
        <v>9</v>
      </c>
      <c r="E3549" s="23">
        <f>原本!B3548</f>
        <v>7</v>
      </c>
      <c r="F3549" s="21">
        <f>原本!C3548</f>
        <v>0</v>
      </c>
      <c r="G3549" s="21" t="str">
        <f t="shared" si="277"/>
        <v>383-7</v>
      </c>
      <c r="H3549" s="44"/>
      <c r="I3549" s="24" t="str">
        <f>原本!D3548</f>
        <v>PRADA</v>
      </c>
      <c r="J3549" s="25" t="str">
        <f>原本!E3548</f>
        <v>バッグ</v>
      </c>
      <c r="K3549" s="25" t="str">
        <f>原本!G3548</f>
        <v>レザートートバッグ/付属品:ストラップ</v>
      </c>
      <c r="L3549" s="26">
        <f t="shared" si="278"/>
        <v>383</v>
      </c>
      <c r="M3549" s="26" t="s">
        <v>0</v>
      </c>
      <c r="N3549" s="26">
        <f t="shared" si="279"/>
        <v>7</v>
      </c>
    </row>
    <row r="3550" spans="1:14" ht="31.5" customHeight="1" x14ac:dyDescent="0.45">
      <c r="A3550" s="6" t="str">
        <f t="shared" si="275"/>
        <v>383-8</v>
      </c>
      <c r="B3550" s="6" t="str">
        <f t="shared" si="276"/>
        <v>383-8</v>
      </c>
      <c r="C3550" s="21">
        <f>原本!A3549</f>
        <v>383</v>
      </c>
      <c r="D3550" s="22" t="s">
        <v>9</v>
      </c>
      <c r="E3550" s="23">
        <f>原本!B3549</f>
        <v>8</v>
      </c>
      <c r="F3550" s="21">
        <f>原本!C3549</f>
        <v>0</v>
      </c>
      <c r="G3550" s="21" t="str">
        <f t="shared" si="277"/>
        <v>383-8</v>
      </c>
      <c r="H3550" s="44"/>
      <c r="I3550" s="24" t="str">
        <f>原本!D3549</f>
        <v>FENDI</v>
      </c>
      <c r="J3550" s="25" t="str">
        <f>原本!E3549</f>
        <v>バッグ</v>
      </c>
      <c r="K3550" s="25" t="str">
        <f>原本!G3549</f>
        <v>マンマバケット/付属品:保存袋</v>
      </c>
      <c r="L3550" s="26">
        <f t="shared" si="278"/>
        <v>383</v>
      </c>
      <c r="M3550" s="26" t="s">
        <v>0</v>
      </c>
      <c r="N3550" s="26">
        <f t="shared" si="279"/>
        <v>8</v>
      </c>
    </row>
    <row r="3551" spans="1:14" ht="31.5" customHeight="1" x14ac:dyDescent="0.45">
      <c r="A3551" s="6" t="str">
        <f t="shared" si="275"/>
        <v>383-9</v>
      </c>
      <c r="B3551" s="6" t="str">
        <f t="shared" si="276"/>
        <v>383-9</v>
      </c>
      <c r="C3551" s="21">
        <f>原本!A3550</f>
        <v>383</v>
      </c>
      <c r="D3551" s="22" t="s">
        <v>9</v>
      </c>
      <c r="E3551" s="23">
        <f>原本!B3550</f>
        <v>9</v>
      </c>
      <c r="F3551" s="21">
        <f>原本!C3550</f>
        <v>0</v>
      </c>
      <c r="G3551" s="21" t="str">
        <f t="shared" si="277"/>
        <v>383-9</v>
      </c>
      <c r="H3551" s="44"/>
      <c r="I3551" s="24" t="str">
        <f>原本!D3550</f>
        <v>出品取消</v>
      </c>
      <c r="J3551" s="25" t="str">
        <f>原本!E3550</f>
        <v>バッグ</v>
      </c>
      <c r="K3551" s="25">
        <f>原本!G3550</f>
        <v>0</v>
      </c>
      <c r="L3551" s="26">
        <f t="shared" si="278"/>
        <v>383</v>
      </c>
      <c r="M3551" s="26" t="s">
        <v>0</v>
      </c>
      <c r="N3551" s="26">
        <f t="shared" si="279"/>
        <v>9</v>
      </c>
    </row>
    <row r="3552" spans="1:14" ht="31.5" customHeight="1" x14ac:dyDescent="0.45">
      <c r="A3552" s="6" t="str">
        <f t="shared" si="275"/>
        <v>383-10</v>
      </c>
      <c r="B3552" s="6" t="str">
        <f t="shared" si="276"/>
        <v>383-10</v>
      </c>
      <c r="C3552" s="21">
        <f>原本!A3551</f>
        <v>383</v>
      </c>
      <c r="D3552" s="22" t="s">
        <v>9</v>
      </c>
      <c r="E3552" s="23">
        <f>原本!B3551</f>
        <v>10</v>
      </c>
      <c r="F3552" s="21">
        <f>原本!C3551</f>
        <v>0</v>
      </c>
      <c r="G3552" s="21" t="str">
        <f t="shared" si="277"/>
        <v>383-10</v>
      </c>
      <c r="H3552" s="44"/>
      <c r="I3552" s="24" t="str">
        <f>原本!D3551</f>
        <v>LOUIS VUITTON</v>
      </c>
      <c r="J3552" s="25" t="str">
        <f>原本!E3551</f>
        <v>バッグ</v>
      </c>
      <c r="K3552" s="25" t="str">
        <f>原本!G3551</f>
        <v>トートバッグ</v>
      </c>
      <c r="L3552" s="26">
        <f t="shared" si="278"/>
        <v>383</v>
      </c>
      <c r="M3552" s="26" t="s">
        <v>0</v>
      </c>
      <c r="N3552" s="26">
        <f t="shared" si="279"/>
        <v>10</v>
      </c>
    </row>
    <row r="3553" spans="1:14" ht="31.5" customHeight="1" x14ac:dyDescent="0.45">
      <c r="A3553" s="6" t="str">
        <f t="shared" si="275"/>
        <v>384-1</v>
      </c>
      <c r="B3553" s="6" t="str">
        <f t="shared" si="276"/>
        <v>384-1</v>
      </c>
      <c r="C3553" s="21">
        <f>原本!A3552</f>
        <v>384</v>
      </c>
      <c r="D3553" s="22" t="s">
        <v>9</v>
      </c>
      <c r="E3553" s="23">
        <f>原本!B3552</f>
        <v>1</v>
      </c>
      <c r="F3553" s="21">
        <f>原本!C3552</f>
        <v>0</v>
      </c>
      <c r="G3553" s="21" t="str">
        <f t="shared" si="277"/>
        <v>384-1</v>
      </c>
      <c r="H3553" s="44"/>
      <c r="I3553" s="24" t="str">
        <f>原本!D3552</f>
        <v>HERMES</v>
      </c>
      <c r="J3553" s="25" t="str">
        <f>原本!E3552</f>
        <v>バッグ</v>
      </c>
      <c r="K3553" s="25" t="str">
        <f>原本!G3552</f>
        <v>【別展】バーキン35　トゴ　エトゥープ　SV金具/□N/付属品:鍵２・カデナ・クロシェット</v>
      </c>
      <c r="L3553" s="26">
        <f t="shared" si="278"/>
        <v>384</v>
      </c>
      <c r="M3553" s="26" t="s">
        <v>0</v>
      </c>
      <c r="N3553" s="26">
        <f t="shared" si="279"/>
        <v>1</v>
      </c>
    </row>
    <row r="3554" spans="1:14" ht="31.5" customHeight="1" x14ac:dyDescent="0.45">
      <c r="A3554" s="6" t="str">
        <f t="shared" si="275"/>
        <v>384-2</v>
      </c>
      <c r="B3554" s="6" t="str">
        <f t="shared" si="276"/>
        <v>384-2</v>
      </c>
      <c r="C3554" s="21">
        <f>原本!A3553</f>
        <v>384</v>
      </c>
      <c r="D3554" s="22" t="s">
        <v>9</v>
      </c>
      <c r="E3554" s="23">
        <f>原本!B3553</f>
        <v>2</v>
      </c>
      <c r="F3554" s="21">
        <f>原本!C3553</f>
        <v>0</v>
      </c>
      <c r="G3554" s="21" t="str">
        <f t="shared" si="277"/>
        <v>384-2</v>
      </c>
      <c r="H3554" s="44"/>
      <c r="I3554" s="24" t="str">
        <f>原本!D3553</f>
        <v>HERMES</v>
      </c>
      <c r="J3554" s="25" t="str">
        <f>原本!E3553</f>
        <v>バッグ</v>
      </c>
      <c r="K3554" s="25" t="str">
        <f>原本!G3553</f>
        <v>【別展】バーキン35　トゴ　エトゥープ　G金具/T</v>
      </c>
      <c r="L3554" s="26">
        <f t="shared" si="278"/>
        <v>384</v>
      </c>
      <c r="M3554" s="26" t="s">
        <v>0</v>
      </c>
      <c r="N3554" s="26">
        <f t="shared" si="279"/>
        <v>2</v>
      </c>
    </row>
    <row r="3555" spans="1:14" ht="31.5" customHeight="1" x14ac:dyDescent="0.45">
      <c r="A3555" s="6" t="str">
        <f t="shared" si="275"/>
        <v>384-3</v>
      </c>
      <c r="B3555" s="6" t="str">
        <f t="shared" si="276"/>
        <v>384-3</v>
      </c>
      <c r="C3555" s="21">
        <f>原本!A3554</f>
        <v>384</v>
      </c>
      <c r="D3555" s="22" t="s">
        <v>9</v>
      </c>
      <c r="E3555" s="23">
        <f>原本!B3554</f>
        <v>3</v>
      </c>
      <c r="F3555" s="21">
        <f>原本!C3554</f>
        <v>0</v>
      </c>
      <c r="G3555" s="21" t="str">
        <f t="shared" si="277"/>
        <v>384-3</v>
      </c>
      <c r="H3555" s="44"/>
      <c r="I3555" s="24" t="str">
        <f>原本!D3554</f>
        <v>HERMES</v>
      </c>
      <c r="J3555" s="25" t="str">
        <f>原本!E3554</f>
        <v>バッグ</v>
      </c>
      <c r="K3555" s="25" t="str">
        <f>原本!G3554</f>
        <v>【別展】バーキン35　トゴ　ゴールド　SV金具/□N/付属品:鍵２・カデナ・クロシェット</v>
      </c>
      <c r="L3555" s="26">
        <f t="shared" si="278"/>
        <v>384</v>
      </c>
      <c r="M3555" s="26" t="s">
        <v>0</v>
      </c>
      <c r="N3555" s="26">
        <f t="shared" si="279"/>
        <v>3</v>
      </c>
    </row>
    <row r="3556" spans="1:14" ht="31.5" customHeight="1" x14ac:dyDescent="0.45">
      <c r="A3556" s="6" t="str">
        <f t="shared" si="275"/>
        <v>384-4</v>
      </c>
      <c r="B3556" s="6" t="str">
        <f t="shared" si="276"/>
        <v>384-4</v>
      </c>
      <c r="C3556" s="21">
        <f>原本!A3555</f>
        <v>384</v>
      </c>
      <c r="D3556" s="22" t="s">
        <v>9</v>
      </c>
      <c r="E3556" s="23">
        <f>原本!B3555</f>
        <v>4</v>
      </c>
      <c r="F3556" s="21">
        <f>原本!C3555</f>
        <v>0</v>
      </c>
      <c r="G3556" s="21" t="str">
        <f t="shared" si="277"/>
        <v>384-4</v>
      </c>
      <c r="H3556" s="44"/>
      <c r="I3556" s="24" t="str">
        <f>原本!D3555</f>
        <v>HERMES</v>
      </c>
      <c r="J3556" s="25" t="str">
        <f>原本!E3555</f>
        <v>バッグ</v>
      </c>
      <c r="K3556" s="25" t="str">
        <f>原本!G3555</f>
        <v>【別展】24/24(ヴァンキャトルヴァンキャトル) 29cm　ブルー系×ジョーヌ　G金具/Y/付属品:ストラップ</v>
      </c>
      <c r="L3556" s="26">
        <f t="shared" si="278"/>
        <v>384</v>
      </c>
      <c r="M3556" s="26" t="s">
        <v>0</v>
      </c>
      <c r="N3556" s="26">
        <f t="shared" si="279"/>
        <v>4</v>
      </c>
    </row>
    <row r="3557" spans="1:14" ht="31.5" customHeight="1" x14ac:dyDescent="0.45">
      <c r="A3557" s="6" t="str">
        <f t="shared" si="275"/>
        <v>384-5</v>
      </c>
      <c r="B3557" s="6" t="str">
        <f t="shared" si="276"/>
        <v>384-5</v>
      </c>
      <c r="C3557" s="21">
        <f>原本!A3556</f>
        <v>384</v>
      </c>
      <c r="D3557" s="22" t="s">
        <v>9</v>
      </c>
      <c r="E3557" s="23">
        <f>原本!B3556</f>
        <v>5</v>
      </c>
      <c r="F3557" s="21">
        <f>原本!C3556</f>
        <v>0</v>
      </c>
      <c r="G3557" s="21" t="str">
        <f t="shared" si="277"/>
        <v>384-5</v>
      </c>
      <c r="H3557" s="44"/>
      <c r="I3557" s="24" t="str">
        <f>原本!D3556</f>
        <v>HERMES</v>
      </c>
      <c r="J3557" s="25" t="str">
        <f>原本!E3556</f>
        <v>バッグ</v>
      </c>
      <c r="K3557" s="25" t="str">
        <f>原本!G3556</f>
        <v>【別展】ツールボックス20　スイフト　エレクトリックブルー　G金具/A/付属品:クロシェット・ストラップ</v>
      </c>
      <c r="L3557" s="26">
        <f t="shared" si="278"/>
        <v>384</v>
      </c>
      <c r="M3557" s="26" t="s">
        <v>0</v>
      </c>
      <c r="N3557" s="26">
        <f t="shared" si="279"/>
        <v>5</v>
      </c>
    </row>
    <row r="3558" spans="1:14" ht="31.5" customHeight="1" x14ac:dyDescent="0.45">
      <c r="A3558" s="6" t="str">
        <f t="shared" si="275"/>
        <v>384-6</v>
      </c>
      <c r="B3558" s="6" t="str">
        <f t="shared" si="276"/>
        <v>384-6</v>
      </c>
      <c r="C3558" s="21">
        <f>原本!A3557</f>
        <v>384</v>
      </c>
      <c r="D3558" s="22" t="s">
        <v>9</v>
      </c>
      <c r="E3558" s="23">
        <f>原本!B3557</f>
        <v>6</v>
      </c>
      <c r="F3558" s="21">
        <f>原本!C3557</f>
        <v>0</v>
      </c>
      <c r="G3558" s="21" t="str">
        <f t="shared" si="277"/>
        <v>384-6</v>
      </c>
      <c r="H3558" s="44"/>
      <c r="I3558" s="24" t="str">
        <f>原本!D3557</f>
        <v>HERMES</v>
      </c>
      <c r="J3558" s="25" t="str">
        <f>原本!E3557</f>
        <v>バッグ</v>
      </c>
      <c r="K3558" s="25" t="str">
        <f>原本!G3557</f>
        <v>【別展】ピコタンロック18　トリヨン　ルージュカザック　G金具/C/付属品:鍵・カデナ</v>
      </c>
      <c r="L3558" s="26">
        <f t="shared" si="278"/>
        <v>384</v>
      </c>
      <c r="M3558" s="26" t="s">
        <v>0</v>
      </c>
      <c r="N3558" s="26">
        <f t="shared" si="279"/>
        <v>6</v>
      </c>
    </row>
    <row r="3559" spans="1:14" ht="31.5" customHeight="1" x14ac:dyDescent="0.45">
      <c r="A3559" s="6" t="str">
        <f t="shared" si="275"/>
        <v>384-7</v>
      </c>
      <c r="B3559" s="6" t="str">
        <f t="shared" si="276"/>
        <v>384-7</v>
      </c>
      <c r="C3559" s="21">
        <f>原本!A3558</f>
        <v>384</v>
      </c>
      <c r="D3559" s="22" t="s">
        <v>9</v>
      </c>
      <c r="E3559" s="23">
        <f>原本!B3558</f>
        <v>7</v>
      </c>
      <c r="F3559" s="21">
        <f>原本!C3558</f>
        <v>0</v>
      </c>
      <c r="G3559" s="21" t="str">
        <f t="shared" si="277"/>
        <v>384-7</v>
      </c>
      <c r="H3559" s="44"/>
      <c r="I3559" s="24" t="str">
        <f>原本!D3558</f>
        <v>LOUIS VUITTON</v>
      </c>
      <c r="J3559" s="25" t="str">
        <f>原本!E3558</f>
        <v>バッグ</v>
      </c>
      <c r="K3559" s="25" t="str">
        <f>原本!G3558</f>
        <v>【別展】ボワット シャポー スープル　M52294/DU0159/付属品:カデナ・ネームタグ</v>
      </c>
      <c r="L3559" s="26">
        <f t="shared" si="278"/>
        <v>384</v>
      </c>
      <c r="M3559" s="26" t="s">
        <v>0</v>
      </c>
      <c r="N3559" s="26">
        <f t="shared" si="279"/>
        <v>7</v>
      </c>
    </row>
    <row r="3560" spans="1:14" ht="31.5" customHeight="1" x14ac:dyDescent="0.45">
      <c r="A3560" s="6" t="str">
        <f t="shared" si="275"/>
        <v>00</v>
      </c>
      <c r="B3560" s="6" t="str">
        <f t="shared" si="276"/>
        <v>00</v>
      </c>
      <c r="C3560" s="21">
        <f>原本!A3559</f>
        <v>0</v>
      </c>
      <c r="D3560" s="22" t="s">
        <v>9</v>
      </c>
      <c r="E3560" s="23">
        <f>原本!B3559</f>
        <v>0</v>
      </c>
      <c r="F3560" s="21">
        <f>原本!C3559</f>
        <v>0</v>
      </c>
      <c r="G3560" s="21" t="str">
        <f t="shared" si="277"/>
        <v>00</v>
      </c>
      <c r="H3560" s="44"/>
      <c r="I3560" s="24">
        <f>原本!D3559</f>
        <v>0</v>
      </c>
      <c r="J3560" s="25">
        <f>原本!E3559</f>
        <v>0</v>
      </c>
      <c r="K3560" s="25">
        <f>原本!G3559</f>
        <v>0</v>
      </c>
      <c r="L3560" s="26">
        <f t="shared" si="278"/>
        <v>0</v>
      </c>
      <c r="M3560" s="26" t="s">
        <v>0</v>
      </c>
      <c r="N3560" s="26">
        <f t="shared" si="279"/>
        <v>0</v>
      </c>
    </row>
    <row r="3561" spans="1:14" ht="31.5" customHeight="1" x14ac:dyDescent="0.45">
      <c r="A3561" s="6" t="str">
        <f t="shared" si="275"/>
        <v>00</v>
      </c>
      <c r="B3561" s="6" t="str">
        <f t="shared" si="276"/>
        <v>00</v>
      </c>
      <c r="C3561" s="21">
        <f>原本!A3560</f>
        <v>0</v>
      </c>
      <c r="D3561" s="22" t="s">
        <v>9</v>
      </c>
      <c r="E3561" s="23">
        <f>原本!B3560</f>
        <v>0</v>
      </c>
      <c r="F3561" s="21">
        <f>原本!C3560</f>
        <v>0</v>
      </c>
      <c r="G3561" s="21" t="str">
        <f t="shared" si="277"/>
        <v>00</v>
      </c>
      <c r="H3561" s="44"/>
      <c r="I3561" s="24">
        <f>原本!D3560</f>
        <v>0</v>
      </c>
      <c r="J3561" s="25">
        <f>原本!E3560</f>
        <v>0</v>
      </c>
      <c r="K3561" s="25">
        <f>原本!G3560</f>
        <v>0</v>
      </c>
      <c r="L3561" s="26">
        <f t="shared" si="278"/>
        <v>0</v>
      </c>
      <c r="M3561" s="26" t="s">
        <v>0</v>
      </c>
      <c r="N3561" s="26">
        <f t="shared" si="279"/>
        <v>0</v>
      </c>
    </row>
    <row r="3562" spans="1:14" ht="31.5" customHeight="1" x14ac:dyDescent="0.45">
      <c r="A3562" s="6" t="str">
        <f t="shared" si="275"/>
        <v>00</v>
      </c>
      <c r="B3562" s="6" t="str">
        <f t="shared" si="276"/>
        <v>00</v>
      </c>
      <c r="C3562" s="21">
        <f>原本!A3561</f>
        <v>0</v>
      </c>
      <c r="D3562" s="22" t="s">
        <v>9</v>
      </c>
      <c r="E3562" s="23">
        <f>原本!B3561</f>
        <v>0</v>
      </c>
      <c r="F3562" s="21">
        <f>原本!C3561</f>
        <v>0</v>
      </c>
      <c r="G3562" s="21" t="str">
        <f t="shared" si="277"/>
        <v>00</v>
      </c>
      <c r="H3562" s="44"/>
      <c r="I3562" s="24">
        <f>原本!D3561</f>
        <v>0</v>
      </c>
      <c r="J3562" s="25">
        <f>原本!E3561</f>
        <v>0</v>
      </c>
      <c r="K3562" s="25">
        <f>原本!G3561</f>
        <v>0</v>
      </c>
      <c r="L3562" s="26">
        <f t="shared" si="278"/>
        <v>0</v>
      </c>
      <c r="M3562" s="26" t="s">
        <v>0</v>
      </c>
      <c r="N3562" s="26">
        <f t="shared" si="279"/>
        <v>0</v>
      </c>
    </row>
    <row r="3563" spans="1:14" ht="31.5" customHeight="1" x14ac:dyDescent="0.45">
      <c r="A3563" s="6" t="str">
        <f t="shared" si="275"/>
        <v>00</v>
      </c>
      <c r="B3563" s="6" t="str">
        <f t="shared" si="276"/>
        <v>00</v>
      </c>
      <c r="C3563" s="21">
        <f>原本!A3562</f>
        <v>0</v>
      </c>
      <c r="D3563" s="22" t="s">
        <v>9</v>
      </c>
      <c r="E3563" s="23">
        <f>原本!B3562</f>
        <v>0</v>
      </c>
      <c r="F3563" s="21">
        <f>原本!C3562</f>
        <v>0</v>
      </c>
      <c r="G3563" s="21" t="str">
        <f t="shared" si="277"/>
        <v>00</v>
      </c>
      <c r="H3563" s="44"/>
      <c r="I3563" s="24">
        <f>原本!D3562</f>
        <v>0</v>
      </c>
      <c r="J3563" s="25">
        <f>原本!E3562</f>
        <v>0</v>
      </c>
      <c r="K3563" s="25">
        <f>原本!G3562</f>
        <v>0</v>
      </c>
      <c r="L3563" s="26">
        <f t="shared" si="278"/>
        <v>0</v>
      </c>
      <c r="M3563" s="26" t="s">
        <v>0</v>
      </c>
      <c r="N3563" s="26">
        <f t="shared" si="279"/>
        <v>0</v>
      </c>
    </row>
    <row r="3564" spans="1:14" ht="31.5" customHeight="1" x14ac:dyDescent="0.45">
      <c r="A3564" s="6" t="str">
        <f t="shared" si="275"/>
        <v>00</v>
      </c>
      <c r="B3564" s="6" t="str">
        <f t="shared" si="276"/>
        <v>00</v>
      </c>
      <c r="C3564" s="21">
        <f>原本!A3563</f>
        <v>0</v>
      </c>
      <c r="D3564" s="22" t="s">
        <v>9</v>
      </c>
      <c r="E3564" s="23">
        <f>原本!B3563</f>
        <v>0</v>
      </c>
      <c r="F3564" s="21">
        <f>原本!C3563</f>
        <v>0</v>
      </c>
      <c r="G3564" s="21" t="str">
        <f t="shared" si="277"/>
        <v>00</v>
      </c>
      <c r="H3564" s="44"/>
      <c r="I3564" s="24">
        <f>原本!D3563</f>
        <v>0</v>
      </c>
      <c r="J3564" s="25">
        <f>原本!E3563</f>
        <v>0</v>
      </c>
      <c r="K3564" s="25">
        <f>原本!G3563</f>
        <v>0</v>
      </c>
      <c r="L3564" s="26">
        <f t="shared" si="278"/>
        <v>0</v>
      </c>
      <c r="M3564" s="26" t="s">
        <v>0</v>
      </c>
      <c r="N3564" s="26">
        <f t="shared" si="279"/>
        <v>0</v>
      </c>
    </row>
    <row r="3565" spans="1:14" ht="31.5" customHeight="1" x14ac:dyDescent="0.45">
      <c r="A3565" s="6" t="str">
        <f t="shared" si="275"/>
        <v>00</v>
      </c>
      <c r="B3565" s="6" t="str">
        <f t="shared" si="276"/>
        <v>00</v>
      </c>
      <c r="C3565" s="21">
        <f>原本!A3564</f>
        <v>0</v>
      </c>
      <c r="D3565" s="22" t="s">
        <v>9</v>
      </c>
      <c r="E3565" s="23">
        <f>原本!B3564</f>
        <v>0</v>
      </c>
      <c r="F3565" s="21">
        <f>原本!C3564</f>
        <v>0</v>
      </c>
      <c r="G3565" s="21" t="str">
        <f t="shared" si="277"/>
        <v>00</v>
      </c>
      <c r="H3565" s="44"/>
      <c r="I3565" s="24">
        <f>原本!D3564</f>
        <v>0</v>
      </c>
      <c r="J3565" s="25">
        <f>原本!E3564</f>
        <v>0</v>
      </c>
      <c r="K3565" s="25">
        <f>原本!G3564</f>
        <v>0</v>
      </c>
      <c r="L3565" s="26">
        <f t="shared" si="278"/>
        <v>0</v>
      </c>
      <c r="M3565" s="26" t="s">
        <v>0</v>
      </c>
      <c r="N3565" s="26">
        <f t="shared" si="279"/>
        <v>0</v>
      </c>
    </row>
    <row r="3566" spans="1:14" ht="31.5" customHeight="1" x14ac:dyDescent="0.45">
      <c r="A3566" s="6" t="str">
        <f t="shared" si="275"/>
        <v>00</v>
      </c>
      <c r="B3566" s="6" t="str">
        <f t="shared" si="276"/>
        <v>00</v>
      </c>
      <c r="C3566" s="21">
        <f>原本!A3565</f>
        <v>0</v>
      </c>
      <c r="D3566" s="22" t="s">
        <v>9</v>
      </c>
      <c r="E3566" s="23">
        <f>原本!B3565</f>
        <v>0</v>
      </c>
      <c r="F3566" s="21">
        <f>原本!C3565</f>
        <v>0</v>
      </c>
      <c r="G3566" s="21" t="str">
        <f t="shared" si="277"/>
        <v>00</v>
      </c>
      <c r="H3566" s="44"/>
      <c r="I3566" s="24">
        <f>原本!D3565</f>
        <v>0</v>
      </c>
      <c r="J3566" s="25">
        <f>原本!E3565</f>
        <v>0</v>
      </c>
      <c r="K3566" s="25">
        <f>原本!G3565</f>
        <v>0</v>
      </c>
      <c r="L3566" s="26">
        <f t="shared" si="278"/>
        <v>0</v>
      </c>
      <c r="M3566" s="26" t="s">
        <v>0</v>
      </c>
      <c r="N3566" s="26">
        <f t="shared" si="279"/>
        <v>0</v>
      </c>
    </row>
    <row r="3567" spans="1:14" ht="31.5" customHeight="1" x14ac:dyDescent="0.45">
      <c r="A3567" s="6" t="str">
        <f t="shared" si="275"/>
        <v>00</v>
      </c>
      <c r="B3567" s="6" t="str">
        <f t="shared" si="276"/>
        <v>00</v>
      </c>
      <c r="C3567" s="21">
        <f>原本!A3566</f>
        <v>0</v>
      </c>
      <c r="D3567" s="22" t="s">
        <v>9</v>
      </c>
      <c r="E3567" s="23">
        <f>原本!B3566</f>
        <v>0</v>
      </c>
      <c r="F3567" s="21">
        <f>原本!C3566</f>
        <v>0</v>
      </c>
      <c r="G3567" s="21" t="str">
        <f t="shared" si="277"/>
        <v>00</v>
      </c>
      <c r="H3567" s="44"/>
      <c r="I3567" s="24">
        <f>原本!D3566</f>
        <v>0</v>
      </c>
      <c r="J3567" s="25">
        <f>原本!E3566</f>
        <v>0</v>
      </c>
      <c r="K3567" s="25">
        <f>原本!G3566</f>
        <v>0</v>
      </c>
      <c r="L3567" s="26">
        <f t="shared" si="278"/>
        <v>0</v>
      </c>
      <c r="M3567" s="26" t="s">
        <v>0</v>
      </c>
      <c r="N3567" s="26">
        <f t="shared" si="279"/>
        <v>0</v>
      </c>
    </row>
    <row r="3568" spans="1:14" ht="31.5" customHeight="1" x14ac:dyDescent="0.45">
      <c r="A3568" s="6" t="str">
        <f t="shared" si="275"/>
        <v>00</v>
      </c>
      <c r="B3568" s="6" t="str">
        <f t="shared" si="276"/>
        <v>00</v>
      </c>
      <c r="C3568" s="21">
        <f>原本!A3567</f>
        <v>0</v>
      </c>
      <c r="D3568" s="22" t="s">
        <v>9</v>
      </c>
      <c r="E3568" s="23">
        <f>原本!B3567</f>
        <v>0</v>
      </c>
      <c r="F3568" s="21">
        <f>原本!C3567</f>
        <v>0</v>
      </c>
      <c r="G3568" s="21" t="str">
        <f t="shared" si="277"/>
        <v>00</v>
      </c>
      <c r="H3568" s="44"/>
      <c r="I3568" s="24">
        <f>原本!D3567</f>
        <v>0</v>
      </c>
      <c r="J3568" s="25">
        <f>原本!E3567</f>
        <v>0</v>
      </c>
      <c r="K3568" s="25">
        <f>原本!G3567</f>
        <v>0</v>
      </c>
      <c r="L3568" s="26">
        <f t="shared" si="278"/>
        <v>0</v>
      </c>
      <c r="M3568" s="26" t="s">
        <v>0</v>
      </c>
      <c r="N3568" s="26">
        <f t="shared" si="279"/>
        <v>0</v>
      </c>
    </row>
    <row r="3569" spans="1:14" ht="31.5" customHeight="1" x14ac:dyDescent="0.45">
      <c r="A3569" s="6" t="str">
        <f t="shared" si="275"/>
        <v>00</v>
      </c>
      <c r="B3569" s="6" t="str">
        <f t="shared" si="276"/>
        <v>00</v>
      </c>
      <c r="C3569" s="21">
        <f>原本!A3568</f>
        <v>0</v>
      </c>
      <c r="D3569" s="22" t="s">
        <v>9</v>
      </c>
      <c r="E3569" s="23">
        <f>原本!B3568</f>
        <v>0</v>
      </c>
      <c r="F3569" s="21">
        <f>原本!C3568</f>
        <v>0</v>
      </c>
      <c r="G3569" s="21" t="str">
        <f t="shared" si="277"/>
        <v>00</v>
      </c>
      <c r="H3569" s="44"/>
      <c r="I3569" s="24">
        <f>原本!D3568</f>
        <v>0</v>
      </c>
      <c r="J3569" s="25">
        <f>原本!E3568</f>
        <v>0</v>
      </c>
      <c r="K3569" s="25">
        <f>原本!G3568</f>
        <v>0</v>
      </c>
      <c r="L3569" s="26">
        <f t="shared" si="278"/>
        <v>0</v>
      </c>
      <c r="M3569" s="26" t="s">
        <v>0</v>
      </c>
      <c r="N3569" s="26">
        <f t="shared" si="279"/>
        <v>0</v>
      </c>
    </row>
    <row r="3570" spans="1:14" ht="31.5" customHeight="1" x14ac:dyDescent="0.45">
      <c r="A3570" s="6" t="str">
        <f t="shared" si="275"/>
        <v>00</v>
      </c>
      <c r="B3570" s="6" t="str">
        <f t="shared" si="276"/>
        <v>00</v>
      </c>
      <c r="C3570" s="21">
        <f>原本!A3569</f>
        <v>0</v>
      </c>
      <c r="D3570" s="22" t="s">
        <v>9</v>
      </c>
      <c r="E3570" s="23">
        <f>原本!B3569</f>
        <v>0</v>
      </c>
      <c r="F3570" s="21">
        <f>原本!C3569</f>
        <v>0</v>
      </c>
      <c r="G3570" s="21" t="str">
        <f t="shared" si="277"/>
        <v>00</v>
      </c>
      <c r="H3570" s="44"/>
      <c r="I3570" s="24">
        <f>原本!D3569</f>
        <v>0</v>
      </c>
      <c r="J3570" s="25">
        <f>原本!E3569</f>
        <v>0</v>
      </c>
      <c r="K3570" s="25">
        <f>原本!G3569</f>
        <v>0</v>
      </c>
      <c r="L3570" s="26">
        <f t="shared" si="278"/>
        <v>0</v>
      </c>
      <c r="M3570" s="26" t="s">
        <v>0</v>
      </c>
      <c r="N3570" s="26">
        <f t="shared" si="279"/>
        <v>0</v>
      </c>
    </row>
    <row r="3571" spans="1:14" ht="31.5" customHeight="1" x14ac:dyDescent="0.45">
      <c r="A3571" s="6" t="str">
        <f t="shared" si="275"/>
        <v>00</v>
      </c>
      <c r="B3571" s="6" t="str">
        <f t="shared" si="276"/>
        <v>00</v>
      </c>
      <c r="C3571" s="21">
        <f>原本!A3570</f>
        <v>0</v>
      </c>
      <c r="D3571" s="22" t="s">
        <v>9</v>
      </c>
      <c r="E3571" s="23">
        <f>原本!B3570</f>
        <v>0</v>
      </c>
      <c r="F3571" s="21">
        <f>原本!C3570</f>
        <v>0</v>
      </c>
      <c r="G3571" s="21" t="str">
        <f t="shared" si="277"/>
        <v>00</v>
      </c>
      <c r="H3571" s="44"/>
      <c r="I3571" s="24">
        <f>原本!D3570</f>
        <v>0</v>
      </c>
      <c r="J3571" s="25">
        <f>原本!E3570</f>
        <v>0</v>
      </c>
      <c r="K3571" s="25">
        <f>原本!G3570</f>
        <v>0</v>
      </c>
      <c r="L3571" s="26">
        <f t="shared" si="278"/>
        <v>0</v>
      </c>
      <c r="M3571" s="26" t="s">
        <v>0</v>
      </c>
      <c r="N3571" s="26">
        <f t="shared" si="279"/>
        <v>0</v>
      </c>
    </row>
    <row r="3572" spans="1:14" ht="31.5" customHeight="1" x14ac:dyDescent="0.45">
      <c r="A3572" s="6" t="str">
        <f t="shared" si="275"/>
        <v>00</v>
      </c>
      <c r="B3572" s="6" t="str">
        <f t="shared" si="276"/>
        <v>00</v>
      </c>
      <c r="C3572" s="21">
        <f>原本!A3571</f>
        <v>0</v>
      </c>
      <c r="D3572" s="22" t="s">
        <v>9</v>
      </c>
      <c r="E3572" s="23">
        <f>原本!B3571</f>
        <v>0</v>
      </c>
      <c r="F3572" s="21">
        <f>原本!C3571</f>
        <v>0</v>
      </c>
      <c r="G3572" s="21" t="str">
        <f t="shared" si="277"/>
        <v>00</v>
      </c>
      <c r="H3572" s="44"/>
      <c r="I3572" s="24">
        <f>原本!D3571</f>
        <v>0</v>
      </c>
      <c r="J3572" s="25">
        <f>原本!E3571</f>
        <v>0</v>
      </c>
      <c r="K3572" s="25">
        <f>原本!G3571</f>
        <v>0</v>
      </c>
      <c r="L3572" s="26">
        <f t="shared" si="278"/>
        <v>0</v>
      </c>
      <c r="M3572" s="26" t="s">
        <v>0</v>
      </c>
      <c r="N3572" s="26">
        <f t="shared" si="279"/>
        <v>0</v>
      </c>
    </row>
    <row r="3573" spans="1:14" ht="31.5" customHeight="1" x14ac:dyDescent="0.45">
      <c r="A3573" s="6" t="str">
        <f t="shared" si="275"/>
        <v>00</v>
      </c>
      <c r="B3573" s="6" t="str">
        <f t="shared" si="276"/>
        <v>00</v>
      </c>
      <c r="C3573" s="21">
        <f>原本!A3572</f>
        <v>0</v>
      </c>
      <c r="D3573" s="22" t="s">
        <v>9</v>
      </c>
      <c r="E3573" s="23">
        <f>原本!B3572</f>
        <v>0</v>
      </c>
      <c r="F3573" s="21">
        <f>原本!C3572</f>
        <v>0</v>
      </c>
      <c r="G3573" s="21" t="str">
        <f t="shared" si="277"/>
        <v>00</v>
      </c>
      <c r="H3573" s="44"/>
      <c r="I3573" s="24">
        <f>原本!D3572</f>
        <v>0</v>
      </c>
      <c r="J3573" s="25">
        <f>原本!E3572</f>
        <v>0</v>
      </c>
      <c r="K3573" s="25">
        <f>原本!G3572</f>
        <v>0</v>
      </c>
      <c r="L3573" s="26">
        <f t="shared" si="278"/>
        <v>0</v>
      </c>
      <c r="M3573" s="26" t="s">
        <v>0</v>
      </c>
      <c r="N3573" s="26">
        <f t="shared" si="279"/>
        <v>0</v>
      </c>
    </row>
    <row r="3574" spans="1:14" ht="31.5" customHeight="1" x14ac:dyDescent="0.45">
      <c r="A3574" s="6" t="str">
        <f t="shared" si="275"/>
        <v>00</v>
      </c>
      <c r="B3574" s="6" t="str">
        <f t="shared" si="276"/>
        <v>00</v>
      </c>
      <c r="C3574" s="21">
        <f>原本!A3573</f>
        <v>0</v>
      </c>
      <c r="D3574" s="22" t="s">
        <v>9</v>
      </c>
      <c r="E3574" s="23">
        <f>原本!B3573</f>
        <v>0</v>
      </c>
      <c r="F3574" s="21">
        <f>原本!C3573</f>
        <v>0</v>
      </c>
      <c r="G3574" s="21" t="str">
        <f t="shared" si="277"/>
        <v>00</v>
      </c>
      <c r="H3574" s="44"/>
      <c r="I3574" s="24">
        <f>原本!D3573</f>
        <v>0</v>
      </c>
      <c r="J3574" s="25">
        <f>原本!E3573</f>
        <v>0</v>
      </c>
      <c r="K3574" s="25">
        <f>原本!G3573</f>
        <v>0</v>
      </c>
      <c r="L3574" s="26">
        <f t="shared" si="278"/>
        <v>0</v>
      </c>
      <c r="M3574" s="26" t="s">
        <v>0</v>
      </c>
      <c r="N3574" s="26">
        <f t="shared" si="279"/>
        <v>0</v>
      </c>
    </row>
    <row r="3575" spans="1:14" ht="31.5" customHeight="1" x14ac:dyDescent="0.45">
      <c r="A3575" s="6" t="str">
        <f t="shared" si="275"/>
        <v>00</v>
      </c>
      <c r="B3575" s="6" t="str">
        <f t="shared" si="276"/>
        <v>00</v>
      </c>
      <c r="C3575" s="21">
        <f>原本!A3574</f>
        <v>0</v>
      </c>
      <c r="D3575" s="22" t="s">
        <v>9</v>
      </c>
      <c r="E3575" s="23">
        <f>原本!B3574</f>
        <v>0</v>
      </c>
      <c r="F3575" s="21">
        <f>原本!C3574</f>
        <v>0</v>
      </c>
      <c r="G3575" s="21" t="str">
        <f t="shared" si="277"/>
        <v>00</v>
      </c>
      <c r="H3575" s="44"/>
      <c r="I3575" s="24">
        <f>原本!D3574</f>
        <v>0</v>
      </c>
      <c r="J3575" s="25">
        <f>原本!E3574</f>
        <v>0</v>
      </c>
      <c r="K3575" s="25">
        <f>原本!G3574</f>
        <v>0</v>
      </c>
      <c r="L3575" s="26">
        <f t="shared" si="278"/>
        <v>0</v>
      </c>
      <c r="M3575" s="26" t="s">
        <v>0</v>
      </c>
      <c r="N3575" s="26">
        <f t="shared" si="279"/>
        <v>0</v>
      </c>
    </row>
    <row r="3576" spans="1:14" ht="31.5" customHeight="1" x14ac:dyDescent="0.45">
      <c r="A3576" s="6" t="str">
        <f t="shared" si="275"/>
        <v>00</v>
      </c>
      <c r="B3576" s="6" t="str">
        <f t="shared" si="276"/>
        <v>00</v>
      </c>
      <c r="C3576" s="21">
        <f>原本!A3575</f>
        <v>0</v>
      </c>
      <c r="D3576" s="22" t="s">
        <v>9</v>
      </c>
      <c r="E3576" s="23">
        <f>原本!B3575</f>
        <v>0</v>
      </c>
      <c r="F3576" s="21">
        <f>原本!C3575</f>
        <v>0</v>
      </c>
      <c r="G3576" s="21" t="str">
        <f t="shared" si="277"/>
        <v>00</v>
      </c>
      <c r="H3576" s="44"/>
      <c r="I3576" s="24">
        <f>原本!D3575</f>
        <v>0</v>
      </c>
      <c r="J3576" s="25">
        <f>原本!E3575</f>
        <v>0</v>
      </c>
      <c r="K3576" s="25">
        <f>原本!G3575</f>
        <v>0</v>
      </c>
      <c r="L3576" s="26">
        <f t="shared" si="278"/>
        <v>0</v>
      </c>
      <c r="M3576" s="26" t="s">
        <v>0</v>
      </c>
      <c r="N3576" s="26">
        <f t="shared" si="279"/>
        <v>0</v>
      </c>
    </row>
    <row r="3577" spans="1:14" ht="31.5" customHeight="1" x14ac:dyDescent="0.45">
      <c r="A3577" s="6" t="str">
        <f t="shared" si="275"/>
        <v>00</v>
      </c>
      <c r="B3577" s="6" t="str">
        <f t="shared" si="276"/>
        <v>00</v>
      </c>
      <c r="C3577" s="21">
        <f>原本!A3576</f>
        <v>0</v>
      </c>
      <c r="D3577" s="22" t="s">
        <v>9</v>
      </c>
      <c r="E3577" s="23">
        <f>原本!B3576</f>
        <v>0</v>
      </c>
      <c r="F3577" s="21">
        <f>原本!C3576</f>
        <v>0</v>
      </c>
      <c r="G3577" s="21" t="str">
        <f t="shared" si="277"/>
        <v>00</v>
      </c>
      <c r="H3577" s="44"/>
      <c r="I3577" s="24">
        <f>原本!D3576</f>
        <v>0</v>
      </c>
      <c r="J3577" s="25">
        <f>原本!E3576</f>
        <v>0</v>
      </c>
      <c r="K3577" s="25">
        <f>原本!G3576</f>
        <v>0</v>
      </c>
      <c r="L3577" s="26">
        <f t="shared" si="278"/>
        <v>0</v>
      </c>
      <c r="M3577" s="26" t="s">
        <v>0</v>
      </c>
      <c r="N3577" s="26">
        <f t="shared" si="279"/>
        <v>0</v>
      </c>
    </row>
    <row r="3578" spans="1:14" ht="31.5" customHeight="1" x14ac:dyDescent="0.45">
      <c r="A3578" s="6" t="str">
        <f t="shared" si="275"/>
        <v>00</v>
      </c>
      <c r="B3578" s="6" t="str">
        <f t="shared" si="276"/>
        <v>00</v>
      </c>
      <c r="C3578" s="21">
        <f>原本!A3577</f>
        <v>0</v>
      </c>
      <c r="D3578" s="22" t="s">
        <v>9</v>
      </c>
      <c r="E3578" s="23">
        <f>原本!B3577</f>
        <v>0</v>
      </c>
      <c r="F3578" s="21">
        <f>原本!C3577</f>
        <v>0</v>
      </c>
      <c r="G3578" s="21" t="str">
        <f t="shared" si="277"/>
        <v>00</v>
      </c>
      <c r="H3578" s="44"/>
      <c r="I3578" s="24">
        <f>原本!D3577</f>
        <v>0</v>
      </c>
      <c r="J3578" s="25">
        <f>原本!E3577</f>
        <v>0</v>
      </c>
      <c r="K3578" s="25">
        <f>原本!G3577</f>
        <v>0</v>
      </c>
      <c r="L3578" s="26">
        <f t="shared" si="278"/>
        <v>0</v>
      </c>
      <c r="M3578" s="26" t="s">
        <v>0</v>
      </c>
      <c r="N3578" s="26">
        <f t="shared" si="279"/>
        <v>0</v>
      </c>
    </row>
    <row r="3579" spans="1:14" ht="31.5" customHeight="1" x14ac:dyDescent="0.45">
      <c r="A3579" s="6" t="str">
        <f t="shared" si="275"/>
        <v>00</v>
      </c>
      <c r="B3579" s="6" t="str">
        <f t="shared" si="276"/>
        <v>00</v>
      </c>
      <c r="C3579" s="21">
        <f>原本!A3578</f>
        <v>0</v>
      </c>
      <c r="D3579" s="22" t="s">
        <v>9</v>
      </c>
      <c r="E3579" s="23">
        <f>原本!B3578</f>
        <v>0</v>
      </c>
      <c r="F3579" s="21">
        <f>原本!C3578</f>
        <v>0</v>
      </c>
      <c r="G3579" s="21" t="str">
        <f t="shared" si="277"/>
        <v>00</v>
      </c>
      <c r="H3579" s="44"/>
      <c r="I3579" s="24">
        <f>原本!D3578</f>
        <v>0</v>
      </c>
      <c r="J3579" s="25">
        <f>原本!E3578</f>
        <v>0</v>
      </c>
      <c r="K3579" s="25">
        <f>原本!G3578</f>
        <v>0</v>
      </c>
      <c r="L3579" s="26">
        <f t="shared" si="278"/>
        <v>0</v>
      </c>
      <c r="M3579" s="26" t="s">
        <v>0</v>
      </c>
      <c r="N3579" s="26">
        <f t="shared" si="279"/>
        <v>0</v>
      </c>
    </row>
    <row r="3580" spans="1:14" ht="31.5" customHeight="1" x14ac:dyDescent="0.45">
      <c r="A3580" s="6" t="str">
        <f t="shared" si="275"/>
        <v>00</v>
      </c>
      <c r="B3580" s="6" t="str">
        <f t="shared" si="276"/>
        <v>00</v>
      </c>
      <c r="C3580" s="21">
        <f>原本!A3579</f>
        <v>0</v>
      </c>
      <c r="D3580" s="22" t="s">
        <v>9</v>
      </c>
      <c r="E3580" s="23">
        <f>原本!B3579</f>
        <v>0</v>
      </c>
      <c r="F3580" s="21">
        <f>原本!C3579</f>
        <v>0</v>
      </c>
      <c r="G3580" s="21" t="str">
        <f t="shared" si="277"/>
        <v>00</v>
      </c>
      <c r="H3580" s="44"/>
      <c r="I3580" s="24">
        <f>原本!D3579</f>
        <v>0</v>
      </c>
      <c r="J3580" s="25">
        <f>原本!E3579</f>
        <v>0</v>
      </c>
      <c r="K3580" s="25">
        <f>原本!G3579</f>
        <v>0</v>
      </c>
      <c r="L3580" s="26">
        <f t="shared" si="278"/>
        <v>0</v>
      </c>
      <c r="M3580" s="26" t="s">
        <v>0</v>
      </c>
      <c r="N3580" s="26">
        <f t="shared" si="279"/>
        <v>0</v>
      </c>
    </row>
    <row r="3581" spans="1:14" ht="31.5" customHeight="1" x14ac:dyDescent="0.45">
      <c r="A3581" s="6" t="str">
        <f t="shared" si="275"/>
        <v>00</v>
      </c>
      <c r="B3581" s="6" t="str">
        <f t="shared" si="276"/>
        <v>00</v>
      </c>
      <c r="C3581" s="21">
        <f>原本!A3580</f>
        <v>0</v>
      </c>
      <c r="D3581" s="22" t="s">
        <v>9</v>
      </c>
      <c r="E3581" s="23">
        <f>原本!B3580</f>
        <v>0</v>
      </c>
      <c r="F3581" s="21">
        <f>原本!C3580</f>
        <v>0</v>
      </c>
      <c r="G3581" s="21" t="str">
        <f t="shared" si="277"/>
        <v>00</v>
      </c>
      <c r="H3581" s="44"/>
      <c r="I3581" s="24">
        <f>原本!D3580</f>
        <v>0</v>
      </c>
      <c r="J3581" s="25">
        <f>原本!E3580</f>
        <v>0</v>
      </c>
      <c r="K3581" s="25">
        <f>原本!G3580</f>
        <v>0</v>
      </c>
      <c r="L3581" s="26">
        <f t="shared" si="278"/>
        <v>0</v>
      </c>
      <c r="M3581" s="26" t="s">
        <v>0</v>
      </c>
      <c r="N3581" s="26">
        <f t="shared" si="279"/>
        <v>0</v>
      </c>
    </row>
    <row r="3582" spans="1:14" ht="31.5" customHeight="1" x14ac:dyDescent="0.45">
      <c r="A3582" s="6" t="str">
        <f t="shared" si="275"/>
        <v>00</v>
      </c>
      <c r="B3582" s="6" t="str">
        <f t="shared" si="276"/>
        <v>00</v>
      </c>
      <c r="C3582" s="21">
        <f>原本!A3581</f>
        <v>0</v>
      </c>
      <c r="D3582" s="22" t="s">
        <v>9</v>
      </c>
      <c r="E3582" s="23">
        <f>原本!B3581</f>
        <v>0</v>
      </c>
      <c r="F3582" s="21">
        <f>原本!C3581</f>
        <v>0</v>
      </c>
      <c r="G3582" s="21" t="str">
        <f t="shared" si="277"/>
        <v>00</v>
      </c>
      <c r="H3582" s="44"/>
      <c r="I3582" s="24">
        <f>原本!D3581</f>
        <v>0</v>
      </c>
      <c r="J3582" s="25">
        <f>原本!E3581</f>
        <v>0</v>
      </c>
      <c r="K3582" s="25">
        <f>原本!G3581</f>
        <v>0</v>
      </c>
      <c r="L3582" s="26">
        <f t="shared" si="278"/>
        <v>0</v>
      </c>
      <c r="M3582" s="26" t="s">
        <v>0</v>
      </c>
      <c r="N3582" s="26">
        <f t="shared" si="279"/>
        <v>0</v>
      </c>
    </row>
    <row r="3583" spans="1:14" ht="31.5" customHeight="1" x14ac:dyDescent="0.45">
      <c r="A3583" s="6" t="str">
        <f t="shared" si="275"/>
        <v>00</v>
      </c>
      <c r="B3583" s="6" t="str">
        <f t="shared" si="276"/>
        <v>00</v>
      </c>
      <c r="C3583" s="21">
        <f>原本!A3582</f>
        <v>0</v>
      </c>
      <c r="D3583" s="22" t="s">
        <v>9</v>
      </c>
      <c r="E3583" s="23">
        <f>原本!B3582</f>
        <v>0</v>
      </c>
      <c r="F3583" s="21">
        <f>原本!C3582</f>
        <v>0</v>
      </c>
      <c r="G3583" s="21" t="str">
        <f t="shared" si="277"/>
        <v>00</v>
      </c>
      <c r="H3583" s="44"/>
      <c r="I3583" s="24">
        <f>原本!D3582</f>
        <v>0</v>
      </c>
      <c r="J3583" s="25">
        <f>原本!E3582</f>
        <v>0</v>
      </c>
      <c r="K3583" s="25">
        <f>原本!G3582</f>
        <v>0</v>
      </c>
      <c r="L3583" s="26">
        <f t="shared" si="278"/>
        <v>0</v>
      </c>
      <c r="M3583" s="26" t="s">
        <v>0</v>
      </c>
      <c r="N3583" s="26">
        <f t="shared" si="279"/>
        <v>0</v>
      </c>
    </row>
    <row r="3584" spans="1:14" ht="31.5" customHeight="1" x14ac:dyDescent="0.45">
      <c r="A3584" s="6" t="str">
        <f t="shared" si="275"/>
        <v>00</v>
      </c>
      <c r="B3584" s="6" t="str">
        <f t="shared" si="276"/>
        <v>00</v>
      </c>
      <c r="C3584" s="21">
        <f>原本!A3583</f>
        <v>0</v>
      </c>
      <c r="D3584" s="22" t="s">
        <v>9</v>
      </c>
      <c r="E3584" s="23">
        <f>原本!B3583</f>
        <v>0</v>
      </c>
      <c r="F3584" s="21">
        <f>原本!C3583</f>
        <v>0</v>
      </c>
      <c r="G3584" s="21" t="str">
        <f t="shared" si="277"/>
        <v>00</v>
      </c>
      <c r="H3584" s="44"/>
      <c r="I3584" s="24">
        <f>原本!D3583</f>
        <v>0</v>
      </c>
      <c r="J3584" s="25">
        <f>原本!E3583</f>
        <v>0</v>
      </c>
      <c r="K3584" s="25">
        <f>原本!G3583</f>
        <v>0</v>
      </c>
      <c r="L3584" s="26">
        <f t="shared" si="278"/>
        <v>0</v>
      </c>
      <c r="M3584" s="26" t="s">
        <v>0</v>
      </c>
      <c r="N3584" s="26">
        <f t="shared" si="279"/>
        <v>0</v>
      </c>
    </row>
    <row r="3585" spans="1:14" ht="31.5" customHeight="1" x14ac:dyDescent="0.45">
      <c r="A3585" s="6" t="str">
        <f t="shared" si="275"/>
        <v>00</v>
      </c>
      <c r="B3585" s="6" t="str">
        <f t="shared" si="276"/>
        <v>00</v>
      </c>
      <c r="C3585" s="21">
        <f>原本!A3584</f>
        <v>0</v>
      </c>
      <c r="D3585" s="22" t="s">
        <v>9</v>
      </c>
      <c r="E3585" s="23">
        <f>原本!B3584</f>
        <v>0</v>
      </c>
      <c r="F3585" s="21">
        <f>原本!C3584</f>
        <v>0</v>
      </c>
      <c r="G3585" s="21" t="str">
        <f t="shared" si="277"/>
        <v>00</v>
      </c>
      <c r="H3585" s="44"/>
      <c r="I3585" s="24">
        <f>原本!D3584</f>
        <v>0</v>
      </c>
      <c r="J3585" s="25">
        <f>原本!E3584</f>
        <v>0</v>
      </c>
      <c r="K3585" s="25">
        <f>原本!G3584</f>
        <v>0</v>
      </c>
      <c r="L3585" s="26">
        <f t="shared" si="278"/>
        <v>0</v>
      </c>
      <c r="M3585" s="26" t="s">
        <v>0</v>
      </c>
      <c r="N3585" s="26">
        <f t="shared" si="279"/>
        <v>0</v>
      </c>
    </row>
    <row r="3586" spans="1:14" ht="31.5" customHeight="1" x14ac:dyDescent="0.45">
      <c r="A3586" s="6" t="str">
        <f t="shared" si="275"/>
        <v>00</v>
      </c>
      <c r="B3586" s="6" t="str">
        <f t="shared" si="276"/>
        <v>00</v>
      </c>
      <c r="C3586" s="21">
        <f>原本!A3585</f>
        <v>0</v>
      </c>
      <c r="D3586" s="22" t="s">
        <v>9</v>
      </c>
      <c r="E3586" s="23">
        <f>原本!B3585</f>
        <v>0</v>
      </c>
      <c r="F3586" s="21">
        <f>原本!C3585</f>
        <v>0</v>
      </c>
      <c r="G3586" s="21" t="str">
        <f t="shared" si="277"/>
        <v>00</v>
      </c>
      <c r="H3586" s="44"/>
      <c r="I3586" s="24">
        <f>原本!D3585</f>
        <v>0</v>
      </c>
      <c r="J3586" s="25">
        <f>原本!E3585</f>
        <v>0</v>
      </c>
      <c r="K3586" s="25">
        <f>原本!G3585</f>
        <v>0</v>
      </c>
      <c r="L3586" s="26">
        <f t="shared" si="278"/>
        <v>0</v>
      </c>
      <c r="M3586" s="26" t="s">
        <v>0</v>
      </c>
      <c r="N3586" s="26">
        <f t="shared" si="279"/>
        <v>0</v>
      </c>
    </row>
    <row r="3587" spans="1:14" ht="31.5" customHeight="1" x14ac:dyDescent="0.45">
      <c r="A3587" s="6" t="str">
        <f t="shared" si="275"/>
        <v>00</v>
      </c>
      <c r="B3587" s="6" t="str">
        <f t="shared" si="276"/>
        <v>00</v>
      </c>
      <c r="C3587" s="21">
        <f>原本!A3586</f>
        <v>0</v>
      </c>
      <c r="D3587" s="22" t="s">
        <v>9</v>
      </c>
      <c r="E3587" s="23">
        <f>原本!B3586</f>
        <v>0</v>
      </c>
      <c r="F3587" s="21">
        <f>原本!C3586</f>
        <v>0</v>
      </c>
      <c r="G3587" s="21" t="str">
        <f t="shared" si="277"/>
        <v>00</v>
      </c>
      <c r="H3587" s="44"/>
      <c r="I3587" s="24">
        <f>原本!D3586</f>
        <v>0</v>
      </c>
      <c r="J3587" s="25">
        <f>原本!E3586</f>
        <v>0</v>
      </c>
      <c r="K3587" s="25">
        <f>原本!G3586</f>
        <v>0</v>
      </c>
      <c r="L3587" s="26">
        <f t="shared" si="278"/>
        <v>0</v>
      </c>
      <c r="M3587" s="26" t="s">
        <v>0</v>
      </c>
      <c r="N3587" s="26">
        <f t="shared" si="279"/>
        <v>0</v>
      </c>
    </row>
    <row r="3588" spans="1:14" ht="31.5" customHeight="1" x14ac:dyDescent="0.45">
      <c r="A3588" s="6" t="str">
        <f t="shared" si="275"/>
        <v>00</v>
      </c>
      <c r="B3588" s="6" t="str">
        <f t="shared" si="276"/>
        <v>00</v>
      </c>
      <c r="C3588" s="21">
        <f>原本!A3587</f>
        <v>0</v>
      </c>
      <c r="D3588" s="22" t="s">
        <v>9</v>
      </c>
      <c r="E3588" s="23">
        <f>原本!B3587</f>
        <v>0</v>
      </c>
      <c r="F3588" s="21">
        <f>原本!C3587</f>
        <v>0</v>
      </c>
      <c r="G3588" s="21" t="str">
        <f t="shared" si="277"/>
        <v>00</v>
      </c>
      <c r="H3588" s="44"/>
      <c r="I3588" s="24">
        <f>原本!D3587</f>
        <v>0</v>
      </c>
      <c r="J3588" s="25">
        <f>原本!E3587</f>
        <v>0</v>
      </c>
      <c r="K3588" s="25">
        <f>原本!G3587</f>
        <v>0</v>
      </c>
      <c r="L3588" s="26">
        <f t="shared" si="278"/>
        <v>0</v>
      </c>
      <c r="M3588" s="26" t="s">
        <v>0</v>
      </c>
      <c r="N3588" s="26">
        <f t="shared" si="279"/>
        <v>0</v>
      </c>
    </row>
    <row r="3589" spans="1:14" ht="31.5" customHeight="1" x14ac:dyDescent="0.45">
      <c r="A3589" s="6" t="str">
        <f t="shared" si="275"/>
        <v>00</v>
      </c>
      <c r="B3589" s="6" t="str">
        <f t="shared" si="276"/>
        <v>00</v>
      </c>
      <c r="C3589" s="21">
        <f>原本!A3588</f>
        <v>0</v>
      </c>
      <c r="D3589" s="22" t="s">
        <v>9</v>
      </c>
      <c r="E3589" s="23">
        <f>原本!B3588</f>
        <v>0</v>
      </c>
      <c r="F3589" s="21">
        <f>原本!C3588</f>
        <v>0</v>
      </c>
      <c r="G3589" s="21" t="str">
        <f t="shared" si="277"/>
        <v>00</v>
      </c>
      <c r="H3589" s="44"/>
      <c r="I3589" s="24">
        <f>原本!D3588</f>
        <v>0</v>
      </c>
      <c r="J3589" s="25">
        <f>原本!E3588</f>
        <v>0</v>
      </c>
      <c r="K3589" s="25">
        <f>原本!G3588</f>
        <v>0</v>
      </c>
      <c r="L3589" s="26">
        <f t="shared" si="278"/>
        <v>0</v>
      </c>
      <c r="M3589" s="26" t="s">
        <v>0</v>
      </c>
      <c r="N3589" s="26">
        <f t="shared" si="279"/>
        <v>0</v>
      </c>
    </row>
    <row r="3590" spans="1:14" ht="31.5" customHeight="1" x14ac:dyDescent="0.45">
      <c r="A3590" s="6" t="str">
        <f t="shared" ref="A3590:A3653" si="280">$C$3&amp;B3590</f>
        <v>00</v>
      </c>
      <c r="B3590" s="6" t="str">
        <f t="shared" ref="B3590:B3653" si="281">C3590&amp;-E3590</f>
        <v>00</v>
      </c>
      <c r="C3590" s="21">
        <f>原本!A3589</f>
        <v>0</v>
      </c>
      <c r="D3590" s="22" t="s">
        <v>9</v>
      </c>
      <c r="E3590" s="23">
        <f>原本!B3589</f>
        <v>0</v>
      </c>
      <c r="F3590" s="21">
        <f>原本!C3589</f>
        <v>0</v>
      </c>
      <c r="G3590" s="21" t="str">
        <f t="shared" ref="G3590:G3653" si="282">C3590&amp;-E3590</f>
        <v>00</v>
      </c>
      <c r="H3590" s="44"/>
      <c r="I3590" s="24">
        <f>原本!D3589</f>
        <v>0</v>
      </c>
      <c r="J3590" s="25">
        <f>原本!E3589</f>
        <v>0</v>
      </c>
      <c r="K3590" s="25">
        <f>原本!G3589</f>
        <v>0</v>
      </c>
      <c r="L3590" s="26">
        <f t="shared" ref="L3590:L3653" si="283">C3590</f>
        <v>0</v>
      </c>
      <c r="M3590" s="26" t="s">
        <v>0</v>
      </c>
      <c r="N3590" s="26">
        <f t="shared" ref="N3590:N3653" si="284">E3590</f>
        <v>0</v>
      </c>
    </row>
    <row r="3591" spans="1:14" ht="31.5" customHeight="1" x14ac:dyDescent="0.45">
      <c r="A3591" s="6" t="str">
        <f t="shared" si="280"/>
        <v>00</v>
      </c>
      <c r="B3591" s="6" t="str">
        <f t="shared" si="281"/>
        <v>00</v>
      </c>
      <c r="C3591" s="21">
        <f>原本!A3590</f>
        <v>0</v>
      </c>
      <c r="D3591" s="22" t="s">
        <v>9</v>
      </c>
      <c r="E3591" s="23">
        <f>原本!B3590</f>
        <v>0</v>
      </c>
      <c r="F3591" s="21">
        <f>原本!C3590</f>
        <v>0</v>
      </c>
      <c r="G3591" s="21" t="str">
        <f t="shared" si="282"/>
        <v>00</v>
      </c>
      <c r="H3591" s="44"/>
      <c r="I3591" s="24">
        <f>原本!D3590</f>
        <v>0</v>
      </c>
      <c r="J3591" s="25">
        <f>原本!E3590</f>
        <v>0</v>
      </c>
      <c r="K3591" s="25">
        <f>原本!G3590</f>
        <v>0</v>
      </c>
      <c r="L3591" s="26">
        <f t="shared" si="283"/>
        <v>0</v>
      </c>
      <c r="M3591" s="26" t="s">
        <v>0</v>
      </c>
      <c r="N3591" s="26">
        <f t="shared" si="284"/>
        <v>0</v>
      </c>
    </row>
    <row r="3592" spans="1:14" ht="31.5" customHeight="1" x14ac:dyDescent="0.45">
      <c r="A3592" s="6" t="str">
        <f t="shared" si="280"/>
        <v>00</v>
      </c>
      <c r="B3592" s="6" t="str">
        <f t="shared" si="281"/>
        <v>00</v>
      </c>
      <c r="C3592" s="21">
        <f>原本!A3591</f>
        <v>0</v>
      </c>
      <c r="D3592" s="22" t="s">
        <v>9</v>
      </c>
      <c r="E3592" s="23">
        <f>原本!B3591</f>
        <v>0</v>
      </c>
      <c r="F3592" s="21">
        <f>原本!C3591</f>
        <v>0</v>
      </c>
      <c r="G3592" s="21" t="str">
        <f t="shared" si="282"/>
        <v>00</v>
      </c>
      <c r="H3592" s="44"/>
      <c r="I3592" s="24">
        <f>原本!D3591</f>
        <v>0</v>
      </c>
      <c r="J3592" s="25">
        <f>原本!E3591</f>
        <v>0</v>
      </c>
      <c r="K3592" s="25">
        <f>原本!G3591</f>
        <v>0</v>
      </c>
      <c r="L3592" s="26">
        <f t="shared" si="283"/>
        <v>0</v>
      </c>
      <c r="M3592" s="26" t="s">
        <v>0</v>
      </c>
      <c r="N3592" s="26">
        <f t="shared" si="284"/>
        <v>0</v>
      </c>
    </row>
    <row r="3593" spans="1:14" ht="31.5" customHeight="1" x14ac:dyDescent="0.45">
      <c r="A3593" s="6" t="str">
        <f t="shared" si="280"/>
        <v>00</v>
      </c>
      <c r="B3593" s="6" t="str">
        <f t="shared" si="281"/>
        <v>00</v>
      </c>
      <c r="C3593" s="21">
        <f>原本!A3592</f>
        <v>0</v>
      </c>
      <c r="D3593" s="22" t="s">
        <v>9</v>
      </c>
      <c r="E3593" s="23">
        <f>原本!B3592</f>
        <v>0</v>
      </c>
      <c r="F3593" s="21">
        <f>原本!C3592</f>
        <v>0</v>
      </c>
      <c r="G3593" s="21" t="str">
        <f t="shared" si="282"/>
        <v>00</v>
      </c>
      <c r="H3593" s="44"/>
      <c r="I3593" s="24">
        <f>原本!D3592</f>
        <v>0</v>
      </c>
      <c r="J3593" s="25">
        <f>原本!E3592</f>
        <v>0</v>
      </c>
      <c r="K3593" s="25">
        <f>原本!G3592</f>
        <v>0</v>
      </c>
      <c r="L3593" s="26">
        <f t="shared" si="283"/>
        <v>0</v>
      </c>
      <c r="M3593" s="26" t="s">
        <v>0</v>
      </c>
      <c r="N3593" s="26">
        <f t="shared" si="284"/>
        <v>0</v>
      </c>
    </row>
    <row r="3594" spans="1:14" ht="31.5" customHeight="1" x14ac:dyDescent="0.45">
      <c r="A3594" s="6" t="str">
        <f t="shared" si="280"/>
        <v>00</v>
      </c>
      <c r="B3594" s="6" t="str">
        <f t="shared" si="281"/>
        <v>00</v>
      </c>
      <c r="C3594" s="21">
        <f>原本!A3593</f>
        <v>0</v>
      </c>
      <c r="D3594" s="22" t="s">
        <v>9</v>
      </c>
      <c r="E3594" s="23">
        <f>原本!B3593</f>
        <v>0</v>
      </c>
      <c r="F3594" s="21">
        <f>原本!C3593</f>
        <v>0</v>
      </c>
      <c r="G3594" s="21" t="str">
        <f t="shared" si="282"/>
        <v>00</v>
      </c>
      <c r="H3594" s="44"/>
      <c r="I3594" s="24">
        <f>原本!D3593</f>
        <v>0</v>
      </c>
      <c r="J3594" s="25">
        <f>原本!E3593</f>
        <v>0</v>
      </c>
      <c r="K3594" s="25">
        <f>原本!G3593</f>
        <v>0</v>
      </c>
      <c r="L3594" s="26">
        <f t="shared" si="283"/>
        <v>0</v>
      </c>
      <c r="M3594" s="26" t="s">
        <v>0</v>
      </c>
      <c r="N3594" s="26">
        <f t="shared" si="284"/>
        <v>0</v>
      </c>
    </row>
    <row r="3595" spans="1:14" ht="31.5" customHeight="1" x14ac:dyDescent="0.45">
      <c r="A3595" s="6" t="str">
        <f t="shared" si="280"/>
        <v>00</v>
      </c>
      <c r="B3595" s="6" t="str">
        <f t="shared" si="281"/>
        <v>00</v>
      </c>
      <c r="C3595" s="21">
        <f>原本!A3594</f>
        <v>0</v>
      </c>
      <c r="D3595" s="22" t="s">
        <v>9</v>
      </c>
      <c r="E3595" s="23">
        <f>原本!B3594</f>
        <v>0</v>
      </c>
      <c r="F3595" s="21">
        <f>原本!C3594</f>
        <v>0</v>
      </c>
      <c r="G3595" s="21" t="str">
        <f t="shared" si="282"/>
        <v>00</v>
      </c>
      <c r="H3595" s="44"/>
      <c r="I3595" s="24">
        <f>原本!D3594</f>
        <v>0</v>
      </c>
      <c r="J3595" s="25">
        <f>原本!E3594</f>
        <v>0</v>
      </c>
      <c r="K3595" s="25">
        <f>原本!G3594</f>
        <v>0</v>
      </c>
      <c r="L3595" s="26">
        <f t="shared" si="283"/>
        <v>0</v>
      </c>
      <c r="M3595" s="26" t="s">
        <v>0</v>
      </c>
      <c r="N3595" s="26">
        <f t="shared" si="284"/>
        <v>0</v>
      </c>
    </row>
    <row r="3596" spans="1:14" ht="31.5" customHeight="1" x14ac:dyDescent="0.45">
      <c r="A3596" s="6" t="str">
        <f t="shared" si="280"/>
        <v>00</v>
      </c>
      <c r="B3596" s="6" t="str">
        <f t="shared" si="281"/>
        <v>00</v>
      </c>
      <c r="C3596" s="21">
        <f>原本!A3595</f>
        <v>0</v>
      </c>
      <c r="D3596" s="22" t="s">
        <v>9</v>
      </c>
      <c r="E3596" s="23">
        <f>原本!B3595</f>
        <v>0</v>
      </c>
      <c r="F3596" s="21">
        <f>原本!C3595</f>
        <v>0</v>
      </c>
      <c r="G3596" s="21" t="str">
        <f t="shared" si="282"/>
        <v>00</v>
      </c>
      <c r="H3596" s="44"/>
      <c r="I3596" s="24">
        <f>原本!D3595</f>
        <v>0</v>
      </c>
      <c r="J3596" s="25">
        <f>原本!E3595</f>
        <v>0</v>
      </c>
      <c r="K3596" s="25">
        <f>原本!G3595</f>
        <v>0</v>
      </c>
      <c r="L3596" s="26">
        <f t="shared" si="283"/>
        <v>0</v>
      </c>
      <c r="M3596" s="26" t="s">
        <v>0</v>
      </c>
      <c r="N3596" s="26">
        <f t="shared" si="284"/>
        <v>0</v>
      </c>
    </row>
    <row r="3597" spans="1:14" ht="31.5" customHeight="1" x14ac:dyDescent="0.45">
      <c r="A3597" s="6" t="str">
        <f t="shared" si="280"/>
        <v>00</v>
      </c>
      <c r="B3597" s="6" t="str">
        <f t="shared" si="281"/>
        <v>00</v>
      </c>
      <c r="C3597" s="21">
        <f>原本!A3596</f>
        <v>0</v>
      </c>
      <c r="D3597" s="22" t="s">
        <v>9</v>
      </c>
      <c r="E3597" s="23">
        <f>原本!B3596</f>
        <v>0</v>
      </c>
      <c r="F3597" s="21">
        <f>原本!C3596</f>
        <v>0</v>
      </c>
      <c r="G3597" s="21" t="str">
        <f t="shared" si="282"/>
        <v>00</v>
      </c>
      <c r="H3597" s="44"/>
      <c r="I3597" s="24">
        <f>原本!D3596</f>
        <v>0</v>
      </c>
      <c r="J3597" s="25">
        <f>原本!E3596</f>
        <v>0</v>
      </c>
      <c r="K3597" s="25">
        <f>原本!G3596</f>
        <v>0</v>
      </c>
      <c r="L3597" s="26">
        <f t="shared" si="283"/>
        <v>0</v>
      </c>
      <c r="M3597" s="26" t="s">
        <v>0</v>
      </c>
      <c r="N3597" s="26">
        <f t="shared" si="284"/>
        <v>0</v>
      </c>
    </row>
    <row r="3598" spans="1:14" ht="31.5" customHeight="1" x14ac:dyDescent="0.45">
      <c r="A3598" s="6" t="str">
        <f t="shared" si="280"/>
        <v>00</v>
      </c>
      <c r="B3598" s="6" t="str">
        <f t="shared" si="281"/>
        <v>00</v>
      </c>
      <c r="C3598" s="21">
        <f>原本!A3597</f>
        <v>0</v>
      </c>
      <c r="D3598" s="22" t="s">
        <v>9</v>
      </c>
      <c r="E3598" s="23">
        <f>原本!B3597</f>
        <v>0</v>
      </c>
      <c r="F3598" s="21">
        <f>原本!C3597</f>
        <v>0</v>
      </c>
      <c r="G3598" s="21" t="str">
        <f t="shared" si="282"/>
        <v>00</v>
      </c>
      <c r="H3598" s="44"/>
      <c r="I3598" s="24">
        <f>原本!D3597</f>
        <v>0</v>
      </c>
      <c r="J3598" s="25">
        <f>原本!E3597</f>
        <v>0</v>
      </c>
      <c r="K3598" s="25">
        <f>原本!G3597</f>
        <v>0</v>
      </c>
      <c r="L3598" s="26">
        <f t="shared" si="283"/>
        <v>0</v>
      </c>
      <c r="M3598" s="26" t="s">
        <v>0</v>
      </c>
      <c r="N3598" s="26">
        <f t="shared" si="284"/>
        <v>0</v>
      </c>
    </row>
    <row r="3599" spans="1:14" ht="31.5" customHeight="1" x14ac:dyDescent="0.45">
      <c r="A3599" s="6" t="str">
        <f t="shared" si="280"/>
        <v>00</v>
      </c>
      <c r="B3599" s="6" t="str">
        <f t="shared" si="281"/>
        <v>00</v>
      </c>
      <c r="C3599" s="21">
        <f>原本!A3598</f>
        <v>0</v>
      </c>
      <c r="D3599" s="22" t="s">
        <v>9</v>
      </c>
      <c r="E3599" s="23">
        <f>原本!B3598</f>
        <v>0</v>
      </c>
      <c r="F3599" s="21">
        <f>原本!C3598</f>
        <v>0</v>
      </c>
      <c r="G3599" s="21" t="str">
        <f t="shared" si="282"/>
        <v>00</v>
      </c>
      <c r="H3599" s="44"/>
      <c r="I3599" s="24">
        <f>原本!D3598</f>
        <v>0</v>
      </c>
      <c r="J3599" s="25">
        <f>原本!E3598</f>
        <v>0</v>
      </c>
      <c r="K3599" s="25">
        <f>原本!G3598</f>
        <v>0</v>
      </c>
      <c r="L3599" s="26">
        <f t="shared" si="283"/>
        <v>0</v>
      </c>
      <c r="M3599" s="26" t="s">
        <v>0</v>
      </c>
      <c r="N3599" s="26">
        <f t="shared" si="284"/>
        <v>0</v>
      </c>
    </row>
    <row r="3600" spans="1:14" ht="31.5" customHeight="1" x14ac:dyDescent="0.45">
      <c r="A3600" s="6" t="str">
        <f t="shared" si="280"/>
        <v>00</v>
      </c>
      <c r="B3600" s="6" t="str">
        <f t="shared" si="281"/>
        <v>00</v>
      </c>
      <c r="C3600" s="21">
        <f>原本!A3599</f>
        <v>0</v>
      </c>
      <c r="D3600" s="22" t="s">
        <v>9</v>
      </c>
      <c r="E3600" s="23">
        <f>原本!B3599</f>
        <v>0</v>
      </c>
      <c r="F3600" s="21">
        <f>原本!C3599</f>
        <v>0</v>
      </c>
      <c r="G3600" s="21" t="str">
        <f t="shared" si="282"/>
        <v>00</v>
      </c>
      <c r="H3600" s="44"/>
      <c r="I3600" s="24">
        <f>原本!D3599</f>
        <v>0</v>
      </c>
      <c r="J3600" s="25">
        <f>原本!E3599</f>
        <v>0</v>
      </c>
      <c r="K3600" s="25">
        <f>原本!G3599</f>
        <v>0</v>
      </c>
      <c r="L3600" s="26">
        <f t="shared" si="283"/>
        <v>0</v>
      </c>
      <c r="M3600" s="26" t="s">
        <v>0</v>
      </c>
      <c r="N3600" s="26">
        <f t="shared" si="284"/>
        <v>0</v>
      </c>
    </row>
    <row r="3601" spans="1:14" ht="31.5" customHeight="1" x14ac:dyDescent="0.45">
      <c r="A3601" s="6" t="str">
        <f t="shared" si="280"/>
        <v>00</v>
      </c>
      <c r="B3601" s="6" t="str">
        <f t="shared" si="281"/>
        <v>00</v>
      </c>
      <c r="C3601" s="21">
        <f>原本!A3600</f>
        <v>0</v>
      </c>
      <c r="D3601" s="22" t="s">
        <v>9</v>
      </c>
      <c r="E3601" s="23">
        <f>原本!B3600</f>
        <v>0</v>
      </c>
      <c r="F3601" s="21">
        <f>原本!C3600</f>
        <v>0</v>
      </c>
      <c r="G3601" s="21" t="str">
        <f t="shared" si="282"/>
        <v>00</v>
      </c>
      <c r="H3601" s="44"/>
      <c r="I3601" s="24">
        <f>原本!D3600</f>
        <v>0</v>
      </c>
      <c r="J3601" s="25">
        <f>原本!E3600</f>
        <v>0</v>
      </c>
      <c r="K3601" s="25">
        <f>原本!G3600</f>
        <v>0</v>
      </c>
      <c r="L3601" s="26">
        <f t="shared" si="283"/>
        <v>0</v>
      </c>
      <c r="M3601" s="26" t="s">
        <v>0</v>
      </c>
      <c r="N3601" s="26">
        <f t="shared" si="284"/>
        <v>0</v>
      </c>
    </row>
    <row r="3602" spans="1:14" ht="31.5" customHeight="1" x14ac:dyDescent="0.45">
      <c r="A3602" s="6" t="str">
        <f t="shared" si="280"/>
        <v>00</v>
      </c>
      <c r="B3602" s="6" t="str">
        <f t="shared" si="281"/>
        <v>00</v>
      </c>
      <c r="C3602" s="21">
        <f>原本!A3601</f>
        <v>0</v>
      </c>
      <c r="D3602" s="22" t="s">
        <v>9</v>
      </c>
      <c r="E3602" s="23">
        <f>原本!B3601</f>
        <v>0</v>
      </c>
      <c r="F3602" s="21">
        <f>原本!C3601</f>
        <v>0</v>
      </c>
      <c r="G3602" s="21" t="str">
        <f t="shared" si="282"/>
        <v>00</v>
      </c>
      <c r="H3602" s="44"/>
      <c r="I3602" s="24">
        <f>原本!D3601</f>
        <v>0</v>
      </c>
      <c r="J3602" s="25">
        <f>原本!E3601</f>
        <v>0</v>
      </c>
      <c r="K3602" s="25">
        <f>原本!G3601</f>
        <v>0</v>
      </c>
      <c r="L3602" s="26">
        <f t="shared" si="283"/>
        <v>0</v>
      </c>
      <c r="M3602" s="26" t="s">
        <v>0</v>
      </c>
      <c r="N3602" s="26">
        <f t="shared" si="284"/>
        <v>0</v>
      </c>
    </row>
    <row r="3603" spans="1:14" ht="31.5" customHeight="1" x14ac:dyDescent="0.45">
      <c r="A3603" s="6" t="str">
        <f t="shared" si="280"/>
        <v>00</v>
      </c>
      <c r="B3603" s="6" t="str">
        <f t="shared" si="281"/>
        <v>00</v>
      </c>
      <c r="C3603" s="21">
        <f>原本!A3602</f>
        <v>0</v>
      </c>
      <c r="D3603" s="22" t="s">
        <v>9</v>
      </c>
      <c r="E3603" s="23">
        <f>原本!B3602</f>
        <v>0</v>
      </c>
      <c r="F3603" s="21">
        <f>原本!C3602</f>
        <v>0</v>
      </c>
      <c r="G3603" s="21" t="str">
        <f t="shared" si="282"/>
        <v>00</v>
      </c>
      <c r="H3603" s="44"/>
      <c r="I3603" s="24">
        <f>原本!D3602</f>
        <v>0</v>
      </c>
      <c r="J3603" s="25">
        <f>原本!E3602</f>
        <v>0</v>
      </c>
      <c r="K3603" s="25">
        <f>原本!G3602</f>
        <v>0</v>
      </c>
      <c r="L3603" s="26">
        <f t="shared" si="283"/>
        <v>0</v>
      </c>
      <c r="M3603" s="26" t="s">
        <v>0</v>
      </c>
      <c r="N3603" s="26">
        <f t="shared" si="284"/>
        <v>0</v>
      </c>
    </row>
    <row r="3604" spans="1:14" ht="31.5" customHeight="1" x14ac:dyDescent="0.45">
      <c r="A3604" s="6" t="str">
        <f t="shared" si="280"/>
        <v>00</v>
      </c>
      <c r="B3604" s="6" t="str">
        <f t="shared" si="281"/>
        <v>00</v>
      </c>
      <c r="C3604" s="21">
        <f>原本!A3603</f>
        <v>0</v>
      </c>
      <c r="D3604" s="22" t="s">
        <v>9</v>
      </c>
      <c r="E3604" s="23">
        <f>原本!B3603</f>
        <v>0</v>
      </c>
      <c r="F3604" s="21">
        <f>原本!C3603</f>
        <v>0</v>
      </c>
      <c r="G3604" s="21" t="str">
        <f t="shared" si="282"/>
        <v>00</v>
      </c>
      <c r="H3604" s="44"/>
      <c r="I3604" s="24">
        <f>原本!D3603</f>
        <v>0</v>
      </c>
      <c r="J3604" s="25">
        <f>原本!E3603</f>
        <v>0</v>
      </c>
      <c r="K3604" s="25">
        <f>原本!G3603</f>
        <v>0</v>
      </c>
      <c r="L3604" s="26">
        <f t="shared" si="283"/>
        <v>0</v>
      </c>
      <c r="M3604" s="26" t="s">
        <v>0</v>
      </c>
      <c r="N3604" s="26">
        <f t="shared" si="284"/>
        <v>0</v>
      </c>
    </row>
    <row r="3605" spans="1:14" ht="31.5" customHeight="1" x14ac:dyDescent="0.45">
      <c r="A3605" s="6" t="str">
        <f t="shared" si="280"/>
        <v>00</v>
      </c>
      <c r="B3605" s="6" t="str">
        <f t="shared" si="281"/>
        <v>00</v>
      </c>
      <c r="C3605" s="21">
        <f>原本!A3604</f>
        <v>0</v>
      </c>
      <c r="D3605" s="22" t="s">
        <v>9</v>
      </c>
      <c r="E3605" s="23">
        <f>原本!B3604</f>
        <v>0</v>
      </c>
      <c r="F3605" s="21">
        <f>原本!C3604</f>
        <v>0</v>
      </c>
      <c r="G3605" s="21" t="str">
        <f t="shared" si="282"/>
        <v>00</v>
      </c>
      <c r="H3605" s="44"/>
      <c r="I3605" s="24">
        <f>原本!D3604</f>
        <v>0</v>
      </c>
      <c r="J3605" s="25">
        <f>原本!E3604</f>
        <v>0</v>
      </c>
      <c r="K3605" s="25">
        <f>原本!G3604</f>
        <v>0</v>
      </c>
      <c r="L3605" s="26">
        <f t="shared" si="283"/>
        <v>0</v>
      </c>
      <c r="M3605" s="26" t="s">
        <v>0</v>
      </c>
      <c r="N3605" s="26">
        <f t="shared" si="284"/>
        <v>0</v>
      </c>
    </row>
    <row r="3606" spans="1:14" ht="31.5" customHeight="1" x14ac:dyDescent="0.45">
      <c r="A3606" s="6" t="str">
        <f t="shared" si="280"/>
        <v>00</v>
      </c>
      <c r="B3606" s="6" t="str">
        <f t="shared" si="281"/>
        <v>00</v>
      </c>
      <c r="C3606" s="21">
        <f>原本!A3605</f>
        <v>0</v>
      </c>
      <c r="D3606" s="22" t="s">
        <v>9</v>
      </c>
      <c r="E3606" s="23">
        <f>原本!B3605</f>
        <v>0</v>
      </c>
      <c r="F3606" s="21">
        <f>原本!C3605</f>
        <v>0</v>
      </c>
      <c r="G3606" s="21" t="str">
        <f t="shared" si="282"/>
        <v>00</v>
      </c>
      <c r="H3606" s="44"/>
      <c r="I3606" s="24">
        <f>原本!D3605</f>
        <v>0</v>
      </c>
      <c r="J3606" s="25">
        <f>原本!E3605</f>
        <v>0</v>
      </c>
      <c r="K3606" s="25">
        <f>原本!G3605</f>
        <v>0</v>
      </c>
      <c r="L3606" s="26">
        <f t="shared" si="283"/>
        <v>0</v>
      </c>
      <c r="M3606" s="26" t="s">
        <v>0</v>
      </c>
      <c r="N3606" s="26">
        <f t="shared" si="284"/>
        <v>0</v>
      </c>
    </row>
    <row r="3607" spans="1:14" ht="31.5" customHeight="1" x14ac:dyDescent="0.45">
      <c r="A3607" s="6" t="str">
        <f t="shared" si="280"/>
        <v>00</v>
      </c>
      <c r="B3607" s="6" t="str">
        <f t="shared" si="281"/>
        <v>00</v>
      </c>
      <c r="C3607" s="21">
        <f>原本!A3606</f>
        <v>0</v>
      </c>
      <c r="D3607" s="22" t="s">
        <v>9</v>
      </c>
      <c r="E3607" s="23">
        <f>原本!B3606</f>
        <v>0</v>
      </c>
      <c r="F3607" s="21">
        <f>原本!C3606</f>
        <v>0</v>
      </c>
      <c r="G3607" s="21" t="str">
        <f t="shared" si="282"/>
        <v>00</v>
      </c>
      <c r="H3607" s="44"/>
      <c r="I3607" s="24">
        <f>原本!D3606</f>
        <v>0</v>
      </c>
      <c r="J3607" s="25">
        <f>原本!E3606</f>
        <v>0</v>
      </c>
      <c r="K3607" s="25">
        <f>原本!G3606</f>
        <v>0</v>
      </c>
      <c r="L3607" s="26">
        <f t="shared" si="283"/>
        <v>0</v>
      </c>
      <c r="M3607" s="26" t="s">
        <v>0</v>
      </c>
      <c r="N3607" s="26">
        <f t="shared" si="284"/>
        <v>0</v>
      </c>
    </row>
    <row r="3608" spans="1:14" ht="31.5" customHeight="1" x14ac:dyDescent="0.45">
      <c r="A3608" s="6" t="str">
        <f t="shared" si="280"/>
        <v>00</v>
      </c>
      <c r="B3608" s="6" t="str">
        <f t="shared" si="281"/>
        <v>00</v>
      </c>
      <c r="C3608" s="21">
        <f>原本!A3607</f>
        <v>0</v>
      </c>
      <c r="D3608" s="22" t="s">
        <v>9</v>
      </c>
      <c r="E3608" s="23">
        <f>原本!B3607</f>
        <v>0</v>
      </c>
      <c r="F3608" s="21">
        <f>原本!C3607</f>
        <v>0</v>
      </c>
      <c r="G3608" s="21" t="str">
        <f t="shared" si="282"/>
        <v>00</v>
      </c>
      <c r="H3608" s="44"/>
      <c r="I3608" s="24">
        <f>原本!D3607</f>
        <v>0</v>
      </c>
      <c r="J3608" s="25">
        <f>原本!E3607</f>
        <v>0</v>
      </c>
      <c r="K3608" s="25">
        <f>原本!G3607</f>
        <v>0</v>
      </c>
      <c r="L3608" s="26">
        <f t="shared" si="283"/>
        <v>0</v>
      </c>
      <c r="M3608" s="26" t="s">
        <v>0</v>
      </c>
      <c r="N3608" s="26">
        <f t="shared" si="284"/>
        <v>0</v>
      </c>
    </row>
    <row r="3609" spans="1:14" ht="31.5" customHeight="1" x14ac:dyDescent="0.45">
      <c r="A3609" s="6" t="str">
        <f t="shared" si="280"/>
        <v>00</v>
      </c>
      <c r="B3609" s="6" t="str">
        <f t="shared" si="281"/>
        <v>00</v>
      </c>
      <c r="C3609" s="21">
        <f>原本!A3608</f>
        <v>0</v>
      </c>
      <c r="D3609" s="22" t="s">
        <v>9</v>
      </c>
      <c r="E3609" s="23">
        <f>原本!B3608</f>
        <v>0</v>
      </c>
      <c r="F3609" s="21">
        <f>原本!C3608</f>
        <v>0</v>
      </c>
      <c r="G3609" s="21" t="str">
        <f t="shared" si="282"/>
        <v>00</v>
      </c>
      <c r="H3609" s="44"/>
      <c r="I3609" s="24">
        <f>原本!D3608</f>
        <v>0</v>
      </c>
      <c r="J3609" s="25">
        <f>原本!E3608</f>
        <v>0</v>
      </c>
      <c r="K3609" s="25">
        <f>原本!G3608</f>
        <v>0</v>
      </c>
      <c r="L3609" s="26">
        <f t="shared" si="283"/>
        <v>0</v>
      </c>
      <c r="M3609" s="26" t="s">
        <v>0</v>
      </c>
      <c r="N3609" s="26">
        <f t="shared" si="284"/>
        <v>0</v>
      </c>
    </row>
    <row r="3610" spans="1:14" ht="31.5" customHeight="1" x14ac:dyDescent="0.45">
      <c r="A3610" s="6" t="str">
        <f t="shared" si="280"/>
        <v>00</v>
      </c>
      <c r="B3610" s="6" t="str">
        <f t="shared" si="281"/>
        <v>00</v>
      </c>
      <c r="C3610" s="21">
        <f>原本!A3609</f>
        <v>0</v>
      </c>
      <c r="D3610" s="22" t="s">
        <v>9</v>
      </c>
      <c r="E3610" s="23">
        <f>原本!B3609</f>
        <v>0</v>
      </c>
      <c r="F3610" s="21">
        <f>原本!C3609</f>
        <v>0</v>
      </c>
      <c r="G3610" s="21" t="str">
        <f t="shared" si="282"/>
        <v>00</v>
      </c>
      <c r="H3610" s="44"/>
      <c r="I3610" s="24">
        <f>原本!D3609</f>
        <v>0</v>
      </c>
      <c r="J3610" s="25">
        <f>原本!E3609</f>
        <v>0</v>
      </c>
      <c r="K3610" s="25">
        <f>原本!G3609</f>
        <v>0</v>
      </c>
      <c r="L3610" s="26">
        <f t="shared" si="283"/>
        <v>0</v>
      </c>
      <c r="M3610" s="26" t="s">
        <v>0</v>
      </c>
      <c r="N3610" s="26">
        <f t="shared" si="284"/>
        <v>0</v>
      </c>
    </row>
    <row r="3611" spans="1:14" ht="31.5" customHeight="1" x14ac:dyDescent="0.45">
      <c r="A3611" s="6" t="str">
        <f t="shared" si="280"/>
        <v>00</v>
      </c>
      <c r="B3611" s="6" t="str">
        <f t="shared" si="281"/>
        <v>00</v>
      </c>
      <c r="C3611" s="21">
        <f>原本!A3610</f>
        <v>0</v>
      </c>
      <c r="D3611" s="22" t="s">
        <v>9</v>
      </c>
      <c r="E3611" s="23">
        <f>原本!B3610</f>
        <v>0</v>
      </c>
      <c r="F3611" s="21">
        <f>原本!C3610</f>
        <v>0</v>
      </c>
      <c r="G3611" s="21" t="str">
        <f t="shared" si="282"/>
        <v>00</v>
      </c>
      <c r="H3611" s="44"/>
      <c r="I3611" s="24">
        <f>原本!D3610</f>
        <v>0</v>
      </c>
      <c r="J3611" s="25">
        <f>原本!E3610</f>
        <v>0</v>
      </c>
      <c r="K3611" s="25">
        <f>原本!G3610</f>
        <v>0</v>
      </c>
      <c r="L3611" s="26">
        <f t="shared" si="283"/>
        <v>0</v>
      </c>
      <c r="M3611" s="26" t="s">
        <v>0</v>
      </c>
      <c r="N3611" s="26">
        <f t="shared" si="284"/>
        <v>0</v>
      </c>
    </row>
    <row r="3612" spans="1:14" ht="31.5" customHeight="1" x14ac:dyDescent="0.45">
      <c r="A3612" s="6" t="str">
        <f t="shared" si="280"/>
        <v>00</v>
      </c>
      <c r="B3612" s="6" t="str">
        <f t="shared" si="281"/>
        <v>00</v>
      </c>
      <c r="C3612" s="21">
        <f>原本!A3611</f>
        <v>0</v>
      </c>
      <c r="D3612" s="22" t="s">
        <v>9</v>
      </c>
      <c r="E3612" s="23">
        <f>原本!B3611</f>
        <v>0</v>
      </c>
      <c r="F3612" s="21">
        <f>原本!C3611</f>
        <v>0</v>
      </c>
      <c r="G3612" s="21" t="str">
        <f t="shared" si="282"/>
        <v>00</v>
      </c>
      <c r="H3612" s="44"/>
      <c r="I3612" s="24">
        <f>原本!D3611</f>
        <v>0</v>
      </c>
      <c r="J3612" s="25">
        <f>原本!E3611</f>
        <v>0</v>
      </c>
      <c r="K3612" s="25">
        <f>原本!G3611</f>
        <v>0</v>
      </c>
      <c r="L3612" s="26">
        <f t="shared" si="283"/>
        <v>0</v>
      </c>
      <c r="M3612" s="26" t="s">
        <v>0</v>
      </c>
      <c r="N3612" s="26">
        <f t="shared" si="284"/>
        <v>0</v>
      </c>
    </row>
    <row r="3613" spans="1:14" ht="31.5" customHeight="1" x14ac:dyDescent="0.45">
      <c r="A3613" s="6" t="str">
        <f t="shared" si="280"/>
        <v>00</v>
      </c>
      <c r="B3613" s="6" t="str">
        <f t="shared" si="281"/>
        <v>00</v>
      </c>
      <c r="C3613" s="21">
        <f>原本!A3612</f>
        <v>0</v>
      </c>
      <c r="D3613" s="22" t="s">
        <v>9</v>
      </c>
      <c r="E3613" s="23">
        <f>原本!B3612</f>
        <v>0</v>
      </c>
      <c r="F3613" s="21">
        <f>原本!C3612</f>
        <v>0</v>
      </c>
      <c r="G3613" s="21" t="str">
        <f t="shared" si="282"/>
        <v>00</v>
      </c>
      <c r="H3613" s="44"/>
      <c r="I3613" s="24">
        <f>原本!D3612</f>
        <v>0</v>
      </c>
      <c r="J3613" s="25">
        <f>原本!E3612</f>
        <v>0</v>
      </c>
      <c r="K3613" s="25">
        <f>原本!G3612</f>
        <v>0</v>
      </c>
      <c r="L3613" s="26">
        <f t="shared" si="283"/>
        <v>0</v>
      </c>
      <c r="M3613" s="26" t="s">
        <v>0</v>
      </c>
      <c r="N3613" s="26">
        <f t="shared" si="284"/>
        <v>0</v>
      </c>
    </row>
    <row r="3614" spans="1:14" ht="31.5" customHeight="1" x14ac:dyDescent="0.45">
      <c r="A3614" s="6" t="str">
        <f t="shared" si="280"/>
        <v>00</v>
      </c>
      <c r="B3614" s="6" t="str">
        <f t="shared" si="281"/>
        <v>00</v>
      </c>
      <c r="C3614" s="21">
        <f>原本!A3613</f>
        <v>0</v>
      </c>
      <c r="D3614" s="22" t="s">
        <v>9</v>
      </c>
      <c r="E3614" s="23">
        <f>原本!B3613</f>
        <v>0</v>
      </c>
      <c r="F3614" s="21">
        <f>原本!C3613</f>
        <v>0</v>
      </c>
      <c r="G3614" s="21" t="str">
        <f t="shared" si="282"/>
        <v>00</v>
      </c>
      <c r="H3614" s="44"/>
      <c r="I3614" s="24">
        <f>原本!D3613</f>
        <v>0</v>
      </c>
      <c r="J3614" s="25">
        <f>原本!E3613</f>
        <v>0</v>
      </c>
      <c r="K3614" s="25">
        <f>原本!G3613</f>
        <v>0</v>
      </c>
      <c r="L3614" s="26">
        <f t="shared" si="283"/>
        <v>0</v>
      </c>
      <c r="M3614" s="26" t="s">
        <v>0</v>
      </c>
      <c r="N3614" s="26">
        <f t="shared" si="284"/>
        <v>0</v>
      </c>
    </row>
    <row r="3615" spans="1:14" ht="31.5" customHeight="1" x14ac:dyDescent="0.45">
      <c r="A3615" s="6" t="str">
        <f t="shared" si="280"/>
        <v>00</v>
      </c>
      <c r="B3615" s="6" t="str">
        <f t="shared" si="281"/>
        <v>00</v>
      </c>
      <c r="C3615" s="21">
        <f>原本!A3614</f>
        <v>0</v>
      </c>
      <c r="D3615" s="22" t="s">
        <v>9</v>
      </c>
      <c r="E3615" s="23">
        <f>原本!B3614</f>
        <v>0</v>
      </c>
      <c r="F3615" s="21">
        <f>原本!C3614</f>
        <v>0</v>
      </c>
      <c r="G3615" s="21" t="str">
        <f t="shared" si="282"/>
        <v>00</v>
      </c>
      <c r="H3615" s="44"/>
      <c r="I3615" s="24">
        <f>原本!D3614</f>
        <v>0</v>
      </c>
      <c r="J3615" s="25">
        <f>原本!E3614</f>
        <v>0</v>
      </c>
      <c r="K3615" s="25">
        <f>原本!G3614</f>
        <v>0</v>
      </c>
      <c r="L3615" s="26">
        <f t="shared" si="283"/>
        <v>0</v>
      </c>
      <c r="M3615" s="26" t="s">
        <v>0</v>
      </c>
      <c r="N3615" s="26">
        <f t="shared" si="284"/>
        <v>0</v>
      </c>
    </row>
    <row r="3616" spans="1:14" ht="31.5" customHeight="1" x14ac:dyDescent="0.45">
      <c r="A3616" s="6" t="str">
        <f t="shared" si="280"/>
        <v>00</v>
      </c>
      <c r="B3616" s="6" t="str">
        <f t="shared" si="281"/>
        <v>00</v>
      </c>
      <c r="C3616" s="21">
        <f>原本!A3615</f>
        <v>0</v>
      </c>
      <c r="D3616" s="22" t="s">
        <v>9</v>
      </c>
      <c r="E3616" s="23">
        <f>原本!B3615</f>
        <v>0</v>
      </c>
      <c r="F3616" s="21">
        <f>原本!C3615</f>
        <v>0</v>
      </c>
      <c r="G3616" s="21" t="str">
        <f t="shared" si="282"/>
        <v>00</v>
      </c>
      <c r="H3616" s="44"/>
      <c r="I3616" s="24">
        <f>原本!D3615</f>
        <v>0</v>
      </c>
      <c r="J3616" s="25">
        <f>原本!E3615</f>
        <v>0</v>
      </c>
      <c r="K3616" s="25">
        <f>原本!G3615</f>
        <v>0</v>
      </c>
      <c r="L3616" s="26">
        <f t="shared" si="283"/>
        <v>0</v>
      </c>
      <c r="M3616" s="26" t="s">
        <v>0</v>
      </c>
      <c r="N3616" s="26">
        <f t="shared" si="284"/>
        <v>0</v>
      </c>
    </row>
    <row r="3617" spans="1:14" ht="31.5" customHeight="1" x14ac:dyDescent="0.45">
      <c r="A3617" s="6" t="str">
        <f t="shared" si="280"/>
        <v>00</v>
      </c>
      <c r="B3617" s="6" t="str">
        <f t="shared" si="281"/>
        <v>00</v>
      </c>
      <c r="C3617" s="21">
        <f>原本!A3616</f>
        <v>0</v>
      </c>
      <c r="D3617" s="22" t="s">
        <v>9</v>
      </c>
      <c r="E3617" s="23">
        <f>原本!B3616</f>
        <v>0</v>
      </c>
      <c r="F3617" s="21">
        <f>原本!C3616</f>
        <v>0</v>
      </c>
      <c r="G3617" s="21" t="str">
        <f t="shared" si="282"/>
        <v>00</v>
      </c>
      <c r="H3617" s="44"/>
      <c r="I3617" s="24">
        <f>原本!D3616</f>
        <v>0</v>
      </c>
      <c r="J3617" s="25">
        <f>原本!E3616</f>
        <v>0</v>
      </c>
      <c r="K3617" s="25">
        <f>原本!G3616</f>
        <v>0</v>
      </c>
      <c r="L3617" s="26">
        <f t="shared" si="283"/>
        <v>0</v>
      </c>
      <c r="M3617" s="26" t="s">
        <v>0</v>
      </c>
      <c r="N3617" s="26">
        <f t="shared" si="284"/>
        <v>0</v>
      </c>
    </row>
    <row r="3618" spans="1:14" ht="31.5" customHeight="1" x14ac:dyDescent="0.45">
      <c r="A3618" s="6" t="str">
        <f t="shared" si="280"/>
        <v>00</v>
      </c>
      <c r="B3618" s="6" t="str">
        <f t="shared" si="281"/>
        <v>00</v>
      </c>
      <c r="C3618" s="21">
        <f>原本!A3617</f>
        <v>0</v>
      </c>
      <c r="D3618" s="22" t="s">
        <v>9</v>
      </c>
      <c r="E3618" s="23">
        <f>原本!B3617</f>
        <v>0</v>
      </c>
      <c r="F3618" s="21">
        <f>原本!C3617</f>
        <v>0</v>
      </c>
      <c r="G3618" s="21" t="str">
        <f t="shared" si="282"/>
        <v>00</v>
      </c>
      <c r="H3618" s="44"/>
      <c r="I3618" s="24">
        <f>原本!D3617</f>
        <v>0</v>
      </c>
      <c r="J3618" s="25">
        <f>原本!E3617</f>
        <v>0</v>
      </c>
      <c r="K3618" s="25">
        <f>原本!G3617</f>
        <v>0</v>
      </c>
      <c r="L3618" s="26">
        <f t="shared" si="283"/>
        <v>0</v>
      </c>
      <c r="M3618" s="26" t="s">
        <v>0</v>
      </c>
      <c r="N3618" s="26">
        <f t="shared" si="284"/>
        <v>0</v>
      </c>
    </row>
    <row r="3619" spans="1:14" ht="31.5" customHeight="1" x14ac:dyDescent="0.45">
      <c r="A3619" s="6" t="str">
        <f t="shared" si="280"/>
        <v>00</v>
      </c>
      <c r="B3619" s="6" t="str">
        <f t="shared" si="281"/>
        <v>00</v>
      </c>
      <c r="C3619" s="21">
        <f>原本!A3618</f>
        <v>0</v>
      </c>
      <c r="D3619" s="22" t="s">
        <v>9</v>
      </c>
      <c r="E3619" s="23">
        <f>原本!B3618</f>
        <v>0</v>
      </c>
      <c r="F3619" s="21">
        <f>原本!C3618</f>
        <v>0</v>
      </c>
      <c r="G3619" s="21" t="str">
        <f t="shared" si="282"/>
        <v>00</v>
      </c>
      <c r="H3619" s="44"/>
      <c r="I3619" s="24">
        <f>原本!D3618</f>
        <v>0</v>
      </c>
      <c r="J3619" s="25">
        <f>原本!E3618</f>
        <v>0</v>
      </c>
      <c r="K3619" s="25">
        <f>原本!G3618</f>
        <v>0</v>
      </c>
      <c r="L3619" s="26">
        <f t="shared" si="283"/>
        <v>0</v>
      </c>
      <c r="M3619" s="26" t="s">
        <v>0</v>
      </c>
      <c r="N3619" s="26">
        <f t="shared" si="284"/>
        <v>0</v>
      </c>
    </row>
    <row r="3620" spans="1:14" ht="31.5" customHeight="1" x14ac:dyDescent="0.45">
      <c r="A3620" s="6" t="str">
        <f t="shared" si="280"/>
        <v>00</v>
      </c>
      <c r="B3620" s="6" t="str">
        <f t="shared" si="281"/>
        <v>00</v>
      </c>
      <c r="C3620" s="21">
        <f>原本!A3619</f>
        <v>0</v>
      </c>
      <c r="D3620" s="22" t="s">
        <v>9</v>
      </c>
      <c r="E3620" s="23">
        <f>原本!B3619</f>
        <v>0</v>
      </c>
      <c r="F3620" s="21">
        <f>原本!C3619</f>
        <v>0</v>
      </c>
      <c r="G3620" s="21" t="str">
        <f t="shared" si="282"/>
        <v>00</v>
      </c>
      <c r="H3620" s="44"/>
      <c r="I3620" s="24">
        <f>原本!D3619</f>
        <v>0</v>
      </c>
      <c r="J3620" s="25">
        <f>原本!E3619</f>
        <v>0</v>
      </c>
      <c r="K3620" s="25">
        <f>原本!G3619</f>
        <v>0</v>
      </c>
      <c r="L3620" s="26">
        <f t="shared" si="283"/>
        <v>0</v>
      </c>
      <c r="M3620" s="26" t="s">
        <v>0</v>
      </c>
      <c r="N3620" s="26">
        <f t="shared" si="284"/>
        <v>0</v>
      </c>
    </row>
    <row r="3621" spans="1:14" ht="31.5" customHeight="1" x14ac:dyDescent="0.45">
      <c r="A3621" s="6" t="str">
        <f t="shared" si="280"/>
        <v>00</v>
      </c>
      <c r="B3621" s="6" t="str">
        <f t="shared" si="281"/>
        <v>00</v>
      </c>
      <c r="C3621" s="21">
        <f>原本!A3620</f>
        <v>0</v>
      </c>
      <c r="D3621" s="22" t="s">
        <v>9</v>
      </c>
      <c r="E3621" s="23">
        <f>原本!B3620</f>
        <v>0</v>
      </c>
      <c r="F3621" s="21">
        <f>原本!C3620</f>
        <v>0</v>
      </c>
      <c r="G3621" s="21" t="str">
        <f t="shared" si="282"/>
        <v>00</v>
      </c>
      <c r="H3621" s="44"/>
      <c r="I3621" s="24">
        <f>原本!D3620</f>
        <v>0</v>
      </c>
      <c r="J3621" s="25">
        <f>原本!E3620</f>
        <v>0</v>
      </c>
      <c r="K3621" s="25">
        <f>原本!G3620</f>
        <v>0</v>
      </c>
      <c r="L3621" s="26">
        <f t="shared" si="283"/>
        <v>0</v>
      </c>
      <c r="M3621" s="26" t="s">
        <v>0</v>
      </c>
      <c r="N3621" s="26">
        <f t="shared" si="284"/>
        <v>0</v>
      </c>
    </row>
    <row r="3622" spans="1:14" ht="31.5" customHeight="1" x14ac:dyDescent="0.45">
      <c r="A3622" s="6" t="str">
        <f t="shared" si="280"/>
        <v>00</v>
      </c>
      <c r="B3622" s="6" t="str">
        <f t="shared" si="281"/>
        <v>00</v>
      </c>
      <c r="C3622" s="21">
        <f>原本!A3621</f>
        <v>0</v>
      </c>
      <c r="D3622" s="22" t="s">
        <v>9</v>
      </c>
      <c r="E3622" s="23">
        <f>原本!B3621</f>
        <v>0</v>
      </c>
      <c r="F3622" s="21">
        <f>原本!C3621</f>
        <v>0</v>
      </c>
      <c r="G3622" s="21" t="str">
        <f t="shared" si="282"/>
        <v>00</v>
      </c>
      <c r="H3622" s="44"/>
      <c r="I3622" s="24">
        <f>原本!D3621</f>
        <v>0</v>
      </c>
      <c r="J3622" s="25">
        <f>原本!E3621</f>
        <v>0</v>
      </c>
      <c r="K3622" s="25">
        <f>原本!G3621</f>
        <v>0</v>
      </c>
      <c r="L3622" s="26">
        <f t="shared" si="283"/>
        <v>0</v>
      </c>
      <c r="M3622" s="26" t="s">
        <v>0</v>
      </c>
      <c r="N3622" s="26">
        <f t="shared" si="284"/>
        <v>0</v>
      </c>
    </row>
    <row r="3623" spans="1:14" ht="31.5" customHeight="1" x14ac:dyDescent="0.45">
      <c r="A3623" s="6" t="str">
        <f t="shared" si="280"/>
        <v>00</v>
      </c>
      <c r="B3623" s="6" t="str">
        <f t="shared" si="281"/>
        <v>00</v>
      </c>
      <c r="C3623" s="21">
        <f>原本!A3622</f>
        <v>0</v>
      </c>
      <c r="D3623" s="22" t="s">
        <v>9</v>
      </c>
      <c r="E3623" s="23">
        <f>原本!B3622</f>
        <v>0</v>
      </c>
      <c r="F3623" s="21">
        <f>原本!C3622</f>
        <v>0</v>
      </c>
      <c r="G3623" s="21" t="str">
        <f t="shared" si="282"/>
        <v>00</v>
      </c>
      <c r="H3623" s="44"/>
      <c r="I3623" s="24">
        <f>原本!D3622</f>
        <v>0</v>
      </c>
      <c r="J3623" s="25">
        <f>原本!E3622</f>
        <v>0</v>
      </c>
      <c r="K3623" s="25">
        <f>原本!G3622</f>
        <v>0</v>
      </c>
      <c r="L3623" s="26">
        <f t="shared" si="283"/>
        <v>0</v>
      </c>
      <c r="M3623" s="26" t="s">
        <v>0</v>
      </c>
      <c r="N3623" s="26">
        <f t="shared" si="284"/>
        <v>0</v>
      </c>
    </row>
    <row r="3624" spans="1:14" ht="31.5" customHeight="1" x14ac:dyDescent="0.45">
      <c r="A3624" s="6" t="str">
        <f t="shared" si="280"/>
        <v>00</v>
      </c>
      <c r="B3624" s="6" t="str">
        <f t="shared" si="281"/>
        <v>00</v>
      </c>
      <c r="C3624" s="21">
        <f>原本!A3623</f>
        <v>0</v>
      </c>
      <c r="D3624" s="22" t="s">
        <v>9</v>
      </c>
      <c r="E3624" s="23">
        <f>原本!B3623</f>
        <v>0</v>
      </c>
      <c r="F3624" s="21">
        <f>原本!C3623</f>
        <v>0</v>
      </c>
      <c r="G3624" s="21" t="str">
        <f t="shared" si="282"/>
        <v>00</v>
      </c>
      <c r="H3624" s="44"/>
      <c r="I3624" s="24">
        <f>原本!D3623</f>
        <v>0</v>
      </c>
      <c r="J3624" s="25">
        <f>原本!E3623</f>
        <v>0</v>
      </c>
      <c r="K3624" s="25">
        <f>原本!G3623</f>
        <v>0</v>
      </c>
      <c r="L3624" s="26">
        <f t="shared" si="283"/>
        <v>0</v>
      </c>
      <c r="M3624" s="26" t="s">
        <v>0</v>
      </c>
      <c r="N3624" s="26">
        <f t="shared" si="284"/>
        <v>0</v>
      </c>
    </row>
    <row r="3625" spans="1:14" ht="31.5" customHeight="1" x14ac:dyDescent="0.45">
      <c r="A3625" s="6" t="str">
        <f t="shared" si="280"/>
        <v>00</v>
      </c>
      <c r="B3625" s="6" t="str">
        <f t="shared" si="281"/>
        <v>00</v>
      </c>
      <c r="C3625" s="21">
        <f>原本!A3624</f>
        <v>0</v>
      </c>
      <c r="D3625" s="22" t="s">
        <v>9</v>
      </c>
      <c r="E3625" s="23">
        <f>原本!B3624</f>
        <v>0</v>
      </c>
      <c r="F3625" s="21">
        <f>原本!C3624</f>
        <v>0</v>
      </c>
      <c r="G3625" s="21" t="str">
        <f t="shared" si="282"/>
        <v>00</v>
      </c>
      <c r="H3625" s="44"/>
      <c r="I3625" s="24">
        <f>原本!D3624</f>
        <v>0</v>
      </c>
      <c r="J3625" s="25">
        <f>原本!E3624</f>
        <v>0</v>
      </c>
      <c r="K3625" s="25">
        <f>原本!G3624</f>
        <v>0</v>
      </c>
      <c r="L3625" s="26">
        <f t="shared" si="283"/>
        <v>0</v>
      </c>
      <c r="M3625" s="26" t="s">
        <v>0</v>
      </c>
      <c r="N3625" s="26">
        <f t="shared" si="284"/>
        <v>0</v>
      </c>
    </row>
    <row r="3626" spans="1:14" ht="31.5" customHeight="1" x14ac:dyDescent="0.45">
      <c r="A3626" s="6" t="str">
        <f t="shared" si="280"/>
        <v>00</v>
      </c>
      <c r="B3626" s="6" t="str">
        <f t="shared" si="281"/>
        <v>00</v>
      </c>
      <c r="C3626" s="21">
        <f>原本!A3625</f>
        <v>0</v>
      </c>
      <c r="D3626" s="22" t="s">
        <v>9</v>
      </c>
      <c r="E3626" s="23">
        <f>原本!B3625</f>
        <v>0</v>
      </c>
      <c r="F3626" s="21">
        <f>原本!C3625</f>
        <v>0</v>
      </c>
      <c r="G3626" s="21" t="str">
        <f t="shared" si="282"/>
        <v>00</v>
      </c>
      <c r="H3626" s="44"/>
      <c r="I3626" s="24">
        <f>原本!D3625</f>
        <v>0</v>
      </c>
      <c r="J3626" s="25">
        <f>原本!E3625</f>
        <v>0</v>
      </c>
      <c r="K3626" s="25">
        <f>原本!G3625</f>
        <v>0</v>
      </c>
      <c r="L3626" s="26">
        <f t="shared" si="283"/>
        <v>0</v>
      </c>
      <c r="M3626" s="26" t="s">
        <v>0</v>
      </c>
      <c r="N3626" s="26">
        <f t="shared" si="284"/>
        <v>0</v>
      </c>
    </row>
    <row r="3627" spans="1:14" ht="31.5" customHeight="1" x14ac:dyDescent="0.45">
      <c r="A3627" s="6" t="str">
        <f t="shared" si="280"/>
        <v>00</v>
      </c>
      <c r="B3627" s="6" t="str">
        <f t="shared" si="281"/>
        <v>00</v>
      </c>
      <c r="C3627" s="21">
        <f>原本!A3626</f>
        <v>0</v>
      </c>
      <c r="D3627" s="22" t="s">
        <v>9</v>
      </c>
      <c r="E3627" s="23">
        <f>原本!B3626</f>
        <v>0</v>
      </c>
      <c r="F3627" s="21">
        <f>原本!C3626</f>
        <v>0</v>
      </c>
      <c r="G3627" s="21" t="str">
        <f t="shared" si="282"/>
        <v>00</v>
      </c>
      <c r="H3627" s="44"/>
      <c r="I3627" s="24">
        <f>原本!D3626</f>
        <v>0</v>
      </c>
      <c r="J3627" s="25">
        <f>原本!E3626</f>
        <v>0</v>
      </c>
      <c r="K3627" s="25">
        <f>原本!G3626</f>
        <v>0</v>
      </c>
      <c r="L3627" s="26">
        <f t="shared" si="283"/>
        <v>0</v>
      </c>
      <c r="M3627" s="26" t="s">
        <v>0</v>
      </c>
      <c r="N3627" s="26">
        <f t="shared" si="284"/>
        <v>0</v>
      </c>
    </row>
    <row r="3628" spans="1:14" ht="31.5" customHeight="1" x14ac:dyDescent="0.45">
      <c r="A3628" s="6" t="str">
        <f t="shared" si="280"/>
        <v>00</v>
      </c>
      <c r="B3628" s="6" t="str">
        <f t="shared" si="281"/>
        <v>00</v>
      </c>
      <c r="C3628" s="21">
        <f>原本!A3627</f>
        <v>0</v>
      </c>
      <c r="D3628" s="22" t="s">
        <v>9</v>
      </c>
      <c r="E3628" s="23">
        <f>原本!B3627</f>
        <v>0</v>
      </c>
      <c r="F3628" s="21">
        <f>原本!C3627</f>
        <v>0</v>
      </c>
      <c r="G3628" s="21" t="str">
        <f t="shared" si="282"/>
        <v>00</v>
      </c>
      <c r="H3628" s="44"/>
      <c r="I3628" s="24">
        <f>原本!D3627</f>
        <v>0</v>
      </c>
      <c r="J3628" s="25">
        <f>原本!E3627</f>
        <v>0</v>
      </c>
      <c r="K3628" s="25">
        <f>原本!G3627</f>
        <v>0</v>
      </c>
      <c r="L3628" s="26">
        <f t="shared" si="283"/>
        <v>0</v>
      </c>
      <c r="M3628" s="26" t="s">
        <v>0</v>
      </c>
      <c r="N3628" s="26">
        <f t="shared" si="284"/>
        <v>0</v>
      </c>
    </row>
    <row r="3629" spans="1:14" ht="31.5" customHeight="1" x14ac:dyDescent="0.45">
      <c r="A3629" s="6" t="str">
        <f t="shared" si="280"/>
        <v>00</v>
      </c>
      <c r="B3629" s="6" t="str">
        <f t="shared" si="281"/>
        <v>00</v>
      </c>
      <c r="C3629" s="21">
        <f>原本!A3628</f>
        <v>0</v>
      </c>
      <c r="D3629" s="22" t="s">
        <v>9</v>
      </c>
      <c r="E3629" s="23">
        <f>原本!B3628</f>
        <v>0</v>
      </c>
      <c r="F3629" s="21">
        <f>原本!C3628</f>
        <v>0</v>
      </c>
      <c r="G3629" s="21" t="str">
        <f t="shared" si="282"/>
        <v>00</v>
      </c>
      <c r="H3629" s="44"/>
      <c r="I3629" s="24">
        <f>原本!D3628</f>
        <v>0</v>
      </c>
      <c r="J3629" s="25">
        <f>原本!E3628</f>
        <v>0</v>
      </c>
      <c r="K3629" s="25">
        <f>原本!G3628</f>
        <v>0</v>
      </c>
      <c r="L3629" s="26">
        <f t="shared" si="283"/>
        <v>0</v>
      </c>
      <c r="M3629" s="26" t="s">
        <v>0</v>
      </c>
      <c r="N3629" s="26">
        <f t="shared" si="284"/>
        <v>0</v>
      </c>
    </row>
    <row r="3630" spans="1:14" ht="31.5" customHeight="1" x14ac:dyDescent="0.45">
      <c r="A3630" s="6" t="str">
        <f t="shared" si="280"/>
        <v>00</v>
      </c>
      <c r="B3630" s="6" t="str">
        <f t="shared" si="281"/>
        <v>00</v>
      </c>
      <c r="C3630" s="21">
        <f>原本!A3629</f>
        <v>0</v>
      </c>
      <c r="D3630" s="22" t="s">
        <v>9</v>
      </c>
      <c r="E3630" s="23">
        <f>原本!B3629</f>
        <v>0</v>
      </c>
      <c r="F3630" s="21">
        <f>原本!C3629</f>
        <v>0</v>
      </c>
      <c r="G3630" s="21" t="str">
        <f t="shared" si="282"/>
        <v>00</v>
      </c>
      <c r="H3630" s="44"/>
      <c r="I3630" s="24">
        <f>原本!D3629</f>
        <v>0</v>
      </c>
      <c r="J3630" s="25">
        <f>原本!E3629</f>
        <v>0</v>
      </c>
      <c r="K3630" s="25">
        <f>原本!G3629</f>
        <v>0</v>
      </c>
      <c r="L3630" s="26">
        <f t="shared" si="283"/>
        <v>0</v>
      </c>
      <c r="M3630" s="26" t="s">
        <v>0</v>
      </c>
      <c r="N3630" s="26">
        <f t="shared" si="284"/>
        <v>0</v>
      </c>
    </row>
    <row r="3631" spans="1:14" ht="31.5" customHeight="1" x14ac:dyDescent="0.45">
      <c r="A3631" s="6" t="str">
        <f t="shared" si="280"/>
        <v>00</v>
      </c>
      <c r="B3631" s="6" t="str">
        <f t="shared" si="281"/>
        <v>00</v>
      </c>
      <c r="C3631" s="21">
        <f>原本!A3630</f>
        <v>0</v>
      </c>
      <c r="D3631" s="22" t="s">
        <v>9</v>
      </c>
      <c r="E3631" s="23">
        <f>原本!B3630</f>
        <v>0</v>
      </c>
      <c r="F3631" s="21">
        <f>原本!C3630</f>
        <v>0</v>
      </c>
      <c r="G3631" s="21" t="str">
        <f t="shared" si="282"/>
        <v>00</v>
      </c>
      <c r="H3631" s="44"/>
      <c r="I3631" s="24">
        <f>原本!D3630</f>
        <v>0</v>
      </c>
      <c r="J3631" s="25">
        <f>原本!E3630</f>
        <v>0</v>
      </c>
      <c r="K3631" s="25">
        <f>原本!G3630</f>
        <v>0</v>
      </c>
      <c r="L3631" s="26">
        <f t="shared" si="283"/>
        <v>0</v>
      </c>
      <c r="M3631" s="26" t="s">
        <v>0</v>
      </c>
      <c r="N3631" s="26">
        <f t="shared" si="284"/>
        <v>0</v>
      </c>
    </row>
    <row r="3632" spans="1:14" ht="31.5" customHeight="1" x14ac:dyDescent="0.45">
      <c r="A3632" s="6" t="str">
        <f t="shared" si="280"/>
        <v>00</v>
      </c>
      <c r="B3632" s="6" t="str">
        <f t="shared" si="281"/>
        <v>00</v>
      </c>
      <c r="C3632" s="21">
        <f>原本!A3631</f>
        <v>0</v>
      </c>
      <c r="D3632" s="22" t="s">
        <v>9</v>
      </c>
      <c r="E3632" s="23">
        <f>原本!B3631</f>
        <v>0</v>
      </c>
      <c r="F3632" s="21">
        <f>原本!C3631</f>
        <v>0</v>
      </c>
      <c r="G3632" s="21" t="str">
        <f t="shared" si="282"/>
        <v>00</v>
      </c>
      <c r="H3632" s="44"/>
      <c r="I3632" s="24">
        <f>原本!D3631</f>
        <v>0</v>
      </c>
      <c r="J3632" s="25">
        <f>原本!E3631</f>
        <v>0</v>
      </c>
      <c r="K3632" s="25">
        <f>原本!G3631</f>
        <v>0</v>
      </c>
      <c r="L3632" s="26">
        <f t="shared" si="283"/>
        <v>0</v>
      </c>
      <c r="M3632" s="26" t="s">
        <v>0</v>
      </c>
      <c r="N3632" s="26">
        <f t="shared" si="284"/>
        <v>0</v>
      </c>
    </row>
    <row r="3633" spans="1:14" ht="31.5" customHeight="1" x14ac:dyDescent="0.45">
      <c r="A3633" s="6" t="str">
        <f t="shared" si="280"/>
        <v>00</v>
      </c>
      <c r="B3633" s="6" t="str">
        <f t="shared" si="281"/>
        <v>00</v>
      </c>
      <c r="C3633" s="21">
        <f>原本!A3632</f>
        <v>0</v>
      </c>
      <c r="D3633" s="22" t="s">
        <v>9</v>
      </c>
      <c r="E3633" s="23">
        <f>原本!B3632</f>
        <v>0</v>
      </c>
      <c r="F3633" s="21">
        <f>原本!C3632</f>
        <v>0</v>
      </c>
      <c r="G3633" s="21" t="str">
        <f t="shared" si="282"/>
        <v>00</v>
      </c>
      <c r="H3633" s="44"/>
      <c r="I3633" s="24">
        <f>原本!D3632</f>
        <v>0</v>
      </c>
      <c r="J3633" s="25">
        <f>原本!E3632</f>
        <v>0</v>
      </c>
      <c r="K3633" s="25">
        <f>原本!G3632</f>
        <v>0</v>
      </c>
      <c r="L3633" s="26">
        <f t="shared" si="283"/>
        <v>0</v>
      </c>
      <c r="M3633" s="26" t="s">
        <v>0</v>
      </c>
      <c r="N3633" s="26">
        <f t="shared" si="284"/>
        <v>0</v>
      </c>
    </row>
    <row r="3634" spans="1:14" ht="31.5" customHeight="1" x14ac:dyDescent="0.45">
      <c r="A3634" s="6" t="str">
        <f t="shared" si="280"/>
        <v>00</v>
      </c>
      <c r="B3634" s="6" t="str">
        <f t="shared" si="281"/>
        <v>00</v>
      </c>
      <c r="C3634" s="21">
        <f>原本!A3633</f>
        <v>0</v>
      </c>
      <c r="D3634" s="22" t="s">
        <v>9</v>
      </c>
      <c r="E3634" s="23">
        <f>原本!B3633</f>
        <v>0</v>
      </c>
      <c r="F3634" s="21">
        <f>原本!C3633</f>
        <v>0</v>
      </c>
      <c r="G3634" s="21" t="str">
        <f t="shared" si="282"/>
        <v>00</v>
      </c>
      <c r="H3634" s="44"/>
      <c r="I3634" s="24">
        <f>原本!D3633</f>
        <v>0</v>
      </c>
      <c r="J3634" s="25">
        <f>原本!E3633</f>
        <v>0</v>
      </c>
      <c r="K3634" s="25">
        <f>原本!G3633</f>
        <v>0</v>
      </c>
      <c r="L3634" s="26">
        <f t="shared" si="283"/>
        <v>0</v>
      </c>
      <c r="M3634" s="26" t="s">
        <v>0</v>
      </c>
      <c r="N3634" s="26">
        <f t="shared" si="284"/>
        <v>0</v>
      </c>
    </row>
    <row r="3635" spans="1:14" ht="31.5" customHeight="1" x14ac:dyDescent="0.45">
      <c r="A3635" s="6" t="str">
        <f t="shared" si="280"/>
        <v>00</v>
      </c>
      <c r="B3635" s="6" t="str">
        <f t="shared" si="281"/>
        <v>00</v>
      </c>
      <c r="C3635" s="21">
        <f>原本!A3634</f>
        <v>0</v>
      </c>
      <c r="D3635" s="22" t="s">
        <v>9</v>
      </c>
      <c r="E3635" s="23">
        <f>原本!B3634</f>
        <v>0</v>
      </c>
      <c r="F3635" s="21">
        <f>原本!C3634</f>
        <v>0</v>
      </c>
      <c r="G3635" s="21" t="str">
        <f t="shared" si="282"/>
        <v>00</v>
      </c>
      <c r="H3635" s="44"/>
      <c r="I3635" s="24">
        <f>原本!D3634</f>
        <v>0</v>
      </c>
      <c r="J3635" s="25">
        <f>原本!E3634</f>
        <v>0</v>
      </c>
      <c r="K3635" s="25">
        <f>原本!G3634</f>
        <v>0</v>
      </c>
      <c r="L3635" s="26">
        <f t="shared" si="283"/>
        <v>0</v>
      </c>
      <c r="M3635" s="26" t="s">
        <v>0</v>
      </c>
      <c r="N3635" s="26">
        <f t="shared" si="284"/>
        <v>0</v>
      </c>
    </row>
    <row r="3636" spans="1:14" ht="31.5" customHeight="1" x14ac:dyDescent="0.45">
      <c r="A3636" s="6" t="str">
        <f t="shared" si="280"/>
        <v>00</v>
      </c>
      <c r="B3636" s="6" t="str">
        <f t="shared" si="281"/>
        <v>00</v>
      </c>
      <c r="C3636" s="21">
        <f>原本!A3635</f>
        <v>0</v>
      </c>
      <c r="D3636" s="22" t="s">
        <v>9</v>
      </c>
      <c r="E3636" s="23">
        <f>原本!B3635</f>
        <v>0</v>
      </c>
      <c r="F3636" s="21">
        <f>原本!C3635</f>
        <v>0</v>
      </c>
      <c r="G3636" s="21" t="str">
        <f t="shared" si="282"/>
        <v>00</v>
      </c>
      <c r="H3636" s="44"/>
      <c r="I3636" s="24">
        <f>原本!D3635</f>
        <v>0</v>
      </c>
      <c r="J3636" s="25">
        <f>原本!E3635</f>
        <v>0</v>
      </c>
      <c r="K3636" s="25">
        <f>原本!G3635</f>
        <v>0</v>
      </c>
      <c r="L3636" s="26">
        <f t="shared" si="283"/>
        <v>0</v>
      </c>
      <c r="M3636" s="26" t="s">
        <v>0</v>
      </c>
      <c r="N3636" s="26">
        <f t="shared" si="284"/>
        <v>0</v>
      </c>
    </row>
    <row r="3637" spans="1:14" ht="31.5" customHeight="1" x14ac:dyDescent="0.45">
      <c r="A3637" s="6" t="str">
        <f t="shared" si="280"/>
        <v>00</v>
      </c>
      <c r="B3637" s="6" t="str">
        <f t="shared" si="281"/>
        <v>00</v>
      </c>
      <c r="C3637" s="21">
        <f>原本!A3636</f>
        <v>0</v>
      </c>
      <c r="D3637" s="22" t="s">
        <v>9</v>
      </c>
      <c r="E3637" s="23">
        <f>原本!B3636</f>
        <v>0</v>
      </c>
      <c r="F3637" s="21">
        <f>原本!C3636</f>
        <v>0</v>
      </c>
      <c r="G3637" s="21" t="str">
        <f t="shared" si="282"/>
        <v>00</v>
      </c>
      <c r="H3637" s="44"/>
      <c r="I3637" s="24">
        <f>原本!D3636</f>
        <v>0</v>
      </c>
      <c r="J3637" s="25">
        <f>原本!E3636</f>
        <v>0</v>
      </c>
      <c r="K3637" s="25">
        <f>原本!G3636</f>
        <v>0</v>
      </c>
      <c r="L3637" s="26">
        <f t="shared" si="283"/>
        <v>0</v>
      </c>
      <c r="M3637" s="26" t="s">
        <v>0</v>
      </c>
      <c r="N3637" s="26">
        <f t="shared" si="284"/>
        <v>0</v>
      </c>
    </row>
    <row r="3638" spans="1:14" ht="31.5" customHeight="1" x14ac:dyDescent="0.45">
      <c r="A3638" s="6" t="str">
        <f t="shared" si="280"/>
        <v>00</v>
      </c>
      <c r="B3638" s="6" t="str">
        <f t="shared" si="281"/>
        <v>00</v>
      </c>
      <c r="C3638" s="21">
        <f>原本!A3637</f>
        <v>0</v>
      </c>
      <c r="D3638" s="22" t="s">
        <v>9</v>
      </c>
      <c r="E3638" s="23">
        <f>原本!B3637</f>
        <v>0</v>
      </c>
      <c r="F3638" s="21">
        <f>原本!C3637</f>
        <v>0</v>
      </c>
      <c r="G3638" s="21" t="str">
        <f t="shared" si="282"/>
        <v>00</v>
      </c>
      <c r="H3638" s="44"/>
      <c r="I3638" s="24">
        <f>原本!D3637</f>
        <v>0</v>
      </c>
      <c r="J3638" s="25">
        <f>原本!E3637</f>
        <v>0</v>
      </c>
      <c r="K3638" s="25">
        <f>原本!G3637</f>
        <v>0</v>
      </c>
      <c r="L3638" s="26">
        <f t="shared" si="283"/>
        <v>0</v>
      </c>
      <c r="M3638" s="26" t="s">
        <v>0</v>
      </c>
      <c r="N3638" s="26">
        <f t="shared" si="284"/>
        <v>0</v>
      </c>
    </row>
    <row r="3639" spans="1:14" ht="31.5" customHeight="1" x14ac:dyDescent="0.45">
      <c r="A3639" s="6" t="str">
        <f t="shared" si="280"/>
        <v>00</v>
      </c>
      <c r="B3639" s="6" t="str">
        <f t="shared" si="281"/>
        <v>00</v>
      </c>
      <c r="C3639" s="21">
        <f>原本!A3638</f>
        <v>0</v>
      </c>
      <c r="D3639" s="22" t="s">
        <v>9</v>
      </c>
      <c r="E3639" s="23">
        <f>原本!B3638</f>
        <v>0</v>
      </c>
      <c r="F3639" s="21">
        <f>原本!C3638</f>
        <v>0</v>
      </c>
      <c r="G3639" s="21" t="str">
        <f t="shared" si="282"/>
        <v>00</v>
      </c>
      <c r="H3639" s="44"/>
      <c r="I3639" s="24">
        <f>原本!D3638</f>
        <v>0</v>
      </c>
      <c r="J3639" s="25">
        <f>原本!E3638</f>
        <v>0</v>
      </c>
      <c r="K3639" s="25">
        <f>原本!G3638</f>
        <v>0</v>
      </c>
      <c r="L3639" s="26">
        <f t="shared" si="283"/>
        <v>0</v>
      </c>
      <c r="M3639" s="26" t="s">
        <v>0</v>
      </c>
      <c r="N3639" s="26">
        <f t="shared" si="284"/>
        <v>0</v>
      </c>
    </row>
    <row r="3640" spans="1:14" ht="31.5" customHeight="1" x14ac:dyDescent="0.45">
      <c r="A3640" s="6" t="str">
        <f t="shared" si="280"/>
        <v>00</v>
      </c>
      <c r="B3640" s="6" t="str">
        <f t="shared" si="281"/>
        <v>00</v>
      </c>
      <c r="C3640" s="21">
        <f>原本!A3639</f>
        <v>0</v>
      </c>
      <c r="D3640" s="22" t="s">
        <v>9</v>
      </c>
      <c r="E3640" s="23">
        <f>原本!B3639</f>
        <v>0</v>
      </c>
      <c r="F3640" s="21">
        <f>原本!C3639</f>
        <v>0</v>
      </c>
      <c r="G3640" s="21" t="str">
        <f t="shared" si="282"/>
        <v>00</v>
      </c>
      <c r="H3640" s="44"/>
      <c r="I3640" s="24">
        <f>原本!D3639</f>
        <v>0</v>
      </c>
      <c r="J3640" s="25">
        <f>原本!E3639</f>
        <v>0</v>
      </c>
      <c r="K3640" s="25">
        <f>原本!G3639</f>
        <v>0</v>
      </c>
      <c r="L3640" s="26">
        <f t="shared" si="283"/>
        <v>0</v>
      </c>
      <c r="M3640" s="26" t="s">
        <v>0</v>
      </c>
      <c r="N3640" s="26">
        <f t="shared" si="284"/>
        <v>0</v>
      </c>
    </row>
    <row r="3641" spans="1:14" ht="31.5" customHeight="1" x14ac:dyDescent="0.45">
      <c r="A3641" s="6" t="str">
        <f t="shared" si="280"/>
        <v>00</v>
      </c>
      <c r="B3641" s="6" t="str">
        <f t="shared" si="281"/>
        <v>00</v>
      </c>
      <c r="C3641" s="21">
        <f>原本!A3640</f>
        <v>0</v>
      </c>
      <c r="D3641" s="22" t="s">
        <v>9</v>
      </c>
      <c r="E3641" s="23">
        <f>原本!B3640</f>
        <v>0</v>
      </c>
      <c r="F3641" s="21">
        <f>原本!C3640</f>
        <v>0</v>
      </c>
      <c r="G3641" s="21" t="str">
        <f t="shared" si="282"/>
        <v>00</v>
      </c>
      <c r="H3641" s="44"/>
      <c r="I3641" s="24">
        <f>原本!D3640</f>
        <v>0</v>
      </c>
      <c r="J3641" s="25">
        <f>原本!E3640</f>
        <v>0</v>
      </c>
      <c r="K3641" s="25">
        <f>原本!G3640</f>
        <v>0</v>
      </c>
      <c r="L3641" s="26">
        <f t="shared" si="283"/>
        <v>0</v>
      </c>
      <c r="M3641" s="26" t="s">
        <v>0</v>
      </c>
      <c r="N3641" s="26">
        <f t="shared" si="284"/>
        <v>0</v>
      </c>
    </row>
    <row r="3642" spans="1:14" ht="31.5" customHeight="1" x14ac:dyDescent="0.45">
      <c r="A3642" s="6" t="str">
        <f t="shared" si="280"/>
        <v>00</v>
      </c>
      <c r="B3642" s="6" t="str">
        <f t="shared" si="281"/>
        <v>00</v>
      </c>
      <c r="C3642" s="21">
        <f>原本!A3641</f>
        <v>0</v>
      </c>
      <c r="D3642" s="22" t="s">
        <v>9</v>
      </c>
      <c r="E3642" s="23">
        <f>原本!B3641</f>
        <v>0</v>
      </c>
      <c r="F3642" s="21">
        <f>原本!C3641</f>
        <v>0</v>
      </c>
      <c r="G3642" s="21" t="str">
        <f t="shared" si="282"/>
        <v>00</v>
      </c>
      <c r="H3642" s="44"/>
      <c r="I3642" s="24">
        <f>原本!D3641</f>
        <v>0</v>
      </c>
      <c r="J3642" s="25">
        <f>原本!E3641</f>
        <v>0</v>
      </c>
      <c r="K3642" s="25">
        <f>原本!G3641</f>
        <v>0</v>
      </c>
      <c r="L3642" s="26">
        <f t="shared" si="283"/>
        <v>0</v>
      </c>
      <c r="M3642" s="26" t="s">
        <v>0</v>
      </c>
      <c r="N3642" s="26">
        <f t="shared" si="284"/>
        <v>0</v>
      </c>
    </row>
    <row r="3643" spans="1:14" ht="31.5" customHeight="1" x14ac:dyDescent="0.45">
      <c r="A3643" s="6" t="str">
        <f t="shared" si="280"/>
        <v>00</v>
      </c>
      <c r="B3643" s="6" t="str">
        <f t="shared" si="281"/>
        <v>00</v>
      </c>
      <c r="C3643" s="21">
        <f>原本!A3642</f>
        <v>0</v>
      </c>
      <c r="D3643" s="22" t="s">
        <v>9</v>
      </c>
      <c r="E3643" s="23">
        <f>原本!B3642</f>
        <v>0</v>
      </c>
      <c r="F3643" s="21">
        <f>原本!C3642</f>
        <v>0</v>
      </c>
      <c r="G3643" s="21" t="str">
        <f t="shared" si="282"/>
        <v>00</v>
      </c>
      <c r="H3643" s="44"/>
      <c r="I3643" s="24">
        <f>原本!D3642</f>
        <v>0</v>
      </c>
      <c r="J3643" s="25">
        <f>原本!E3642</f>
        <v>0</v>
      </c>
      <c r="K3643" s="25">
        <f>原本!G3642</f>
        <v>0</v>
      </c>
      <c r="L3643" s="26">
        <f t="shared" si="283"/>
        <v>0</v>
      </c>
      <c r="M3643" s="26" t="s">
        <v>0</v>
      </c>
      <c r="N3643" s="26">
        <f t="shared" si="284"/>
        <v>0</v>
      </c>
    </row>
    <row r="3644" spans="1:14" ht="31.5" customHeight="1" x14ac:dyDescent="0.45">
      <c r="A3644" s="6" t="str">
        <f t="shared" si="280"/>
        <v>00</v>
      </c>
      <c r="B3644" s="6" t="str">
        <f t="shared" si="281"/>
        <v>00</v>
      </c>
      <c r="C3644" s="21">
        <f>原本!A3643</f>
        <v>0</v>
      </c>
      <c r="D3644" s="22" t="s">
        <v>9</v>
      </c>
      <c r="E3644" s="23">
        <f>原本!B3643</f>
        <v>0</v>
      </c>
      <c r="F3644" s="21">
        <f>原本!C3643</f>
        <v>0</v>
      </c>
      <c r="G3644" s="21" t="str">
        <f t="shared" si="282"/>
        <v>00</v>
      </c>
      <c r="H3644" s="44"/>
      <c r="I3644" s="24">
        <f>原本!D3643</f>
        <v>0</v>
      </c>
      <c r="J3644" s="25">
        <f>原本!E3643</f>
        <v>0</v>
      </c>
      <c r="K3644" s="25">
        <f>原本!G3643</f>
        <v>0</v>
      </c>
      <c r="L3644" s="26">
        <f t="shared" si="283"/>
        <v>0</v>
      </c>
      <c r="M3644" s="26" t="s">
        <v>0</v>
      </c>
      <c r="N3644" s="26">
        <f t="shared" si="284"/>
        <v>0</v>
      </c>
    </row>
    <row r="3645" spans="1:14" ht="31.5" customHeight="1" x14ac:dyDescent="0.45">
      <c r="A3645" s="6" t="str">
        <f t="shared" si="280"/>
        <v>00</v>
      </c>
      <c r="B3645" s="6" t="str">
        <f t="shared" si="281"/>
        <v>00</v>
      </c>
      <c r="C3645" s="21">
        <f>原本!A3644</f>
        <v>0</v>
      </c>
      <c r="D3645" s="22" t="s">
        <v>9</v>
      </c>
      <c r="E3645" s="23">
        <f>原本!B3644</f>
        <v>0</v>
      </c>
      <c r="F3645" s="21">
        <f>原本!C3644</f>
        <v>0</v>
      </c>
      <c r="G3645" s="21" t="str">
        <f t="shared" si="282"/>
        <v>00</v>
      </c>
      <c r="H3645" s="44"/>
      <c r="I3645" s="24">
        <f>原本!D3644</f>
        <v>0</v>
      </c>
      <c r="J3645" s="25">
        <f>原本!E3644</f>
        <v>0</v>
      </c>
      <c r="K3645" s="25">
        <f>原本!G3644</f>
        <v>0</v>
      </c>
      <c r="L3645" s="26">
        <f t="shared" si="283"/>
        <v>0</v>
      </c>
      <c r="M3645" s="26" t="s">
        <v>0</v>
      </c>
      <c r="N3645" s="26">
        <f t="shared" si="284"/>
        <v>0</v>
      </c>
    </row>
    <row r="3646" spans="1:14" ht="31.5" customHeight="1" x14ac:dyDescent="0.45">
      <c r="A3646" s="6" t="str">
        <f t="shared" si="280"/>
        <v>00</v>
      </c>
      <c r="B3646" s="6" t="str">
        <f t="shared" si="281"/>
        <v>00</v>
      </c>
      <c r="C3646" s="21">
        <f>原本!A3645</f>
        <v>0</v>
      </c>
      <c r="D3646" s="22" t="s">
        <v>9</v>
      </c>
      <c r="E3646" s="23">
        <f>原本!B3645</f>
        <v>0</v>
      </c>
      <c r="F3646" s="21">
        <f>原本!C3645</f>
        <v>0</v>
      </c>
      <c r="G3646" s="21" t="str">
        <f t="shared" si="282"/>
        <v>00</v>
      </c>
      <c r="H3646" s="44"/>
      <c r="I3646" s="24">
        <f>原本!D3645</f>
        <v>0</v>
      </c>
      <c r="J3646" s="25">
        <f>原本!E3645</f>
        <v>0</v>
      </c>
      <c r="K3646" s="25">
        <f>原本!G3645</f>
        <v>0</v>
      </c>
      <c r="L3646" s="26">
        <f t="shared" si="283"/>
        <v>0</v>
      </c>
      <c r="M3646" s="26" t="s">
        <v>0</v>
      </c>
      <c r="N3646" s="26">
        <f t="shared" si="284"/>
        <v>0</v>
      </c>
    </row>
    <row r="3647" spans="1:14" ht="31.5" customHeight="1" x14ac:dyDescent="0.45">
      <c r="A3647" s="6" t="str">
        <f t="shared" si="280"/>
        <v>00</v>
      </c>
      <c r="B3647" s="6" t="str">
        <f t="shared" si="281"/>
        <v>00</v>
      </c>
      <c r="C3647" s="21">
        <f>原本!A3646</f>
        <v>0</v>
      </c>
      <c r="D3647" s="22" t="s">
        <v>9</v>
      </c>
      <c r="E3647" s="23">
        <f>原本!B3646</f>
        <v>0</v>
      </c>
      <c r="F3647" s="21">
        <f>原本!C3646</f>
        <v>0</v>
      </c>
      <c r="G3647" s="21" t="str">
        <f t="shared" si="282"/>
        <v>00</v>
      </c>
      <c r="H3647" s="44"/>
      <c r="I3647" s="24">
        <f>原本!D3646</f>
        <v>0</v>
      </c>
      <c r="J3647" s="25">
        <f>原本!E3646</f>
        <v>0</v>
      </c>
      <c r="K3647" s="25">
        <f>原本!G3646</f>
        <v>0</v>
      </c>
      <c r="L3647" s="26">
        <f t="shared" si="283"/>
        <v>0</v>
      </c>
      <c r="M3647" s="26" t="s">
        <v>0</v>
      </c>
      <c r="N3647" s="26">
        <f t="shared" si="284"/>
        <v>0</v>
      </c>
    </row>
    <row r="3648" spans="1:14" ht="31.5" customHeight="1" x14ac:dyDescent="0.45">
      <c r="A3648" s="6" t="str">
        <f t="shared" si="280"/>
        <v>00</v>
      </c>
      <c r="B3648" s="6" t="str">
        <f t="shared" si="281"/>
        <v>00</v>
      </c>
      <c r="C3648" s="21">
        <f>原本!A3647</f>
        <v>0</v>
      </c>
      <c r="D3648" s="22" t="s">
        <v>9</v>
      </c>
      <c r="E3648" s="23">
        <f>原本!B3647</f>
        <v>0</v>
      </c>
      <c r="F3648" s="21">
        <f>原本!C3647</f>
        <v>0</v>
      </c>
      <c r="G3648" s="21" t="str">
        <f t="shared" si="282"/>
        <v>00</v>
      </c>
      <c r="H3648" s="44"/>
      <c r="I3648" s="24">
        <f>原本!D3647</f>
        <v>0</v>
      </c>
      <c r="J3648" s="25">
        <f>原本!E3647</f>
        <v>0</v>
      </c>
      <c r="K3648" s="25">
        <f>原本!G3647</f>
        <v>0</v>
      </c>
      <c r="L3648" s="26">
        <f t="shared" si="283"/>
        <v>0</v>
      </c>
      <c r="M3648" s="26" t="s">
        <v>0</v>
      </c>
      <c r="N3648" s="26">
        <f t="shared" si="284"/>
        <v>0</v>
      </c>
    </row>
    <row r="3649" spans="1:14" ht="31.5" customHeight="1" x14ac:dyDescent="0.45">
      <c r="A3649" s="6" t="str">
        <f t="shared" si="280"/>
        <v>00</v>
      </c>
      <c r="B3649" s="6" t="str">
        <f t="shared" si="281"/>
        <v>00</v>
      </c>
      <c r="C3649" s="21">
        <f>原本!A3648</f>
        <v>0</v>
      </c>
      <c r="D3649" s="22" t="s">
        <v>9</v>
      </c>
      <c r="E3649" s="23">
        <f>原本!B3648</f>
        <v>0</v>
      </c>
      <c r="F3649" s="21">
        <f>原本!C3648</f>
        <v>0</v>
      </c>
      <c r="G3649" s="21" t="str">
        <f t="shared" si="282"/>
        <v>00</v>
      </c>
      <c r="H3649" s="44"/>
      <c r="I3649" s="24">
        <f>原本!D3648</f>
        <v>0</v>
      </c>
      <c r="J3649" s="25">
        <f>原本!E3648</f>
        <v>0</v>
      </c>
      <c r="K3649" s="25">
        <f>原本!G3648</f>
        <v>0</v>
      </c>
      <c r="L3649" s="26">
        <f t="shared" si="283"/>
        <v>0</v>
      </c>
      <c r="M3649" s="26" t="s">
        <v>0</v>
      </c>
      <c r="N3649" s="26">
        <f t="shared" si="284"/>
        <v>0</v>
      </c>
    </row>
    <row r="3650" spans="1:14" ht="31.5" customHeight="1" x14ac:dyDescent="0.45">
      <c r="A3650" s="6" t="str">
        <f t="shared" si="280"/>
        <v>00</v>
      </c>
      <c r="B3650" s="6" t="str">
        <f t="shared" si="281"/>
        <v>00</v>
      </c>
      <c r="C3650" s="21">
        <f>原本!A3649</f>
        <v>0</v>
      </c>
      <c r="D3650" s="22" t="s">
        <v>9</v>
      </c>
      <c r="E3650" s="23">
        <f>原本!B3649</f>
        <v>0</v>
      </c>
      <c r="F3650" s="21">
        <f>原本!C3649</f>
        <v>0</v>
      </c>
      <c r="G3650" s="21" t="str">
        <f t="shared" si="282"/>
        <v>00</v>
      </c>
      <c r="H3650" s="44"/>
      <c r="I3650" s="24">
        <f>原本!D3649</f>
        <v>0</v>
      </c>
      <c r="J3650" s="25">
        <f>原本!E3649</f>
        <v>0</v>
      </c>
      <c r="K3650" s="25">
        <f>原本!G3649</f>
        <v>0</v>
      </c>
      <c r="L3650" s="26">
        <f t="shared" si="283"/>
        <v>0</v>
      </c>
      <c r="M3650" s="26" t="s">
        <v>0</v>
      </c>
      <c r="N3650" s="26">
        <f t="shared" si="284"/>
        <v>0</v>
      </c>
    </row>
    <row r="3651" spans="1:14" ht="31.5" customHeight="1" x14ac:dyDescent="0.45">
      <c r="A3651" s="6" t="str">
        <f t="shared" si="280"/>
        <v>00</v>
      </c>
      <c r="B3651" s="6" t="str">
        <f t="shared" si="281"/>
        <v>00</v>
      </c>
      <c r="C3651" s="21">
        <f>原本!A3650</f>
        <v>0</v>
      </c>
      <c r="D3651" s="22" t="s">
        <v>9</v>
      </c>
      <c r="E3651" s="23">
        <f>原本!B3650</f>
        <v>0</v>
      </c>
      <c r="F3651" s="21">
        <f>原本!C3650</f>
        <v>0</v>
      </c>
      <c r="G3651" s="21" t="str">
        <f t="shared" si="282"/>
        <v>00</v>
      </c>
      <c r="H3651" s="44"/>
      <c r="I3651" s="24">
        <f>原本!D3650</f>
        <v>0</v>
      </c>
      <c r="J3651" s="25">
        <f>原本!E3650</f>
        <v>0</v>
      </c>
      <c r="K3651" s="25">
        <f>原本!G3650</f>
        <v>0</v>
      </c>
      <c r="L3651" s="26">
        <f t="shared" si="283"/>
        <v>0</v>
      </c>
      <c r="M3651" s="26" t="s">
        <v>0</v>
      </c>
      <c r="N3651" s="26">
        <f t="shared" si="284"/>
        <v>0</v>
      </c>
    </row>
    <row r="3652" spans="1:14" ht="31.5" customHeight="1" x14ac:dyDescent="0.45">
      <c r="A3652" s="6" t="str">
        <f t="shared" si="280"/>
        <v>00</v>
      </c>
      <c r="B3652" s="6" t="str">
        <f t="shared" si="281"/>
        <v>00</v>
      </c>
      <c r="C3652" s="21">
        <f>原本!A3651</f>
        <v>0</v>
      </c>
      <c r="D3652" s="22" t="s">
        <v>9</v>
      </c>
      <c r="E3652" s="23">
        <f>原本!B3651</f>
        <v>0</v>
      </c>
      <c r="F3652" s="21">
        <f>原本!C3651</f>
        <v>0</v>
      </c>
      <c r="G3652" s="21" t="str">
        <f t="shared" si="282"/>
        <v>00</v>
      </c>
      <c r="H3652" s="44"/>
      <c r="I3652" s="24">
        <f>原本!D3651</f>
        <v>0</v>
      </c>
      <c r="J3652" s="25">
        <f>原本!E3651</f>
        <v>0</v>
      </c>
      <c r="K3652" s="25">
        <f>原本!G3651</f>
        <v>0</v>
      </c>
      <c r="L3652" s="26">
        <f t="shared" si="283"/>
        <v>0</v>
      </c>
      <c r="M3652" s="26" t="s">
        <v>0</v>
      </c>
      <c r="N3652" s="26">
        <f t="shared" si="284"/>
        <v>0</v>
      </c>
    </row>
    <row r="3653" spans="1:14" ht="31.5" customHeight="1" x14ac:dyDescent="0.45">
      <c r="A3653" s="6" t="str">
        <f t="shared" si="280"/>
        <v>00</v>
      </c>
      <c r="B3653" s="6" t="str">
        <f t="shared" si="281"/>
        <v>00</v>
      </c>
      <c r="C3653" s="21">
        <f>原本!A3652</f>
        <v>0</v>
      </c>
      <c r="D3653" s="22" t="s">
        <v>9</v>
      </c>
      <c r="E3653" s="23">
        <f>原本!B3652</f>
        <v>0</v>
      </c>
      <c r="F3653" s="21">
        <f>原本!C3652</f>
        <v>0</v>
      </c>
      <c r="G3653" s="21" t="str">
        <f t="shared" si="282"/>
        <v>00</v>
      </c>
      <c r="H3653" s="44"/>
      <c r="I3653" s="24">
        <f>原本!D3652</f>
        <v>0</v>
      </c>
      <c r="J3653" s="25">
        <f>原本!E3652</f>
        <v>0</v>
      </c>
      <c r="K3653" s="25">
        <f>原本!G3652</f>
        <v>0</v>
      </c>
      <c r="L3653" s="26">
        <f t="shared" si="283"/>
        <v>0</v>
      </c>
      <c r="M3653" s="26" t="s">
        <v>0</v>
      </c>
      <c r="N3653" s="26">
        <f t="shared" si="284"/>
        <v>0</v>
      </c>
    </row>
    <row r="3654" spans="1:14" ht="31.5" customHeight="1" x14ac:dyDescent="0.45">
      <c r="A3654" s="6" t="str">
        <f t="shared" ref="A3654:A3717" si="285">$C$3&amp;B3654</f>
        <v>00</v>
      </c>
      <c r="B3654" s="6" t="str">
        <f t="shared" ref="B3654:B3717" si="286">C3654&amp;-E3654</f>
        <v>00</v>
      </c>
      <c r="C3654" s="21">
        <f>原本!A3653</f>
        <v>0</v>
      </c>
      <c r="D3654" s="22" t="s">
        <v>9</v>
      </c>
      <c r="E3654" s="23">
        <f>原本!B3653</f>
        <v>0</v>
      </c>
      <c r="F3654" s="21">
        <f>原本!C3653</f>
        <v>0</v>
      </c>
      <c r="G3654" s="21" t="str">
        <f t="shared" ref="G3654:G3717" si="287">C3654&amp;-E3654</f>
        <v>00</v>
      </c>
      <c r="H3654" s="44"/>
      <c r="I3654" s="24">
        <f>原本!D3653</f>
        <v>0</v>
      </c>
      <c r="J3654" s="25">
        <f>原本!E3653</f>
        <v>0</v>
      </c>
      <c r="K3654" s="25">
        <f>原本!G3653</f>
        <v>0</v>
      </c>
      <c r="L3654" s="26">
        <f t="shared" ref="L3654:L3717" si="288">C3654</f>
        <v>0</v>
      </c>
      <c r="M3654" s="26" t="s">
        <v>0</v>
      </c>
      <c r="N3654" s="26">
        <f t="shared" ref="N3654:N3717" si="289">E3654</f>
        <v>0</v>
      </c>
    </row>
    <row r="3655" spans="1:14" ht="31.5" customHeight="1" x14ac:dyDescent="0.45">
      <c r="A3655" s="6" t="str">
        <f t="shared" si="285"/>
        <v>00</v>
      </c>
      <c r="B3655" s="6" t="str">
        <f t="shared" si="286"/>
        <v>00</v>
      </c>
      <c r="C3655" s="21">
        <f>原本!A3654</f>
        <v>0</v>
      </c>
      <c r="D3655" s="22" t="s">
        <v>9</v>
      </c>
      <c r="E3655" s="23">
        <f>原本!B3654</f>
        <v>0</v>
      </c>
      <c r="F3655" s="21">
        <f>原本!C3654</f>
        <v>0</v>
      </c>
      <c r="G3655" s="21" t="str">
        <f t="shared" si="287"/>
        <v>00</v>
      </c>
      <c r="H3655" s="44"/>
      <c r="I3655" s="24">
        <f>原本!D3654</f>
        <v>0</v>
      </c>
      <c r="J3655" s="25">
        <f>原本!E3654</f>
        <v>0</v>
      </c>
      <c r="K3655" s="25">
        <f>原本!G3654</f>
        <v>0</v>
      </c>
      <c r="L3655" s="26">
        <f t="shared" si="288"/>
        <v>0</v>
      </c>
      <c r="M3655" s="26" t="s">
        <v>0</v>
      </c>
      <c r="N3655" s="26">
        <f t="shared" si="289"/>
        <v>0</v>
      </c>
    </row>
    <row r="3656" spans="1:14" ht="31.5" customHeight="1" x14ac:dyDescent="0.45">
      <c r="A3656" s="6" t="str">
        <f t="shared" si="285"/>
        <v>00</v>
      </c>
      <c r="B3656" s="6" t="str">
        <f t="shared" si="286"/>
        <v>00</v>
      </c>
      <c r="C3656" s="21">
        <f>原本!A3655</f>
        <v>0</v>
      </c>
      <c r="D3656" s="22" t="s">
        <v>9</v>
      </c>
      <c r="E3656" s="23">
        <f>原本!B3655</f>
        <v>0</v>
      </c>
      <c r="F3656" s="21">
        <f>原本!C3655</f>
        <v>0</v>
      </c>
      <c r="G3656" s="21" t="str">
        <f t="shared" si="287"/>
        <v>00</v>
      </c>
      <c r="H3656" s="44"/>
      <c r="I3656" s="24">
        <f>原本!D3655</f>
        <v>0</v>
      </c>
      <c r="J3656" s="25">
        <f>原本!E3655</f>
        <v>0</v>
      </c>
      <c r="K3656" s="25">
        <f>原本!G3655</f>
        <v>0</v>
      </c>
      <c r="L3656" s="26">
        <f t="shared" si="288"/>
        <v>0</v>
      </c>
      <c r="M3656" s="26" t="s">
        <v>0</v>
      </c>
      <c r="N3656" s="26">
        <f t="shared" si="289"/>
        <v>0</v>
      </c>
    </row>
    <row r="3657" spans="1:14" ht="31.5" customHeight="1" x14ac:dyDescent="0.45">
      <c r="A3657" s="6" t="str">
        <f t="shared" si="285"/>
        <v>00</v>
      </c>
      <c r="B3657" s="6" t="str">
        <f t="shared" si="286"/>
        <v>00</v>
      </c>
      <c r="C3657" s="21">
        <f>原本!A3656</f>
        <v>0</v>
      </c>
      <c r="D3657" s="22" t="s">
        <v>9</v>
      </c>
      <c r="E3657" s="23">
        <f>原本!B3656</f>
        <v>0</v>
      </c>
      <c r="F3657" s="21">
        <f>原本!C3656</f>
        <v>0</v>
      </c>
      <c r="G3657" s="21" t="str">
        <f t="shared" si="287"/>
        <v>00</v>
      </c>
      <c r="H3657" s="44"/>
      <c r="I3657" s="24">
        <f>原本!D3656</f>
        <v>0</v>
      </c>
      <c r="J3657" s="25">
        <f>原本!E3656</f>
        <v>0</v>
      </c>
      <c r="K3657" s="25">
        <f>原本!G3656</f>
        <v>0</v>
      </c>
      <c r="L3657" s="26">
        <f t="shared" si="288"/>
        <v>0</v>
      </c>
      <c r="M3657" s="26" t="s">
        <v>0</v>
      </c>
      <c r="N3657" s="26">
        <f t="shared" si="289"/>
        <v>0</v>
      </c>
    </row>
    <row r="3658" spans="1:14" ht="31.5" customHeight="1" x14ac:dyDescent="0.45">
      <c r="A3658" s="6" t="str">
        <f t="shared" si="285"/>
        <v>00</v>
      </c>
      <c r="B3658" s="6" t="str">
        <f t="shared" si="286"/>
        <v>00</v>
      </c>
      <c r="C3658" s="21">
        <f>原本!A3657</f>
        <v>0</v>
      </c>
      <c r="D3658" s="22" t="s">
        <v>9</v>
      </c>
      <c r="E3658" s="23">
        <f>原本!B3657</f>
        <v>0</v>
      </c>
      <c r="F3658" s="21">
        <f>原本!C3657</f>
        <v>0</v>
      </c>
      <c r="G3658" s="21" t="str">
        <f t="shared" si="287"/>
        <v>00</v>
      </c>
      <c r="H3658" s="44"/>
      <c r="I3658" s="24">
        <f>原本!D3657</f>
        <v>0</v>
      </c>
      <c r="J3658" s="25">
        <f>原本!E3657</f>
        <v>0</v>
      </c>
      <c r="K3658" s="25">
        <f>原本!G3657</f>
        <v>0</v>
      </c>
      <c r="L3658" s="26">
        <f t="shared" si="288"/>
        <v>0</v>
      </c>
      <c r="M3658" s="26" t="s">
        <v>0</v>
      </c>
      <c r="N3658" s="26">
        <f t="shared" si="289"/>
        <v>0</v>
      </c>
    </row>
    <row r="3659" spans="1:14" ht="31.5" customHeight="1" x14ac:dyDescent="0.45">
      <c r="A3659" s="6" t="str">
        <f t="shared" si="285"/>
        <v>00</v>
      </c>
      <c r="B3659" s="6" t="str">
        <f t="shared" si="286"/>
        <v>00</v>
      </c>
      <c r="C3659" s="21">
        <f>原本!A3658</f>
        <v>0</v>
      </c>
      <c r="D3659" s="22" t="s">
        <v>9</v>
      </c>
      <c r="E3659" s="23">
        <f>原本!B3658</f>
        <v>0</v>
      </c>
      <c r="F3659" s="21">
        <f>原本!C3658</f>
        <v>0</v>
      </c>
      <c r="G3659" s="21" t="str">
        <f t="shared" si="287"/>
        <v>00</v>
      </c>
      <c r="H3659" s="44"/>
      <c r="I3659" s="24">
        <f>原本!D3658</f>
        <v>0</v>
      </c>
      <c r="J3659" s="25">
        <f>原本!E3658</f>
        <v>0</v>
      </c>
      <c r="K3659" s="25">
        <f>原本!G3658</f>
        <v>0</v>
      </c>
      <c r="L3659" s="26">
        <f t="shared" si="288"/>
        <v>0</v>
      </c>
      <c r="M3659" s="26" t="s">
        <v>0</v>
      </c>
      <c r="N3659" s="26">
        <f t="shared" si="289"/>
        <v>0</v>
      </c>
    </row>
    <row r="3660" spans="1:14" ht="31.5" customHeight="1" x14ac:dyDescent="0.45">
      <c r="A3660" s="6" t="str">
        <f t="shared" si="285"/>
        <v>00</v>
      </c>
      <c r="B3660" s="6" t="str">
        <f t="shared" si="286"/>
        <v>00</v>
      </c>
      <c r="C3660" s="21">
        <f>原本!A3659</f>
        <v>0</v>
      </c>
      <c r="D3660" s="22" t="s">
        <v>9</v>
      </c>
      <c r="E3660" s="23">
        <f>原本!B3659</f>
        <v>0</v>
      </c>
      <c r="F3660" s="21">
        <f>原本!C3659</f>
        <v>0</v>
      </c>
      <c r="G3660" s="21" t="str">
        <f t="shared" si="287"/>
        <v>00</v>
      </c>
      <c r="H3660" s="44"/>
      <c r="I3660" s="24">
        <f>原本!D3659</f>
        <v>0</v>
      </c>
      <c r="J3660" s="25">
        <f>原本!E3659</f>
        <v>0</v>
      </c>
      <c r="K3660" s="25">
        <f>原本!G3659</f>
        <v>0</v>
      </c>
      <c r="L3660" s="26">
        <f t="shared" si="288"/>
        <v>0</v>
      </c>
      <c r="M3660" s="26" t="s">
        <v>0</v>
      </c>
      <c r="N3660" s="26">
        <f t="shared" si="289"/>
        <v>0</v>
      </c>
    </row>
    <row r="3661" spans="1:14" ht="31.5" customHeight="1" x14ac:dyDescent="0.45">
      <c r="A3661" s="6" t="str">
        <f t="shared" si="285"/>
        <v>00</v>
      </c>
      <c r="B3661" s="6" t="str">
        <f t="shared" si="286"/>
        <v>00</v>
      </c>
      <c r="C3661" s="21">
        <f>原本!A3660</f>
        <v>0</v>
      </c>
      <c r="D3661" s="22" t="s">
        <v>9</v>
      </c>
      <c r="E3661" s="23">
        <f>原本!B3660</f>
        <v>0</v>
      </c>
      <c r="F3661" s="21">
        <f>原本!C3660</f>
        <v>0</v>
      </c>
      <c r="G3661" s="21" t="str">
        <f t="shared" si="287"/>
        <v>00</v>
      </c>
      <c r="H3661" s="44"/>
      <c r="I3661" s="24">
        <f>原本!D3660</f>
        <v>0</v>
      </c>
      <c r="J3661" s="25">
        <f>原本!E3660</f>
        <v>0</v>
      </c>
      <c r="K3661" s="25">
        <f>原本!G3660</f>
        <v>0</v>
      </c>
      <c r="L3661" s="26">
        <f t="shared" si="288"/>
        <v>0</v>
      </c>
      <c r="M3661" s="26" t="s">
        <v>0</v>
      </c>
      <c r="N3661" s="26">
        <f t="shared" si="289"/>
        <v>0</v>
      </c>
    </row>
    <row r="3662" spans="1:14" ht="31.5" customHeight="1" x14ac:dyDescent="0.45">
      <c r="A3662" s="6" t="str">
        <f t="shared" si="285"/>
        <v>00</v>
      </c>
      <c r="B3662" s="6" t="str">
        <f t="shared" si="286"/>
        <v>00</v>
      </c>
      <c r="C3662" s="21">
        <f>原本!A3661</f>
        <v>0</v>
      </c>
      <c r="D3662" s="22" t="s">
        <v>9</v>
      </c>
      <c r="E3662" s="23">
        <f>原本!B3661</f>
        <v>0</v>
      </c>
      <c r="F3662" s="21">
        <f>原本!C3661</f>
        <v>0</v>
      </c>
      <c r="G3662" s="21" t="str">
        <f t="shared" si="287"/>
        <v>00</v>
      </c>
      <c r="H3662" s="44"/>
      <c r="I3662" s="24">
        <f>原本!D3661</f>
        <v>0</v>
      </c>
      <c r="J3662" s="25">
        <f>原本!E3661</f>
        <v>0</v>
      </c>
      <c r="K3662" s="25">
        <f>原本!G3661</f>
        <v>0</v>
      </c>
      <c r="L3662" s="26">
        <f t="shared" si="288"/>
        <v>0</v>
      </c>
      <c r="M3662" s="26" t="s">
        <v>0</v>
      </c>
      <c r="N3662" s="26">
        <f t="shared" si="289"/>
        <v>0</v>
      </c>
    </row>
    <row r="3663" spans="1:14" ht="31.5" customHeight="1" x14ac:dyDescent="0.45">
      <c r="A3663" s="6" t="str">
        <f t="shared" si="285"/>
        <v>00</v>
      </c>
      <c r="B3663" s="6" t="str">
        <f t="shared" si="286"/>
        <v>00</v>
      </c>
      <c r="C3663" s="21">
        <f>原本!A3662</f>
        <v>0</v>
      </c>
      <c r="D3663" s="22" t="s">
        <v>9</v>
      </c>
      <c r="E3663" s="23">
        <f>原本!B3662</f>
        <v>0</v>
      </c>
      <c r="F3663" s="21">
        <f>原本!C3662</f>
        <v>0</v>
      </c>
      <c r="G3663" s="21" t="str">
        <f t="shared" si="287"/>
        <v>00</v>
      </c>
      <c r="H3663" s="44"/>
      <c r="I3663" s="24">
        <f>原本!D3662</f>
        <v>0</v>
      </c>
      <c r="J3663" s="25">
        <f>原本!E3662</f>
        <v>0</v>
      </c>
      <c r="K3663" s="25">
        <f>原本!G3662</f>
        <v>0</v>
      </c>
      <c r="L3663" s="26">
        <f t="shared" si="288"/>
        <v>0</v>
      </c>
      <c r="M3663" s="26" t="s">
        <v>0</v>
      </c>
      <c r="N3663" s="26">
        <f t="shared" si="289"/>
        <v>0</v>
      </c>
    </row>
    <row r="3664" spans="1:14" ht="31.5" customHeight="1" x14ac:dyDescent="0.45">
      <c r="A3664" s="6" t="str">
        <f t="shared" si="285"/>
        <v>00</v>
      </c>
      <c r="B3664" s="6" t="str">
        <f t="shared" si="286"/>
        <v>00</v>
      </c>
      <c r="C3664" s="21">
        <f>原本!A3663</f>
        <v>0</v>
      </c>
      <c r="D3664" s="22" t="s">
        <v>9</v>
      </c>
      <c r="E3664" s="23">
        <f>原本!B3663</f>
        <v>0</v>
      </c>
      <c r="F3664" s="21">
        <f>原本!C3663</f>
        <v>0</v>
      </c>
      <c r="G3664" s="21" t="str">
        <f t="shared" si="287"/>
        <v>00</v>
      </c>
      <c r="H3664" s="44"/>
      <c r="I3664" s="24">
        <f>原本!D3663</f>
        <v>0</v>
      </c>
      <c r="J3664" s="25">
        <f>原本!E3663</f>
        <v>0</v>
      </c>
      <c r="K3664" s="25">
        <f>原本!G3663</f>
        <v>0</v>
      </c>
      <c r="L3664" s="26">
        <f t="shared" si="288"/>
        <v>0</v>
      </c>
      <c r="M3664" s="26" t="s">
        <v>0</v>
      </c>
      <c r="N3664" s="26">
        <f t="shared" si="289"/>
        <v>0</v>
      </c>
    </row>
    <row r="3665" spans="1:14" ht="31.5" customHeight="1" x14ac:dyDescent="0.45">
      <c r="A3665" s="6" t="str">
        <f t="shared" si="285"/>
        <v>00</v>
      </c>
      <c r="B3665" s="6" t="str">
        <f t="shared" si="286"/>
        <v>00</v>
      </c>
      <c r="C3665" s="21">
        <f>原本!A3664</f>
        <v>0</v>
      </c>
      <c r="D3665" s="22" t="s">
        <v>9</v>
      </c>
      <c r="E3665" s="23">
        <f>原本!B3664</f>
        <v>0</v>
      </c>
      <c r="F3665" s="21">
        <f>原本!C3664</f>
        <v>0</v>
      </c>
      <c r="G3665" s="21" t="str">
        <f t="shared" si="287"/>
        <v>00</v>
      </c>
      <c r="H3665" s="44"/>
      <c r="I3665" s="24">
        <f>原本!D3664</f>
        <v>0</v>
      </c>
      <c r="J3665" s="25">
        <f>原本!E3664</f>
        <v>0</v>
      </c>
      <c r="K3665" s="25">
        <f>原本!G3664</f>
        <v>0</v>
      </c>
      <c r="L3665" s="26">
        <f t="shared" si="288"/>
        <v>0</v>
      </c>
      <c r="M3665" s="26" t="s">
        <v>0</v>
      </c>
      <c r="N3665" s="26">
        <f t="shared" si="289"/>
        <v>0</v>
      </c>
    </row>
    <row r="3666" spans="1:14" ht="31.5" customHeight="1" x14ac:dyDescent="0.45">
      <c r="A3666" s="6" t="str">
        <f t="shared" si="285"/>
        <v>00</v>
      </c>
      <c r="B3666" s="6" t="str">
        <f t="shared" si="286"/>
        <v>00</v>
      </c>
      <c r="C3666" s="21">
        <f>原本!A3665</f>
        <v>0</v>
      </c>
      <c r="D3666" s="22" t="s">
        <v>9</v>
      </c>
      <c r="E3666" s="23">
        <f>原本!B3665</f>
        <v>0</v>
      </c>
      <c r="F3666" s="21">
        <f>原本!C3665</f>
        <v>0</v>
      </c>
      <c r="G3666" s="21" t="str">
        <f t="shared" si="287"/>
        <v>00</v>
      </c>
      <c r="H3666" s="44"/>
      <c r="I3666" s="24">
        <f>原本!D3665</f>
        <v>0</v>
      </c>
      <c r="J3666" s="25">
        <f>原本!E3665</f>
        <v>0</v>
      </c>
      <c r="K3666" s="25">
        <f>原本!G3665</f>
        <v>0</v>
      </c>
      <c r="L3666" s="26">
        <f t="shared" si="288"/>
        <v>0</v>
      </c>
      <c r="M3666" s="26" t="s">
        <v>0</v>
      </c>
      <c r="N3666" s="26">
        <f t="shared" si="289"/>
        <v>0</v>
      </c>
    </row>
    <row r="3667" spans="1:14" ht="31.5" customHeight="1" x14ac:dyDescent="0.45">
      <c r="A3667" s="6" t="str">
        <f t="shared" si="285"/>
        <v>00</v>
      </c>
      <c r="B3667" s="6" t="str">
        <f t="shared" si="286"/>
        <v>00</v>
      </c>
      <c r="C3667" s="21">
        <f>原本!A3666</f>
        <v>0</v>
      </c>
      <c r="D3667" s="22" t="s">
        <v>9</v>
      </c>
      <c r="E3667" s="23">
        <f>原本!B3666</f>
        <v>0</v>
      </c>
      <c r="F3667" s="21">
        <f>原本!C3666</f>
        <v>0</v>
      </c>
      <c r="G3667" s="21" t="str">
        <f t="shared" si="287"/>
        <v>00</v>
      </c>
      <c r="H3667" s="44"/>
      <c r="I3667" s="24">
        <f>原本!D3666</f>
        <v>0</v>
      </c>
      <c r="J3667" s="25">
        <f>原本!E3666</f>
        <v>0</v>
      </c>
      <c r="K3667" s="25">
        <f>原本!G3666</f>
        <v>0</v>
      </c>
      <c r="L3667" s="26">
        <f t="shared" si="288"/>
        <v>0</v>
      </c>
      <c r="M3667" s="26" t="s">
        <v>0</v>
      </c>
      <c r="N3667" s="26">
        <f t="shared" si="289"/>
        <v>0</v>
      </c>
    </row>
    <row r="3668" spans="1:14" ht="31.5" customHeight="1" x14ac:dyDescent="0.45">
      <c r="A3668" s="6" t="str">
        <f t="shared" si="285"/>
        <v>00</v>
      </c>
      <c r="B3668" s="6" t="str">
        <f t="shared" si="286"/>
        <v>00</v>
      </c>
      <c r="C3668" s="21">
        <f>原本!A3667</f>
        <v>0</v>
      </c>
      <c r="D3668" s="22" t="s">
        <v>9</v>
      </c>
      <c r="E3668" s="23">
        <f>原本!B3667</f>
        <v>0</v>
      </c>
      <c r="F3668" s="21">
        <f>原本!C3667</f>
        <v>0</v>
      </c>
      <c r="G3668" s="21" t="str">
        <f t="shared" si="287"/>
        <v>00</v>
      </c>
      <c r="H3668" s="44"/>
      <c r="I3668" s="24">
        <f>原本!D3667</f>
        <v>0</v>
      </c>
      <c r="J3668" s="25">
        <f>原本!E3667</f>
        <v>0</v>
      </c>
      <c r="K3668" s="25">
        <f>原本!G3667</f>
        <v>0</v>
      </c>
      <c r="L3668" s="26">
        <f t="shared" si="288"/>
        <v>0</v>
      </c>
      <c r="M3668" s="26" t="s">
        <v>0</v>
      </c>
      <c r="N3668" s="26">
        <f t="shared" si="289"/>
        <v>0</v>
      </c>
    </row>
    <row r="3669" spans="1:14" ht="31.5" customHeight="1" x14ac:dyDescent="0.45">
      <c r="A3669" s="6" t="str">
        <f t="shared" si="285"/>
        <v>00</v>
      </c>
      <c r="B3669" s="6" t="str">
        <f t="shared" si="286"/>
        <v>00</v>
      </c>
      <c r="C3669" s="21">
        <f>原本!A3668</f>
        <v>0</v>
      </c>
      <c r="D3669" s="22" t="s">
        <v>9</v>
      </c>
      <c r="E3669" s="23">
        <f>原本!B3668</f>
        <v>0</v>
      </c>
      <c r="F3669" s="21">
        <f>原本!C3668</f>
        <v>0</v>
      </c>
      <c r="G3669" s="21" t="str">
        <f t="shared" si="287"/>
        <v>00</v>
      </c>
      <c r="H3669" s="44"/>
      <c r="I3669" s="24">
        <f>原本!D3668</f>
        <v>0</v>
      </c>
      <c r="J3669" s="25">
        <f>原本!E3668</f>
        <v>0</v>
      </c>
      <c r="K3669" s="25">
        <f>原本!G3668</f>
        <v>0</v>
      </c>
      <c r="L3669" s="26">
        <f t="shared" si="288"/>
        <v>0</v>
      </c>
      <c r="M3669" s="26" t="s">
        <v>0</v>
      </c>
      <c r="N3669" s="26">
        <f t="shared" si="289"/>
        <v>0</v>
      </c>
    </row>
    <row r="3670" spans="1:14" ht="31.5" customHeight="1" x14ac:dyDescent="0.45">
      <c r="A3670" s="6" t="str">
        <f t="shared" si="285"/>
        <v>00</v>
      </c>
      <c r="B3670" s="6" t="str">
        <f t="shared" si="286"/>
        <v>00</v>
      </c>
      <c r="C3670" s="21">
        <f>原本!A3669</f>
        <v>0</v>
      </c>
      <c r="D3670" s="22" t="s">
        <v>9</v>
      </c>
      <c r="E3670" s="23">
        <f>原本!B3669</f>
        <v>0</v>
      </c>
      <c r="F3670" s="21">
        <f>原本!C3669</f>
        <v>0</v>
      </c>
      <c r="G3670" s="21" t="str">
        <f t="shared" si="287"/>
        <v>00</v>
      </c>
      <c r="H3670" s="44"/>
      <c r="I3670" s="24">
        <f>原本!D3669</f>
        <v>0</v>
      </c>
      <c r="J3670" s="25">
        <f>原本!E3669</f>
        <v>0</v>
      </c>
      <c r="K3670" s="25">
        <f>原本!G3669</f>
        <v>0</v>
      </c>
      <c r="L3670" s="26">
        <f t="shared" si="288"/>
        <v>0</v>
      </c>
      <c r="M3670" s="26" t="s">
        <v>0</v>
      </c>
      <c r="N3670" s="26">
        <f t="shared" si="289"/>
        <v>0</v>
      </c>
    </row>
    <row r="3671" spans="1:14" ht="31.5" customHeight="1" x14ac:dyDescent="0.45">
      <c r="A3671" s="6" t="str">
        <f t="shared" si="285"/>
        <v>00</v>
      </c>
      <c r="B3671" s="6" t="str">
        <f t="shared" si="286"/>
        <v>00</v>
      </c>
      <c r="C3671" s="21">
        <f>原本!A3670</f>
        <v>0</v>
      </c>
      <c r="D3671" s="22" t="s">
        <v>9</v>
      </c>
      <c r="E3671" s="23">
        <f>原本!B3670</f>
        <v>0</v>
      </c>
      <c r="F3671" s="21">
        <f>原本!C3670</f>
        <v>0</v>
      </c>
      <c r="G3671" s="21" t="str">
        <f t="shared" si="287"/>
        <v>00</v>
      </c>
      <c r="H3671" s="44"/>
      <c r="I3671" s="24">
        <f>原本!D3670</f>
        <v>0</v>
      </c>
      <c r="J3671" s="25">
        <f>原本!E3670</f>
        <v>0</v>
      </c>
      <c r="K3671" s="25">
        <f>原本!G3670</f>
        <v>0</v>
      </c>
      <c r="L3671" s="26">
        <f t="shared" si="288"/>
        <v>0</v>
      </c>
      <c r="M3671" s="26" t="s">
        <v>0</v>
      </c>
      <c r="N3671" s="26">
        <f t="shared" si="289"/>
        <v>0</v>
      </c>
    </row>
    <row r="3672" spans="1:14" ht="31.5" customHeight="1" x14ac:dyDescent="0.45">
      <c r="A3672" s="6" t="str">
        <f t="shared" si="285"/>
        <v>00</v>
      </c>
      <c r="B3672" s="6" t="str">
        <f t="shared" si="286"/>
        <v>00</v>
      </c>
      <c r="C3672" s="21">
        <f>原本!A3671</f>
        <v>0</v>
      </c>
      <c r="D3672" s="22" t="s">
        <v>9</v>
      </c>
      <c r="E3672" s="23">
        <f>原本!B3671</f>
        <v>0</v>
      </c>
      <c r="F3672" s="21">
        <f>原本!C3671</f>
        <v>0</v>
      </c>
      <c r="G3672" s="21" t="str">
        <f t="shared" si="287"/>
        <v>00</v>
      </c>
      <c r="H3672" s="44"/>
      <c r="I3672" s="24">
        <f>原本!D3671</f>
        <v>0</v>
      </c>
      <c r="J3672" s="25">
        <f>原本!E3671</f>
        <v>0</v>
      </c>
      <c r="K3672" s="25">
        <f>原本!G3671</f>
        <v>0</v>
      </c>
      <c r="L3672" s="26">
        <f t="shared" si="288"/>
        <v>0</v>
      </c>
      <c r="M3672" s="26" t="s">
        <v>0</v>
      </c>
      <c r="N3672" s="26">
        <f t="shared" si="289"/>
        <v>0</v>
      </c>
    </row>
    <row r="3673" spans="1:14" ht="31.5" customHeight="1" x14ac:dyDescent="0.45">
      <c r="A3673" s="6" t="str">
        <f t="shared" si="285"/>
        <v>00</v>
      </c>
      <c r="B3673" s="6" t="str">
        <f t="shared" si="286"/>
        <v>00</v>
      </c>
      <c r="C3673" s="21">
        <f>原本!A3672</f>
        <v>0</v>
      </c>
      <c r="D3673" s="22" t="s">
        <v>9</v>
      </c>
      <c r="E3673" s="23">
        <f>原本!B3672</f>
        <v>0</v>
      </c>
      <c r="F3673" s="21">
        <f>原本!C3672</f>
        <v>0</v>
      </c>
      <c r="G3673" s="21" t="str">
        <f t="shared" si="287"/>
        <v>00</v>
      </c>
      <c r="H3673" s="44"/>
      <c r="I3673" s="24">
        <f>原本!D3672</f>
        <v>0</v>
      </c>
      <c r="J3673" s="25">
        <f>原本!E3672</f>
        <v>0</v>
      </c>
      <c r="K3673" s="25">
        <f>原本!G3672</f>
        <v>0</v>
      </c>
      <c r="L3673" s="26">
        <f t="shared" si="288"/>
        <v>0</v>
      </c>
      <c r="M3673" s="26" t="s">
        <v>0</v>
      </c>
      <c r="N3673" s="26">
        <f t="shared" si="289"/>
        <v>0</v>
      </c>
    </row>
    <row r="3674" spans="1:14" ht="31.5" customHeight="1" x14ac:dyDescent="0.45">
      <c r="A3674" s="6" t="str">
        <f t="shared" si="285"/>
        <v>00</v>
      </c>
      <c r="B3674" s="6" t="str">
        <f t="shared" si="286"/>
        <v>00</v>
      </c>
      <c r="C3674" s="21">
        <f>原本!A3673</f>
        <v>0</v>
      </c>
      <c r="D3674" s="22" t="s">
        <v>9</v>
      </c>
      <c r="E3674" s="23">
        <f>原本!B3673</f>
        <v>0</v>
      </c>
      <c r="F3674" s="21">
        <f>原本!C3673</f>
        <v>0</v>
      </c>
      <c r="G3674" s="21" t="str">
        <f t="shared" si="287"/>
        <v>00</v>
      </c>
      <c r="H3674" s="44"/>
      <c r="I3674" s="24">
        <f>原本!D3673</f>
        <v>0</v>
      </c>
      <c r="J3674" s="25">
        <f>原本!E3673</f>
        <v>0</v>
      </c>
      <c r="K3674" s="25">
        <f>原本!G3673</f>
        <v>0</v>
      </c>
      <c r="L3674" s="26">
        <f t="shared" si="288"/>
        <v>0</v>
      </c>
      <c r="M3674" s="26" t="s">
        <v>0</v>
      </c>
      <c r="N3674" s="26">
        <f t="shared" si="289"/>
        <v>0</v>
      </c>
    </row>
    <row r="3675" spans="1:14" ht="31.5" customHeight="1" x14ac:dyDescent="0.45">
      <c r="A3675" s="6" t="str">
        <f t="shared" si="285"/>
        <v>00</v>
      </c>
      <c r="B3675" s="6" t="str">
        <f t="shared" si="286"/>
        <v>00</v>
      </c>
      <c r="C3675" s="21">
        <f>原本!A3674</f>
        <v>0</v>
      </c>
      <c r="D3675" s="22" t="s">
        <v>9</v>
      </c>
      <c r="E3675" s="23">
        <f>原本!B3674</f>
        <v>0</v>
      </c>
      <c r="F3675" s="21">
        <f>原本!C3674</f>
        <v>0</v>
      </c>
      <c r="G3675" s="21" t="str">
        <f t="shared" si="287"/>
        <v>00</v>
      </c>
      <c r="H3675" s="44"/>
      <c r="I3675" s="24">
        <f>原本!D3674</f>
        <v>0</v>
      </c>
      <c r="J3675" s="25">
        <f>原本!E3674</f>
        <v>0</v>
      </c>
      <c r="K3675" s="25">
        <f>原本!G3674</f>
        <v>0</v>
      </c>
      <c r="L3675" s="26">
        <f t="shared" si="288"/>
        <v>0</v>
      </c>
      <c r="M3675" s="26" t="s">
        <v>0</v>
      </c>
      <c r="N3675" s="26">
        <f t="shared" si="289"/>
        <v>0</v>
      </c>
    </row>
    <row r="3676" spans="1:14" ht="31.5" customHeight="1" x14ac:dyDescent="0.45">
      <c r="A3676" s="6" t="str">
        <f t="shared" si="285"/>
        <v>00</v>
      </c>
      <c r="B3676" s="6" t="str">
        <f t="shared" si="286"/>
        <v>00</v>
      </c>
      <c r="C3676" s="21">
        <f>原本!A3675</f>
        <v>0</v>
      </c>
      <c r="D3676" s="22" t="s">
        <v>9</v>
      </c>
      <c r="E3676" s="23">
        <f>原本!B3675</f>
        <v>0</v>
      </c>
      <c r="F3676" s="21">
        <f>原本!C3675</f>
        <v>0</v>
      </c>
      <c r="G3676" s="21" t="str">
        <f t="shared" si="287"/>
        <v>00</v>
      </c>
      <c r="H3676" s="44"/>
      <c r="I3676" s="24">
        <f>原本!D3675</f>
        <v>0</v>
      </c>
      <c r="J3676" s="25">
        <f>原本!E3675</f>
        <v>0</v>
      </c>
      <c r="K3676" s="25">
        <f>原本!G3675</f>
        <v>0</v>
      </c>
      <c r="L3676" s="26">
        <f t="shared" si="288"/>
        <v>0</v>
      </c>
      <c r="M3676" s="26" t="s">
        <v>0</v>
      </c>
      <c r="N3676" s="26">
        <f t="shared" si="289"/>
        <v>0</v>
      </c>
    </row>
    <row r="3677" spans="1:14" ht="31.5" customHeight="1" x14ac:dyDescent="0.45">
      <c r="A3677" s="6" t="str">
        <f t="shared" si="285"/>
        <v>00</v>
      </c>
      <c r="B3677" s="6" t="str">
        <f t="shared" si="286"/>
        <v>00</v>
      </c>
      <c r="C3677" s="21">
        <f>原本!A3676</f>
        <v>0</v>
      </c>
      <c r="D3677" s="22" t="s">
        <v>9</v>
      </c>
      <c r="E3677" s="23">
        <f>原本!B3676</f>
        <v>0</v>
      </c>
      <c r="F3677" s="21">
        <f>原本!C3676</f>
        <v>0</v>
      </c>
      <c r="G3677" s="21" t="str">
        <f t="shared" si="287"/>
        <v>00</v>
      </c>
      <c r="H3677" s="44"/>
      <c r="I3677" s="24">
        <f>原本!D3676</f>
        <v>0</v>
      </c>
      <c r="J3677" s="25">
        <f>原本!E3676</f>
        <v>0</v>
      </c>
      <c r="K3677" s="25">
        <f>原本!G3676</f>
        <v>0</v>
      </c>
      <c r="L3677" s="26">
        <f t="shared" si="288"/>
        <v>0</v>
      </c>
      <c r="M3677" s="26" t="s">
        <v>0</v>
      </c>
      <c r="N3677" s="26">
        <f t="shared" si="289"/>
        <v>0</v>
      </c>
    </row>
    <row r="3678" spans="1:14" ht="31.5" customHeight="1" x14ac:dyDescent="0.45">
      <c r="A3678" s="6" t="str">
        <f t="shared" si="285"/>
        <v>00</v>
      </c>
      <c r="B3678" s="6" t="str">
        <f t="shared" si="286"/>
        <v>00</v>
      </c>
      <c r="C3678" s="21">
        <f>原本!A3677</f>
        <v>0</v>
      </c>
      <c r="D3678" s="22" t="s">
        <v>9</v>
      </c>
      <c r="E3678" s="23">
        <f>原本!B3677</f>
        <v>0</v>
      </c>
      <c r="F3678" s="21">
        <f>原本!C3677</f>
        <v>0</v>
      </c>
      <c r="G3678" s="21" t="str">
        <f t="shared" si="287"/>
        <v>00</v>
      </c>
      <c r="H3678" s="44"/>
      <c r="I3678" s="24">
        <f>原本!D3677</f>
        <v>0</v>
      </c>
      <c r="J3678" s="25">
        <f>原本!E3677</f>
        <v>0</v>
      </c>
      <c r="K3678" s="25">
        <f>原本!G3677</f>
        <v>0</v>
      </c>
      <c r="L3678" s="26">
        <f t="shared" si="288"/>
        <v>0</v>
      </c>
      <c r="M3678" s="26" t="s">
        <v>0</v>
      </c>
      <c r="N3678" s="26">
        <f t="shared" si="289"/>
        <v>0</v>
      </c>
    </row>
    <row r="3679" spans="1:14" ht="31.5" customHeight="1" x14ac:dyDescent="0.45">
      <c r="A3679" s="6" t="str">
        <f t="shared" si="285"/>
        <v>00</v>
      </c>
      <c r="B3679" s="6" t="str">
        <f t="shared" si="286"/>
        <v>00</v>
      </c>
      <c r="C3679" s="21">
        <f>原本!A3678</f>
        <v>0</v>
      </c>
      <c r="D3679" s="22" t="s">
        <v>9</v>
      </c>
      <c r="E3679" s="23">
        <f>原本!B3678</f>
        <v>0</v>
      </c>
      <c r="F3679" s="21">
        <f>原本!C3678</f>
        <v>0</v>
      </c>
      <c r="G3679" s="21" t="str">
        <f t="shared" si="287"/>
        <v>00</v>
      </c>
      <c r="H3679" s="44"/>
      <c r="I3679" s="24">
        <f>原本!D3678</f>
        <v>0</v>
      </c>
      <c r="J3679" s="25">
        <f>原本!E3678</f>
        <v>0</v>
      </c>
      <c r="K3679" s="25">
        <f>原本!G3678</f>
        <v>0</v>
      </c>
      <c r="L3679" s="26">
        <f t="shared" si="288"/>
        <v>0</v>
      </c>
      <c r="M3679" s="26" t="s">
        <v>0</v>
      </c>
      <c r="N3679" s="26">
        <f t="shared" si="289"/>
        <v>0</v>
      </c>
    </row>
    <row r="3680" spans="1:14" ht="31.5" customHeight="1" x14ac:dyDescent="0.45">
      <c r="A3680" s="6" t="str">
        <f t="shared" si="285"/>
        <v>00</v>
      </c>
      <c r="B3680" s="6" t="str">
        <f t="shared" si="286"/>
        <v>00</v>
      </c>
      <c r="C3680" s="21">
        <f>原本!A3679</f>
        <v>0</v>
      </c>
      <c r="D3680" s="22" t="s">
        <v>9</v>
      </c>
      <c r="E3680" s="23">
        <f>原本!B3679</f>
        <v>0</v>
      </c>
      <c r="F3680" s="21">
        <f>原本!C3679</f>
        <v>0</v>
      </c>
      <c r="G3680" s="21" t="str">
        <f t="shared" si="287"/>
        <v>00</v>
      </c>
      <c r="H3680" s="44"/>
      <c r="I3680" s="24">
        <f>原本!D3679</f>
        <v>0</v>
      </c>
      <c r="J3680" s="25">
        <f>原本!E3679</f>
        <v>0</v>
      </c>
      <c r="K3680" s="25">
        <f>原本!G3679</f>
        <v>0</v>
      </c>
      <c r="L3680" s="26">
        <f t="shared" si="288"/>
        <v>0</v>
      </c>
      <c r="M3680" s="26" t="s">
        <v>0</v>
      </c>
      <c r="N3680" s="26">
        <f t="shared" si="289"/>
        <v>0</v>
      </c>
    </row>
    <row r="3681" spans="1:14" ht="31.5" customHeight="1" x14ac:dyDescent="0.45">
      <c r="A3681" s="6" t="str">
        <f t="shared" si="285"/>
        <v>00</v>
      </c>
      <c r="B3681" s="6" t="str">
        <f t="shared" si="286"/>
        <v>00</v>
      </c>
      <c r="C3681" s="21">
        <f>原本!A3680</f>
        <v>0</v>
      </c>
      <c r="D3681" s="22" t="s">
        <v>9</v>
      </c>
      <c r="E3681" s="23">
        <f>原本!B3680</f>
        <v>0</v>
      </c>
      <c r="F3681" s="21">
        <f>原本!C3680</f>
        <v>0</v>
      </c>
      <c r="G3681" s="21" t="str">
        <f t="shared" si="287"/>
        <v>00</v>
      </c>
      <c r="H3681" s="44"/>
      <c r="I3681" s="24">
        <f>原本!D3680</f>
        <v>0</v>
      </c>
      <c r="J3681" s="25">
        <f>原本!E3680</f>
        <v>0</v>
      </c>
      <c r="K3681" s="25">
        <f>原本!G3680</f>
        <v>0</v>
      </c>
      <c r="L3681" s="26">
        <f t="shared" si="288"/>
        <v>0</v>
      </c>
      <c r="M3681" s="26" t="s">
        <v>0</v>
      </c>
      <c r="N3681" s="26">
        <f t="shared" si="289"/>
        <v>0</v>
      </c>
    </row>
    <row r="3682" spans="1:14" ht="31.5" customHeight="1" x14ac:dyDescent="0.45">
      <c r="A3682" s="6" t="str">
        <f t="shared" si="285"/>
        <v>00</v>
      </c>
      <c r="B3682" s="6" t="str">
        <f t="shared" si="286"/>
        <v>00</v>
      </c>
      <c r="C3682" s="21">
        <f>原本!A3681</f>
        <v>0</v>
      </c>
      <c r="D3682" s="22" t="s">
        <v>9</v>
      </c>
      <c r="E3682" s="23">
        <f>原本!B3681</f>
        <v>0</v>
      </c>
      <c r="F3682" s="21">
        <f>原本!C3681</f>
        <v>0</v>
      </c>
      <c r="G3682" s="21" t="str">
        <f t="shared" si="287"/>
        <v>00</v>
      </c>
      <c r="H3682" s="44"/>
      <c r="I3682" s="24">
        <f>原本!D3681</f>
        <v>0</v>
      </c>
      <c r="J3682" s="25">
        <f>原本!E3681</f>
        <v>0</v>
      </c>
      <c r="K3682" s="25">
        <f>原本!G3681</f>
        <v>0</v>
      </c>
      <c r="L3682" s="26">
        <f t="shared" si="288"/>
        <v>0</v>
      </c>
      <c r="M3682" s="26" t="s">
        <v>0</v>
      </c>
      <c r="N3682" s="26">
        <f t="shared" si="289"/>
        <v>0</v>
      </c>
    </row>
    <row r="3683" spans="1:14" ht="31.5" customHeight="1" x14ac:dyDescent="0.45">
      <c r="A3683" s="6" t="str">
        <f t="shared" si="285"/>
        <v>00</v>
      </c>
      <c r="B3683" s="6" t="str">
        <f t="shared" si="286"/>
        <v>00</v>
      </c>
      <c r="C3683" s="21">
        <f>原本!A3682</f>
        <v>0</v>
      </c>
      <c r="D3683" s="22" t="s">
        <v>9</v>
      </c>
      <c r="E3683" s="23">
        <f>原本!B3682</f>
        <v>0</v>
      </c>
      <c r="F3683" s="21">
        <f>原本!C3682</f>
        <v>0</v>
      </c>
      <c r="G3683" s="21" t="str">
        <f t="shared" si="287"/>
        <v>00</v>
      </c>
      <c r="H3683" s="44"/>
      <c r="I3683" s="24">
        <f>原本!D3682</f>
        <v>0</v>
      </c>
      <c r="J3683" s="25">
        <f>原本!E3682</f>
        <v>0</v>
      </c>
      <c r="K3683" s="25">
        <f>原本!G3682</f>
        <v>0</v>
      </c>
      <c r="L3683" s="26">
        <f t="shared" si="288"/>
        <v>0</v>
      </c>
      <c r="M3683" s="26" t="s">
        <v>0</v>
      </c>
      <c r="N3683" s="26">
        <f t="shared" si="289"/>
        <v>0</v>
      </c>
    </row>
    <row r="3684" spans="1:14" ht="31.5" customHeight="1" x14ac:dyDescent="0.45">
      <c r="A3684" s="6" t="str">
        <f t="shared" si="285"/>
        <v>00</v>
      </c>
      <c r="B3684" s="6" t="str">
        <f t="shared" si="286"/>
        <v>00</v>
      </c>
      <c r="C3684" s="21">
        <f>原本!A3683</f>
        <v>0</v>
      </c>
      <c r="D3684" s="22" t="s">
        <v>9</v>
      </c>
      <c r="E3684" s="23">
        <f>原本!B3683</f>
        <v>0</v>
      </c>
      <c r="F3684" s="21">
        <f>原本!C3683</f>
        <v>0</v>
      </c>
      <c r="G3684" s="21" t="str">
        <f t="shared" si="287"/>
        <v>00</v>
      </c>
      <c r="H3684" s="44"/>
      <c r="I3684" s="24">
        <f>原本!D3683</f>
        <v>0</v>
      </c>
      <c r="J3684" s="25">
        <f>原本!E3683</f>
        <v>0</v>
      </c>
      <c r="K3684" s="25">
        <f>原本!G3683</f>
        <v>0</v>
      </c>
      <c r="L3684" s="26">
        <f t="shared" si="288"/>
        <v>0</v>
      </c>
      <c r="M3684" s="26" t="s">
        <v>0</v>
      </c>
      <c r="N3684" s="26">
        <f t="shared" si="289"/>
        <v>0</v>
      </c>
    </row>
    <row r="3685" spans="1:14" ht="31.5" customHeight="1" x14ac:dyDescent="0.45">
      <c r="A3685" s="6" t="str">
        <f t="shared" si="285"/>
        <v>00</v>
      </c>
      <c r="B3685" s="6" t="str">
        <f t="shared" si="286"/>
        <v>00</v>
      </c>
      <c r="C3685" s="21">
        <f>原本!A3684</f>
        <v>0</v>
      </c>
      <c r="D3685" s="22" t="s">
        <v>9</v>
      </c>
      <c r="E3685" s="23">
        <f>原本!B3684</f>
        <v>0</v>
      </c>
      <c r="F3685" s="21">
        <f>原本!C3684</f>
        <v>0</v>
      </c>
      <c r="G3685" s="21" t="str">
        <f t="shared" si="287"/>
        <v>00</v>
      </c>
      <c r="H3685" s="44"/>
      <c r="I3685" s="24">
        <f>原本!D3684</f>
        <v>0</v>
      </c>
      <c r="J3685" s="25">
        <f>原本!E3684</f>
        <v>0</v>
      </c>
      <c r="K3685" s="25">
        <f>原本!G3684</f>
        <v>0</v>
      </c>
      <c r="L3685" s="26">
        <f t="shared" si="288"/>
        <v>0</v>
      </c>
      <c r="M3685" s="26" t="s">
        <v>0</v>
      </c>
      <c r="N3685" s="26">
        <f t="shared" si="289"/>
        <v>0</v>
      </c>
    </row>
    <row r="3686" spans="1:14" ht="31.5" customHeight="1" x14ac:dyDescent="0.45">
      <c r="A3686" s="6" t="str">
        <f t="shared" si="285"/>
        <v>00</v>
      </c>
      <c r="B3686" s="6" t="str">
        <f t="shared" si="286"/>
        <v>00</v>
      </c>
      <c r="C3686" s="21">
        <f>原本!A3685</f>
        <v>0</v>
      </c>
      <c r="D3686" s="22" t="s">
        <v>9</v>
      </c>
      <c r="E3686" s="23">
        <f>原本!B3685</f>
        <v>0</v>
      </c>
      <c r="F3686" s="21">
        <f>原本!C3685</f>
        <v>0</v>
      </c>
      <c r="G3686" s="21" t="str">
        <f t="shared" si="287"/>
        <v>00</v>
      </c>
      <c r="H3686" s="44"/>
      <c r="I3686" s="24">
        <f>原本!D3685</f>
        <v>0</v>
      </c>
      <c r="J3686" s="25">
        <f>原本!E3685</f>
        <v>0</v>
      </c>
      <c r="K3686" s="25">
        <f>原本!G3685</f>
        <v>0</v>
      </c>
      <c r="L3686" s="26">
        <f t="shared" si="288"/>
        <v>0</v>
      </c>
      <c r="M3686" s="26" t="s">
        <v>0</v>
      </c>
      <c r="N3686" s="26">
        <f t="shared" si="289"/>
        <v>0</v>
      </c>
    </row>
    <row r="3687" spans="1:14" ht="31.5" customHeight="1" x14ac:dyDescent="0.45">
      <c r="A3687" s="6" t="str">
        <f t="shared" si="285"/>
        <v>00</v>
      </c>
      <c r="B3687" s="6" t="str">
        <f t="shared" si="286"/>
        <v>00</v>
      </c>
      <c r="C3687" s="21">
        <f>原本!A3686</f>
        <v>0</v>
      </c>
      <c r="D3687" s="22" t="s">
        <v>9</v>
      </c>
      <c r="E3687" s="23">
        <f>原本!B3686</f>
        <v>0</v>
      </c>
      <c r="F3687" s="21">
        <f>原本!C3686</f>
        <v>0</v>
      </c>
      <c r="G3687" s="21" t="str">
        <f t="shared" si="287"/>
        <v>00</v>
      </c>
      <c r="H3687" s="44"/>
      <c r="I3687" s="24">
        <f>原本!D3686</f>
        <v>0</v>
      </c>
      <c r="J3687" s="25">
        <f>原本!E3686</f>
        <v>0</v>
      </c>
      <c r="K3687" s="25">
        <f>原本!G3686</f>
        <v>0</v>
      </c>
      <c r="L3687" s="26">
        <f t="shared" si="288"/>
        <v>0</v>
      </c>
      <c r="M3687" s="26" t="s">
        <v>0</v>
      </c>
      <c r="N3687" s="26">
        <f t="shared" si="289"/>
        <v>0</v>
      </c>
    </row>
    <row r="3688" spans="1:14" ht="31.5" customHeight="1" x14ac:dyDescent="0.45">
      <c r="A3688" s="6" t="str">
        <f t="shared" si="285"/>
        <v>00</v>
      </c>
      <c r="B3688" s="6" t="str">
        <f t="shared" si="286"/>
        <v>00</v>
      </c>
      <c r="C3688" s="21">
        <f>原本!A3687</f>
        <v>0</v>
      </c>
      <c r="D3688" s="22" t="s">
        <v>9</v>
      </c>
      <c r="E3688" s="23">
        <f>原本!B3687</f>
        <v>0</v>
      </c>
      <c r="F3688" s="21">
        <f>原本!C3687</f>
        <v>0</v>
      </c>
      <c r="G3688" s="21" t="str">
        <f t="shared" si="287"/>
        <v>00</v>
      </c>
      <c r="H3688" s="44"/>
      <c r="I3688" s="24">
        <f>原本!D3687</f>
        <v>0</v>
      </c>
      <c r="J3688" s="25">
        <f>原本!E3687</f>
        <v>0</v>
      </c>
      <c r="K3688" s="25">
        <f>原本!G3687</f>
        <v>0</v>
      </c>
      <c r="L3688" s="26">
        <f t="shared" si="288"/>
        <v>0</v>
      </c>
      <c r="M3688" s="26" t="s">
        <v>0</v>
      </c>
      <c r="N3688" s="26">
        <f t="shared" si="289"/>
        <v>0</v>
      </c>
    </row>
    <row r="3689" spans="1:14" ht="31.5" customHeight="1" x14ac:dyDescent="0.45">
      <c r="A3689" s="6" t="str">
        <f t="shared" si="285"/>
        <v>00</v>
      </c>
      <c r="B3689" s="6" t="str">
        <f t="shared" si="286"/>
        <v>00</v>
      </c>
      <c r="C3689" s="21">
        <f>原本!A3688</f>
        <v>0</v>
      </c>
      <c r="D3689" s="22" t="s">
        <v>9</v>
      </c>
      <c r="E3689" s="23">
        <f>原本!B3688</f>
        <v>0</v>
      </c>
      <c r="F3689" s="21">
        <f>原本!C3688</f>
        <v>0</v>
      </c>
      <c r="G3689" s="21" t="str">
        <f t="shared" si="287"/>
        <v>00</v>
      </c>
      <c r="H3689" s="44"/>
      <c r="I3689" s="24">
        <f>原本!D3688</f>
        <v>0</v>
      </c>
      <c r="J3689" s="25">
        <f>原本!E3688</f>
        <v>0</v>
      </c>
      <c r="K3689" s="25">
        <f>原本!G3688</f>
        <v>0</v>
      </c>
      <c r="L3689" s="26">
        <f t="shared" si="288"/>
        <v>0</v>
      </c>
      <c r="M3689" s="26" t="s">
        <v>0</v>
      </c>
      <c r="N3689" s="26">
        <f t="shared" si="289"/>
        <v>0</v>
      </c>
    </row>
    <row r="3690" spans="1:14" ht="31.5" customHeight="1" x14ac:dyDescent="0.45">
      <c r="A3690" s="6" t="str">
        <f t="shared" si="285"/>
        <v>00</v>
      </c>
      <c r="B3690" s="6" t="str">
        <f t="shared" si="286"/>
        <v>00</v>
      </c>
      <c r="C3690" s="21">
        <f>原本!A3689</f>
        <v>0</v>
      </c>
      <c r="D3690" s="22" t="s">
        <v>9</v>
      </c>
      <c r="E3690" s="23">
        <f>原本!B3689</f>
        <v>0</v>
      </c>
      <c r="F3690" s="21">
        <f>原本!C3689</f>
        <v>0</v>
      </c>
      <c r="G3690" s="21" t="str">
        <f t="shared" si="287"/>
        <v>00</v>
      </c>
      <c r="H3690" s="44"/>
      <c r="I3690" s="24">
        <f>原本!D3689</f>
        <v>0</v>
      </c>
      <c r="J3690" s="25">
        <f>原本!E3689</f>
        <v>0</v>
      </c>
      <c r="K3690" s="25">
        <f>原本!G3689</f>
        <v>0</v>
      </c>
      <c r="L3690" s="26">
        <f t="shared" si="288"/>
        <v>0</v>
      </c>
      <c r="M3690" s="26" t="s">
        <v>0</v>
      </c>
      <c r="N3690" s="26">
        <f t="shared" si="289"/>
        <v>0</v>
      </c>
    </row>
    <row r="3691" spans="1:14" ht="31.5" customHeight="1" x14ac:dyDescent="0.45">
      <c r="A3691" s="6" t="str">
        <f t="shared" si="285"/>
        <v>00</v>
      </c>
      <c r="B3691" s="6" t="str">
        <f t="shared" si="286"/>
        <v>00</v>
      </c>
      <c r="C3691" s="21">
        <f>原本!A3690</f>
        <v>0</v>
      </c>
      <c r="D3691" s="22" t="s">
        <v>9</v>
      </c>
      <c r="E3691" s="23">
        <f>原本!B3690</f>
        <v>0</v>
      </c>
      <c r="F3691" s="21">
        <f>原本!C3690</f>
        <v>0</v>
      </c>
      <c r="G3691" s="21" t="str">
        <f t="shared" si="287"/>
        <v>00</v>
      </c>
      <c r="H3691" s="44"/>
      <c r="I3691" s="24">
        <f>原本!D3690</f>
        <v>0</v>
      </c>
      <c r="J3691" s="25">
        <f>原本!E3690</f>
        <v>0</v>
      </c>
      <c r="K3691" s="25">
        <f>原本!G3690</f>
        <v>0</v>
      </c>
      <c r="L3691" s="26">
        <f t="shared" si="288"/>
        <v>0</v>
      </c>
      <c r="M3691" s="26" t="s">
        <v>0</v>
      </c>
      <c r="N3691" s="26">
        <f t="shared" si="289"/>
        <v>0</v>
      </c>
    </row>
    <row r="3692" spans="1:14" ht="31.5" customHeight="1" x14ac:dyDescent="0.45">
      <c r="A3692" s="6" t="str">
        <f t="shared" si="285"/>
        <v>00</v>
      </c>
      <c r="B3692" s="6" t="str">
        <f t="shared" si="286"/>
        <v>00</v>
      </c>
      <c r="C3692" s="21">
        <f>原本!A3691</f>
        <v>0</v>
      </c>
      <c r="D3692" s="22" t="s">
        <v>9</v>
      </c>
      <c r="E3692" s="23">
        <f>原本!B3691</f>
        <v>0</v>
      </c>
      <c r="F3692" s="21">
        <f>原本!C3691</f>
        <v>0</v>
      </c>
      <c r="G3692" s="21" t="str">
        <f t="shared" si="287"/>
        <v>00</v>
      </c>
      <c r="H3692" s="44"/>
      <c r="I3692" s="24">
        <f>原本!D3691</f>
        <v>0</v>
      </c>
      <c r="J3692" s="25">
        <f>原本!E3691</f>
        <v>0</v>
      </c>
      <c r="K3692" s="25">
        <f>原本!G3691</f>
        <v>0</v>
      </c>
      <c r="L3692" s="26">
        <f t="shared" si="288"/>
        <v>0</v>
      </c>
      <c r="M3692" s="26" t="s">
        <v>0</v>
      </c>
      <c r="N3692" s="26">
        <f t="shared" si="289"/>
        <v>0</v>
      </c>
    </row>
    <row r="3693" spans="1:14" ht="31.5" customHeight="1" x14ac:dyDescent="0.45">
      <c r="A3693" s="6" t="str">
        <f t="shared" si="285"/>
        <v>00</v>
      </c>
      <c r="B3693" s="6" t="str">
        <f t="shared" si="286"/>
        <v>00</v>
      </c>
      <c r="C3693" s="21">
        <f>原本!A3692</f>
        <v>0</v>
      </c>
      <c r="D3693" s="22" t="s">
        <v>9</v>
      </c>
      <c r="E3693" s="23">
        <f>原本!B3692</f>
        <v>0</v>
      </c>
      <c r="F3693" s="21">
        <f>原本!C3692</f>
        <v>0</v>
      </c>
      <c r="G3693" s="21" t="str">
        <f t="shared" si="287"/>
        <v>00</v>
      </c>
      <c r="H3693" s="44"/>
      <c r="I3693" s="24">
        <f>原本!D3692</f>
        <v>0</v>
      </c>
      <c r="J3693" s="25">
        <f>原本!E3692</f>
        <v>0</v>
      </c>
      <c r="K3693" s="25">
        <f>原本!G3692</f>
        <v>0</v>
      </c>
      <c r="L3693" s="26">
        <f t="shared" si="288"/>
        <v>0</v>
      </c>
      <c r="M3693" s="26" t="s">
        <v>0</v>
      </c>
      <c r="N3693" s="26">
        <f t="shared" si="289"/>
        <v>0</v>
      </c>
    </row>
    <row r="3694" spans="1:14" ht="31.5" customHeight="1" x14ac:dyDescent="0.45">
      <c r="A3694" s="6" t="str">
        <f t="shared" si="285"/>
        <v>00</v>
      </c>
      <c r="B3694" s="6" t="str">
        <f t="shared" si="286"/>
        <v>00</v>
      </c>
      <c r="C3694" s="21">
        <f>原本!A3693</f>
        <v>0</v>
      </c>
      <c r="D3694" s="22" t="s">
        <v>9</v>
      </c>
      <c r="E3694" s="23">
        <f>原本!B3693</f>
        <v>0</v>
      </c>
      <c r="F3694" s="21">
        <f>原本!C3693</f>
        <v>0</v>
      </c>
      <c r="G3694" s="21" t="str">
        <f t="shared" si="287"/>
        <v>00</v>
      </c>
      <c r="H3694" s="44"/>
      <c r="I3694" s="24">
        <f>原本!D3693</f>
        <v>0</v>
      </c>
      <c r="J3694" s="25">
        <f>原本!E3693</f>
        <v>0</v>
      </c>
      <c r="K3694" s="25">
        <f>原本!G3693</f>
        <v>0</v>
      </c>
      <c r="L3694" s="26">
        <f t="shared" si="288"/>
        <v>0</v>
      </c>
      <c r="M3694" s="26" t="s">
        <v>0</v>
      </c>
      <c r="N3694" s="26">
        <f t="shared" si="289"/>
        <v>0</v>
      </c>
    </row>
    <row r="3695" spans="1:14" ht="31.5" customHeight="1" x14ac:dyDescent="0.45">
      <c r="A3695" s="6" t="str">
        <f t="shared" si="285"/>
        <v>00</v>
      </c>
      <c r="B3695" s="6" t="str">
        <f t="shared" si="286"/>
        <v>00</v>
      </c>
      <c r="C3695" s="21">
        <f>原本!A3694</f>
        <v>0</v>
      </c>
      <c r="D3695" s="22" t="s">
        <v>9</v>
      </c>
      <c r="E3695" s="23">
        <f>原本!B3694</f>
        <v>0</v>
      </c>
      <c r="F3695" s="21">
        <f>原本!C3694</f>
        <v>0</v>
      </c>
      <c r="G3695" s="21" t="str">
        <f t="shared" si="287"/>
        <v>00</v>
      </c>
      <c r="H3695" s="44"/>
      <c r="I3695" s="24">
        <f>原本!D3694</f>
        <v>0</v>
      </c>
      <c r="J3695" s="25">
        <f>原本!E3694</f>
        <v>0</v>
      </c>
      <c r="K3695" s="25">
        <f>原本!G3694</f>
        <v>0</v>
      </c>
      <c r="L3695" s="26">
        <f t="shared" si="288"/>
        <v>0</v>
      </c>
      <c r="M3695" s="26" t="s">
        <v>0</v>
      </c>
      <c r="N3695" s="26">
        <f t="shared" si="289"/>
        <v>0</v>
      </c>
    </row>
    <row r="3696" spans="1:14" ht="31.5" customHeight="1" x14ac:dyDescent="0.45">
      <c r="A3696" s="6" t="str">
        <f t="shared" si="285"/>
        <v>00</v>
      </c>
      <c r="B3696" s="6" t="str">
        <f t="shared" si="286"/>
        <v>00</v>
      </c>
      <c r="C3696" s="21">
        <f>原本!A3695</f>
        <v>0</v>
      </c>
      <c r="D3696" s="22" t="s">
        <v>9</v>
      </c>
      <c r="E3696" s="23">
        <f>原本!B3695</f>
        <v>0</v>
      </c>
      <c r="F3696" s="21">
        <f>原本!C3695</f>
        <v>0</v>
      </c>
      <c r="G3696" s="21" t="str">
        <f t="shared" si="287"/>
        <v>00</v>
      </c>
      <c r="H3696" s="44"/>
      <c r="I3696" s="24">
        <f>原本!D3695</f>
        <v>0</v>
      </c>
      <c r="J3696" s="25">
        <f>原本!E3695</f>
        <v>0</v>
      </c>
      <c r="K3696" s="25">
        <f>原本!G3695</f>
        <v>0</v>
      </c>
      <c r="L3696" s="26">
        <f t="shared" si="288"/>
        <v>0</v>
      </c>
      <c r="M3696" s="26" t="s">
        <v>0</v>
      </c>
      <c r="N3696" s="26">
        <f t="shared" si="289"/>
        <v>0</v>
      </c>
    </row>
    <row r="3697" spans="1:14" ht="31.5" customHeight="1" x14ac:dyDescent="0.45">
      <c r="A3697" s="6" t="str">
        <f t="shared" si="285"/>
        <v>00</v>
      </c>
      <c r="B3697" s="6" t="str">
        <f t="shared" si="286"/>
        <v>00</v>
      </c>
      <c r="C3697" s="21">
        <f>原本!A3696</f>
        <v>0</v>
      </c>
      <c r="D3697" s="22" t="s">
        <v>9</v>
      </c>
      <c r="E3697" s="23">
        <f>原本!B3696</f>
        <v>0</v>
      </c>
      <c r="F3697" s="21">
        <f>原本!C3696</f>
        <v>0</v>
      </c>
      <c r="G3697" s="21" t="str">
        <f t="shared" si="287"/>
        <v>00</v>
      </c>
      <c r="H3697" s="44"/>
      <c r="I3697" s="24">
        <f>原本!D3696</f>
        <v>0</v>
      </c>
      <c r="J3697" s="25">
        <f>原本!E3696</f>
        <v>0</v>
      </c>
      <c r="K3697" s="25">
        <f>原本!G3696</f>
        <v>0</v>
      </c>
      <c r="L3697" s="26">
        <f t="shared" si="288"/>
        <v>0</v>
      </c>
      <c r="M3697" s="26" t="s">
        <v>0</v>
      </c>
      <c r="N3697" s="26">
        <f t="shared" si="289"/>
        <v>0</v>
      </c>
    </row>
    <row r="3698" spans="1:14" ht="31.5" customHeight="1" x14ac:dyDescent="0.45">
      <c r="A3698" s="6" t="str">
        <f t="shared" si="285"/>
        <v>00</v>
      </c>
      <c r="B3698" s="6" t="str">
        <f t="shared" si="286"/>
        <v>00</v>
      </c>
      <c r="C3698" s="21">
        <f>原本!A3697</f>
        <v>0</v>
      </c>
      <c r="D3698" s="22" t="s">
        <v>9</v>
      </c>
      <c r="E3698" s="23">
        <f>原本!B3697</f>
        <v>0</v>
      </c>
      <c r="F3698" s="21">
        <f>原本!C3697</f>
        <v>0</v>
      </c>
      <c r="G3698" s="21" t="str">
        <f t="shared" si="287"/>
        <v>00</v>
      </c>
      <c r="H3698" s="44"/>
      <c r="I3698" s="24">
        <f>原本!D3697</f>
        <v>0</v>
      </c>
      <c r="J3698" s="25">
        <f>原本!E3697</f>
        <v>0</v>
      </c>
      <c r="K3698" s="25">
        <f>原本!G3697</f>
        <v>0</v>
      </c>
      <c r="L3698" s="26">
        <f t="shared" si="288"/>
        <v>0</v>
      </c>
      <c r="M3698" s="26" t="s">
        <v>0</v>
      </c>
      <c r="N3698" s="26">
        <f t="shared" si="289"/>
        <v>0</v>
      </c>
    </row>
    <row r="3699" spans="1:14" ht="31.5" customHeight="1" x14ac:dyDescent="0.45">
      <c r="A3699" s="6" t="str">
        <f t="shared" si="285"/>
        <v>00</v>
      </c>
      <c r="B3699" s="6" t="str">
        <f t="shared" si="286"/>
        <v>00</v>
      </c>
      <c r="C3699" s="21">
        <f>原本!A3698</f>
        <v>0</v>
      </c>
      <c r="D3699" s="22" t="s">
        <v>9</v>
      </c>
      <c r="E3699" s="23">
        <f>原本!B3698</f>
        <v>0</v>
      </c>
      <c r="F3699" s="21">
        <f>原本!C3698</f>
        <v>0</v>
      </c>
      <c r="G3699" s="21" t="str">
        <f t="shared" si="287"/>
        <v>00</v>
      </c>
      <c r="H3699" s="44"/>
      <c r="I3699" s="24">
        <f>原本!D3698</f>
        <v>0</v>
      </c>
      <c r="J3699" s="25">
        <f>原本!E3698</f>
        <v>0</v>
      </c>
      <c r="K3699" s="25">
        <f>原本!G3698</f>
        <v>0</v>
      </c>
      <c r="L3699" s="26">
        <f t="shared" si="288"/>
        <v>0</v>
      </c>
      <c r="M3699" s="26" t="s">
        <v>0</v>
      </c>
      <c r="N3699" s="26">
        <f t="shared" si="289"/>
        <v>0</v>
      </c>
    </row>
    <row r="3700" spans="1:14" ht="31.5" customHeight="1" x14ac:dyDescent="0.45">
      <c r="A3700" s="6" t="str">
        <f t="shared" si="285"/>
        <v>00</v>
      </c>
      <c r="B3700" s="6" t="str">
        <f t="shared" si="286"/>
        <v>00</v>
      </c>
      <c r="C3700" s="21">
        <f>原本!A3699</f>
        <v>0</v>
      </c>
      <c r="D3700" s="22" t="s">
        <v>9</v>
      </c>
      <c r="E3700" s="23">
        <f>原本!B3699</f>
        <v>0</v>
      </c>
      <c r="F3700" s="21">
        <f>原本!C3699</f>
        <v>0</v>
      </c>
      <c r="G3700" s="21" t="str">
        <f t="shared" si="287"/>
        <v>00</v>
      </c>
      <c r="H3700" s="44"/>
      <c r="I3700" s="24">
        <f>原本!D3699</f>
        <v>0</v>
      </c>
      <c r="J3700" s="25">
        <f>原本!E3699</f>
        <v>0</v>
      </c>
      <c r="K3700" s="25">
        <f>原本!G3699</f>
        <v>0</v>
      </c>
      <c r="L3700" s="26">
        <f t="shared" si="288"/>
        <v>0</v>
      </c>
      <c r="M3700" s="26" t="s">
        <v>0</v>
      </c>
      <c r="N3700" s="26">
        <f t="shared" si="289"/>
        <v>0</v>
      </c>
    </row>
    <row r="3701" spans="1:14" ht="31.5" customHeight="1" x14ac:dyDescent="0.45">
      <c r="A3701" s="6" t="str">
        <f t="shared" si="285"/>
        <v>00</v>
      </c>
      <c r="B3701" s="6" t="str">
        <f t="shared" si="286"/>
        <v>00</v>
      </c>
      <c r="C3701" s="21">
        <f>原本!A3700</f>
        <v>0</v>
      </c>
      <c r="D3701" s="22" t="s">
        <v>9</v>
      </c>
      <c r="E3701" s="23">
        <f>原本!B3700</f>
        <v>0</v>
      </c>
      <c r="F3701" s="21">
        <f>原本!C3700</f>
        <v>0</v>
      </c>
      <c r="G3701" s="21" t="str">
        <f t="shared" si="287"/>
        <v>00</v>
      </c>
      <c r="H3701" s="44"/>
      <c r="I3701" s="24">
        <f>原本!D3700</f>
        <v>0</v>
      </c>
      <c r="J3701" s="25">
        <f>原本!E3700</f>
        <v>0</v>
      </c>
      <c r="K3701" s="25">
        <f>原本!G3700</f>
        <v>0</v>
      </c>
      <c r="L3701" s="26">
        <f t="shared" si="288"/>
        <v>0</v>
      </c>
      <c r="M3701" s="26" t="s">
        <v>0</v>
      </c>
      <c r="N3701" s="26">
        <f t="shared" si="289"/>
        <v>0</v>
      </c>
    </row>
    <row r="3702" spans="1:14" ht="31.5" customHeight="1" x14ac:dyDescent="0.45">
      <c r="A3702" s="6" t="str">
        <f t="shared" si="285"/>
        <v>00</v>
      </c>
      <c r="B3702" s="6" t="str">
        <f t="shared" si="286"/>
        <v>00</v>
      </c>
      <c r="C3702" s="21">
        <f>原本!A3701</f>
        <v>0</v>
      </c>
      <c r="D3702" s="22" t="s">
        <v>9</v>
      </c>
      <c r="E3702" s="23">
        <f>原本!B3701</f>
        <v>0</v>
      </c>
      <c r="F3702" s="21">
        <f>原本!C3701</f>
        <v>0</v>
      </c>
      <c r="G3702" s="21" t="str">
        <f t="shared" si="287"/>
        <v>00</v>
      </c>
      <c r="H3702" s="44"/>
      <c r="I3702" s="24">
        <f>原本!D3701</f>
        <v>0</v>
      </c>
      <c r="J3702" s="25">
        <f>原本!E3701</f>
        <v>0</v>
      </c>
      <c r="K3702" s="25">
        <f>原本!G3701</f>
        <v>0</v>
      </c>
      <c r="L3702" s="26">
        <f t="shared" si="288"/>
        <v>0</v>
      </c>
      <c r="M3702" s="26" t="s">
        <v>0</v>
      </c>
      <c r="N3702" s="26">
        <f t="shared" si="289"/>
        <v>0</v>
      </c>
    </row>
    <row r="3703" spans="1:14" ht="31.5" customHeight="1" x14ac:dyDescent="0.45">
      <c r="A3703" s="6" t="str">
        <f t="shared" si="285"/>
        <v>00</v>
      </c>
      <c r="B3703" s="6" t="str">
        <f t="shared" si="286"/>
        <v>00</v>
      </c>
      <c r="C3703" s="21">
        <f>原本!A3702</f>
        <v>0</v>
      </c>
      <c r="D3703" s="22" t="s">
        <v>9</v>
      </c>
      <c r="E3703" s="23">
        <f>原本!B3702</f>
        <v>0</v>
      </c>
      <c r="F3703" s="21">
        <f>原本!C3702</f>
        <v>0</v>
      </c>
      <c r="G3703" s="21" t="str">
        <f t="shared" si="287"/>
        <v>00</v>
      </c>
      <c r="H3703" s="44"/>
      <c r="I3703" s="24">
        <f>原本!D3702</f>
        <v>0</v>
      </c>
      <c r="J3703" s="25">
        <f>原本!E3702</f>
        <v>0</v>
      </c>
      <c r="K3703" s="25">
        <f>原本!G3702</f>
        <v>0</v>
      </c>
      <c r="L3703" s="26">
        <f t="shared" si="288"/>
        <v>0</v>
      </c>
      <c r="M3703" s="26" t="s">
        <v>0</v>
      </c>
      <c r="N3703" s="26">
        <f t="shared" si="289"/>
        <v>0</v>
      </c>
    </row>
    <row r="3704" spans="1:14" ht="31.5" customHeight="1" x14ac:dyDescent="0.45">
      <c r="A3704" s="6" t="str">
        <f t="shared" si="285"/>
        <v>00</v>
      </c>
      <c r="B3704" s="6" t="str">
        <f t="shared" si="286"/>
        <v>00</v>
      </c>
      <c r="C3704" s="21">
        <f>原本!A3703</f>
        <v>0</v>
      </c>
      <c r="D3704" s="22" t="s">
        <v>9</v>
      </c>
      <c r="E3704" s="23">
        <f>原本!B3703</f>
        <v>0</v>
      </c>
      <c r="F3704" s="21">
        <f>原本!C3703</f>
        <v>0</v>
      </c>
      <c r="G3704" s="21" t="str">
        <f t="shared" si="287"/>
        <v>00</v>
      </c>
      <c r="H3704" s="44"/>
      <c r="I3704" s="24">
        <f>原本!D3703</f>
        <v>0</v>
      </c>
      <c r="J3704" s="25">
        <f>原本!E3703</f>
        <v>0</v>
      </c>
      <c r="K3704" s="25">
        <f>原本!G3703</f>
        <v>0</v>
      </c>
      <c r="L3704" s="26">
        <f t="shared" si="288"/>
        <v>0</v>
      </c>
      <c r="M3704" s="26" t="s">
        <v>0</v>
      </c>
      <c r="N3704" s="26">
        <f t="shared" si="289"/>
        <v>0</v>
      </c>
    </row>
    <row r="3705" spans="1:14" ht="31.5" customHeight="1" x14ac:dyDescent="0.45">
      <c r="A3705" s="6" t="str">
        <f t="shared" si="285"/>
        <v>00</v>
      </c>
      <c r="B3705" s="6" t="str">
        <f t="shared" si="286"/>
        <v>00</v>
      </c>
      <c r="C3705" s="21">
        <f>原本!A3704</f>
        <v>0</v>
      </c>
      <c r="D3705" s="22" t="s">
        <v>9</v>
      </c>
      <c r="E3705" s="23">
        <f>原本!B3704</f>
        <v>0</v>
      </c>
      <c r="F3705" s="21">
        <f>原本!C3704</f>
        <v>0</v>
      </c>
      <c r="G3705" s="21" t="str">
        <f t="shared" si="287"/>
        <v>00</v>
      </c>
      <c r="H3705" s="44"/>
      <c r="I3705" s="24">
        <f>原本!D3704</f>
        <v>0</v>
      </c>
      <c r="J3705" s="25">
        <f>原本!E3704</f>
        <v>0</v>
      </c>
      <c r="K3705" s="25">
        <f>原本!G3704</f>
        <v>0</v>
      </c>
      <c r="L3705" s="26">
        <f t="shared" si="288"/>
        <v>0</v>
      </c>
      <c r="M3705" s="26" t="s">
        <v>0</v>
      </c>
      <c r="N3705" s="26">
        <f t="shared" si="289"/>
        <v>0</v>
      </c>
    </row>
    <row r="3706" spans="1:14" ht="31.5" customHeight="1" x14ac:dyDescent="0.45">
      <c r="A3706" s="6" t="str">
        <f t="shared" si="285"/>
        <v>00</v>
      </c>
      <c r="B3706" s="6" t="str">
        <f t="shared" si="286"/>
        <v>00</v>
      </c>
      <c r="C3706" s="21">
        <f>原本!A3705</f>
        <v>0</v>
      </c>
      <c r="D3706" s="22" t="s">
        <v>9</v>
      </c>
      <c r="E3706" s="23">
        <f>原本!B3705</f>
        <v>0</v>
      </c>
      <c r="F3706" s="21">
        <f>原本!C3705</f>
        <v>0</v>
      </c>
      <c r="G3706" s="21" t="str">
        <f t="shared" si="287"/>
        <v>00</v>
      </c>
      <c r="H3706" s="44"/>
      <c r="I3706" s="24">
        <f>原本!D3705</f>
        <v>0</v>
      </c>
      <c r="J3706" s="25">
        <f>原本!E3705</f>
        <v>0</v>
      </c>
      <c r="K3706" s="25">
        <f>原本!G3705</f>
        <v>0</v>
      </c>
      <c r="L3706" s="26">
        <f t="shared" si="288"/>
        <v>0</v>
      </c>
      <c r="M3706" s="26" t="s">
        <v>0</v>
      </c>
      <c r="N3706" s="26">
        <f t="shared" si="289"/>
        <v>0</v>
      </c>
    </row>
    <row r="3707" spans="1:14" ht="31.5" customHeight="1" x14ac:dyDescent="0.45">
      <c r="A3707" s="6" t="str">
        <f t="shared" si="285"/>
        <v>00</v>
      </c>
      <c r="B3707" s="6" t="str">
        <f t="shared" si="286"/>
        <v>00</v>
      </c>
      <c r="C3707" s="21">
        <f>原本!A3706</f>
        <v>0</v>
      </c>
      <c r="D3707" s="22" t="s">
        <v>9</v>
      </c>
      <c r="E3707" s="23">
        <f>原本!B3706</f>
        <v>0</v>
      </c>
      <c r="F3707" s="21">
        <f>原本!C3706</f>
        <v>0</v>
      </c>
      <c r="G3707" s="21" t="str">
        <f t="shared" si="287"/>
        <v>00</v>
      </c>
      <c r="H3707" s="44"/>
      <c r="I3707" s="24">
        <f>原本!D3706</f>
        <v>0</v>
      </c>
      <c r="J3707" s="25">
        <f>原本!E3706</f>
        <v>0</v>
      </c>
      <c r="K3707" s="25">
        <f>原本!G3706</f>
        <v>0</v>
      </c>
      <c r="L3707" s="26">
        <f t="shared" si="288"/>
        <v>0</v>
      </c>
      <c r="M3707" s="26" t="s">
        <v>0</v>
      </c>
      <c r="N3707" s="26">
        <f t="shared" si="289"/>
        <v>0</v>
      </c>
    </row>
    <row r="3708" spans="1:14" ht="31.5" customHeight="1" x14ac:dyDescent="0.45">
      <c r="A3708" s="6" t="str">
        <f t="shared" si="285"/>
        <v>00</v>
      </c>
      <c r="B3708" s="6" t="str">
        <f t="shared" si="286"/>
        <v>00</v>
      </c>
      <c r="C3708" s="21">
        <f>原本!A3707</f>
        <v>0</v>
      </c>
      <c r="D3708" s="22" t="s">
        <v>9</v>
      </c>
      <c r="E3708" s="23">
        <f>原本!B3707</f>
        <v>0</v>
      </c>
      <c r="F3708" s="21">
        <f>原本!C3707</f>
        <v>0</v>
      </c>
      <c r="G3708" s="21" t="str">
        <f t="shared" si="287"/>
        <v>00</v>
      </c>
      <c r="H3708" s="44"/>
      <c r="I3708" s="24">
        <f>原本!D3707</f>
        <v>0</v>
      </c>
      <c r="J3708" s="25">
        <f>原本!E3707</f>
        <v>0</v>
      </c>
      <c r="K3708" s="25">
        <f>原本!G3707</f>
        <v>0</v>
      </c>
      <c r="L3708" s="26">
        <f t="shared" si="288"/>
        <v>0</v>
      </c>
      <c r="M3708" s="26" t="s">
        <v>0</v>
      </c>
      <c r="N3708" s="26">
        <f t="shared" si="289"/>
        <v>0</v>
      </c>
    </row>
    <row r="3709" spans="1:14" ht="31.5" customHeight="1" x14ac:dyDescent="0.45">
      <c r="A3709" s="6" t="str">
        <f t="shared" si="285"/>
        <v>00</v>
      </c>
      <c r="B3709" s="6" t="str">
        <f t="shared" si="286"/>
        <v>00</v>
      </c>
      <c r="C3709" s="21">
        <f>原本!A3708</f>
        <v>0</v>
      </c>
      <c r="D3709" s="22" t="s">
        <v>9</v>
      </c>
      <c r="E3709" s="23">
        <f>原本!B3708</f>
        <v>0</v>
      </c>
      <c r="F3709" s="21">
        <f>原本!C3708</f>
        <v>0</v>
      </c>
      <c r="G3709" s="21" t="str">
        <f t="shared" si="287"/>
        <v>00</v>
      </c>
      <c r="H3709" s="44"/>
      <c r="I3709" s="24">
        <f>原本!D3708</f>
        <v>0</v>
      </c>
      <c r="J3709" s="25">
        <f>原本!E3708</f>
        <v>0</v>
      </c>
      <c r="K3709" s="25">
        <f>原本!G3708</f>
        <v>0</v>
      </c>
      <c r="L3709" s="26">
        <f t="shared" si="288"/>
        <v>0</v>
      </c>
      <c r="M3709" s="26" t="s">
        <v>0</v>
      </c>
      <c r="N3709" s="26">
        <f t="shared" si="289"/>
        <v>0</v>
      </c>
    </row>
    <row r="3710" spans="1:14" ht="31.5" customHeight="1" x14ac:dyDescent="0.45">
      <c r="A3710" s="6" t="str">
        <f t="shared" si="285"/>
        <v>00</v>
      </c>
      <c r="B3710" s="6" t="str">
        <f t="shared" si="286"/>
        <v>00</v>
      </c>
      <c r="C3710" s="21">
        <f>原本!A3709</f>
        <v>0</v>
      </c>
      <c r="D3710" s="22" t="s">
        <v>9</v>
      </c>
      <c r="E3710" s="23">
        <f>原本!B3709</f>
        <v>0</v>
      </c>
      <c r="F3710" s="21">
        <f>原本!C3709</f>
        <v>0</v>
      </c>
      <c r="G3710" s="21" t="str">
        <f t="shared" si="287"/>
        <v>00</v>
      </c>
      <c r="H3710" s="44"/>
      <c r="I3710" s="24">
        <f>原本!D3709</f>
        <v>0</v>
      </c>
      <c r="J3710" s="25">
        <f>原本!E3709</f>
        <v>0</v>
      </c>
      <c r="K3710" s="25">
        <f>原本!G3709</f>
        <v>0</v>
      </c>
      <c r="L3710" s="26">
        <f t="shared" si="288"/>
        <v>0</v>
      </c>
      <c r="M3710" s="26" t="s">
        <v>0</v>
      </c>
      <c r="N3710" s="26">
        <f t="shared" si="289"/>
        <v>0</v>
      </c>
    </row>
    <row r="3711" spans="1:14" ht="31.5" customHeight="1" x14ac:dyDescent="0.45">
      <c r="A3711" s="6" t="str">
        <f t="shared" si="285"/>
        <v>00</v>
      </c>
      <c r="B3711" s="6" t="str">
        <f t="shared" si="286"/>
        <v>00</v>
      </c>
      <c r="C3711" s="21">
        <f>原本!A3710</f>
        <v>0</v>
      </c>
      <c r="D3711" s="22" t="s">
        <v>9</v>
      </c>
      <c r="E3711" s="23">
        <f>原本!B3710</f>
        <v>0</v>
      </c>
      <c r="F3711" s="21">
        <f>原本!C3710</f>
        <v>0</v>
      </c>
      <c r="G3711" s="21" t="str">
        <f t="shared" si="287"/>
        <v>00</v>
      </c>
      <c r="H3711" s="44"/>
      <c r="I3711" s="24">
        <f>原本!D3710</f>
        <v>0</v>
      </c>
      <c r="J3711" s="25">
        <f>原本!E3710</f>
        <v>0</v>
      </c>
      <c r="K3711" s="25">
        <f>原本!G3710</f>
        <v>0</v>
      </c>
      <c r="L3711" s="26">
        <f t="shared" si="288"/>
        <v>0</v>
      </c>
      <c r="M3711" s="26" t="s">
        <v>0</v>
      </c>
      <c r="N3711" s="26">
        <f t="shared" si="289"/>
        <v>0</v>
      </c>
    </row>
    <row r="3712" spans="1:14" ht="31.5" customHeight="1" x14ac:dyDescent="0.45">
      <c r="A3712" s="6" t="str">
        <f t="shared" si="285"/>
        <v>00</v>
      </c>
      <c r="B3712" s="6" t="str">
        <f t="shared" si="286"/>
        <v>00</v>
      </c>
      <c r="C3712" s="21">
        <f>原本!A3711</f>
        <v>0</v>
      </c>
      <c r="D3712" s="22" t="s">
        <v>9</v>
      </c>
      <c r="E3712" s="23">
        <f>原本!B3711</f>
        <v>0</v>
      </c>
      <c r="F3712" s="21">
        <f>原本!C3711</f>
        <v>0</v>
      </c>
      <c r="G3712" s="21" t="str">
        <f t="shared" si="287"/>
        <v>00</v>
      </c>
      <c r="H3712" s="44"/>
      <c r="I3712" s="24">
        <f>原本!D3711</f>
        <v>0</v>
      </c>
      <c r="J3712" s="25">
        <f>原本!E3711</f>
        <v>0</v>
      </c>
      <c r="K3712" s="25">
        <f>原本!G3711</f>
        <v>0</v>
      </c>
      <c r="L3712" s="26">
        <f t="shared" si="288"/>
        <v>0</v>
      </c>
      <c r="M3712" s="26" t="s">
        <v>0</v>
      </c>
      <c r="N3712" s="26">
        <f t="shared" si="289"/>
        <v>0</v>
      </c>
    </row>
    <row r="3713" spans="1:14" ht="31.5" customHeight="1" x14ac:dyDescent="0.45">
      <c r="A3713" s="6" t="str">
        <f t="shared" si="285"/>
        <v>00</v>
      </c>
      <c r="B3713" s="6" t="str">
        <f t="shared" si="286"/>
        <v>00</v>
      </c>
      <c r="C3713" s="21">
        <f>原本!A3712</f>
        <v>0</v>
      </c>
      <c r="D3713" s="22" t="s">
        <v>9</v>
      </c>
      <c r="E3713" s="23">
        <f>原本!B3712</f>
        <v>0</v>
      </c>
      <c r="F3713" s="21">
        <f>原本!C3712</f>
        <v>0</v>
      </c>
      <c r="G3713" s="21" t="str">
        <f t="shared" si="287"/>
        <v>00</v>
      </c>
      <c r="H3713" s="44"/>
      <c r="I3713" s="24">
        <f>原本!D3712</f>
        <v>0</v>
      </c>
      <c r="J3713" s="25">
        <f>原本!E3712</f>
        <v>0</v>
      </c>
      <c r="K3713" s="25">
        <f>原本!G3712</f>
        <v>0</v>
      </c>
      <c r="L3713" s="26">
        <f t="shared" si="288"/>
        <v>0</v>
      </c>
      <c r="M3713" s="26" t="s">
        <v>0</v>
      </c>
      <c r="N3713" s="26">
        <f t="shared" si="289"/>
        <v>0</v>
      </c>
    </row>
    <row r="3714" spans="1:14" ht="31.5" customHeight="1" x14ac:dyDescent="0.45">
      <c r="A3714" s="6" t="str">
        <f t="shared" si="285"/>
        <v>00</v>
      </c>
      <c r="B3714" s="6" t="str">
        <f t="shared" si="286"/>
        <v>00</v>
      </c>
      <c r="C3714" s="21">
        <f>原本!A3713</f>
        <v>0</v>
      </c>
      <c r="D3714" s="22" t="s">
        <v>9</v>
      </c>
      <c r="E3714" s="23">
        <f>原本!B3713</f>
        <v>0</v>
      </c>
      <c r="F3714" s="21">
        <f>原本!C3713</f>
        <v>0</v>
      </c>
      <c r="G3714" s="21" t="str">
        <f t="shared" si="287"/>
        <v>00</v>
      </c>
      <c r="H3714" s="44"/>
      <c r="I3714" s="24">
        <f>原本!D3713</f>
        <v>0</v>
      </c>
      <c r="J3714" s="25">
        <f>原本!E3713</f>
        <v>0</v>
      </c>
      <c r="K3714" s="25">
        <f>原本!G3713</f>
        <v>0</v>
      </c>
      <c r="L3714" s="26">
        <f t="shared" si="288"/>
        <v>0</v>
      </c>
      <c r="M3714" s="26" t="s">
        <v>0</v>
      </c>
      <c r="N3714" s="26">
        <f t="shared" si="289"/>
        <v>0</v>
      </c>
    </row>
    <row r="3715" spans="1:14" ht="31.5" customHeight="1" x14ac:dyDescent="0.45">
      <c r="A3715" s="6" t="str">
        <f t="shared" si="285"/>
        <v>00</v>
      </c>
      <c r="B3715" s="6" t="str">
        <f t="shared" si="286"/>
        <v>00</v>
      </c>
      <c r="C3715" s="21">
        <f>原本!A3714</f>
        <v>0</v>
      </c>
      <c r="D3715" s="22" t="s">
        <v>9</v>
      </c>
      <c r="E3715" s="23">
        <f>原本!B3714</f>
        <v>0</v>
      </c>
      <c r="F3715" s="21">
        <f>原本!C3714</f>
        <v>0</v>
      </c>
      <c r="G3715" s="21" t="str">
        <f t="shared" si="287"/>
        <v>00</v>
      </c>
      <c r="H3715" s="44"/>
      <c r="I3715" s="24">
        <f>原本!D3714</f>
        <v>0</v>
      </c>
      <c r="J3715" s="25">
        <f>原本!E3714</f>
        <v>0</v>
      </c>
      <c r="K3715" s="25">
        <f>原本!G3714</f>
        <v>0</v>
      </c>
      <c r="L3715" s="26">
        <f t="shared" si="288"/>
        <v>0</v>
      </c>
      <c r="M3715" s="26" t="s">
        <v>0</v>
      </c>
      <c r="N3715" s="26">
        <f t="shared" si="289"/>
        <v>0</v>
      </c>
    </row>
    <row r="3716" spans="1:14" ht="31.5" customHeight="1" x14ac:dyDescent="0.45">
      <c r="A3716" s="6" t="str">
        <f t="shared" si="285"/>
        <v>00</v>
      </c>
      <c r="B3716" s="6" t="str">
        <f t="shared" si="286"/>
        <v>00</v>
      </c>
      <c r="C3716" s="21">
        <f>原本!A3715</f>
        <v>0</v>
      </c>
      <c r="D3716" s="22" t="s">
        <v>9</v>
      </c>
      <c r="E3716" s="23">
        <f>原本!B3715</f>
        <v>0</v>
      </c>
      <c r="F3716" s="21">
        <f>原本!C3715</f>
        <v>0</v>
      </c>
      <c r="G3716" s="21" t="str">
        <f t="shared" si="287"/>
        <v>00</v>
      </c>
      <c r="H3716" s="44"/>
      <c r="I3716" s="24">
        <f>原本!D3715</f>
        <v>0</v>
      </c>
      <c r="J3716" s="25">
        <f>原本!E3715</f>
        <v>0</v>
      </c>
      <c r="K3716" s="25">
        <f>原本!G3715</f>
        <v>0</v>
      </c>
      <c r="L3716" s="26">
        <f t="shared" si="288"/>
        <v>0</v>
      </c>
      <c r="M3716" s="26" t="s">
        <v>0</v>
      </c>
      <c r="N3716" s="26">
        <f t="shared" si="289"/>
        <v>0</v>
      </c>
    </row>
    <row r="3717" spans="1:14" ht="31.5" customHeight="1" x14ac:dyDescent="0.45">
      <c r="A3717" s="6" t="str">
        <f t="shared" si="285"/>
        <v>00</v>
      </c>
      <c r="B3717" s="6" t="str">
        <f t="shared" si="286"/>
        <v>00</v>
      </c>
      <c r="C3717" s="21">
        <f>原本!A3716</f>
        <v>0</v>
      </c>
      <c r="D3717" s="22" t="s">
        <v>9</v>
      </c>
      <c r="E3717" s="23">
        <f>原本!B3716</f>
        <v>0</v>
      </c>
      <c r="F3717" s="21">
        <f>原本!C3716</f>
        <v>0</v>
      </c>
      <c r="G3717" s="21" t="str">
        <f t="shared" si="287"/>
        <v>00</v>
      </c>
      <c r="H3717" s="44"/>
      <c r="I3717" s="24">
        <f>原本!D3716</f>
        <v>0</v>
      </c>
      <c r="J3717" s="25">
        <f>原本!E3716</f>
        <v>0</v>
      </c>
      <c r="K3717" s="25">
        <f>原本!G3716</f>
        <v>0</v>
      </c>
      <c r="L3717" s="26">
        <f t="shared" si="288"/>
        <v>0</v>
      </c>
      <c r="M3717" s="26" t="s">
        <v>0</v>
      </c>
      <c r="N3717" s="26">
        <f t="shared" si="289"/>
        <v>0</v>
      </c>
    </row>
    <row r="3718" spans="1:14" ht="31.5" customHeight="1" x14ac:dyDescent="0.45">
      <c r="A3718" s="6" t="str">
        <f t="shared" ref="A3718:A3781" si="290">$C$3&amp;B3718</f>
        <v>00</v>
      </c>
      <c r="B3718" s="6" t="str">
        <f t="shared" ref="B3718:B3781" si="291">C3718&amp;-E3718</f>
        <v>00</v>
      </c>
      <c r="C3718" s="21">
        <f>原本!A3717</f>
        <v>0</v>
      </c>
      <c r="D3718" s="22" t="s">
        <v>9</v>
      </c>
      <c r="E3718" s="23">
        <f>原本!B3717</f>
        <v>0</v>
      </c>
      <c r="F3718" s="21">
        <f>原本!C3717</f>
        <v>0</v>
      </c>
      <c r="G3718" s="21" t="str">
        <f t="shared" ref="G3718:G3781" si="292">C3718&amp;-E3718</f>
        <v>00</v>
      </c>
      <c r="H3718" s="44"/>
      <c r="I3718" s="24">
        <f>原本!D3717</f>
        <v>0</v>
      </c>
      <c r="J3718" s="25">
        <f>原本!E3717</f>
        <v>0</v>
      </c>
      <c r="K3718" s="25">
        <f>原本!G3717</f>
        <v>0</v>
      </c>
      <c r="L3718" s="26">
        <f t="shared" ref="L3718:L3781" si="293">C3718</f>
        <v>0</v>
      </c>
      <c r="M3718" s="26" t="s">
        <v>0</v>
      </c>
      <c r="N3718" s="26">
        <f t="shared" ref="N3718:N3781" si="294">E3718</f>
        <v>0</v>
      </c>
    </row>
    <row r="3719" spans="1:14" ht="31.5" customHeight="1" x14ac:dyDescent="0.45">
      <c r="A3719" s="6" t="str">
        <f t="shared" si="290"/>
        <v>00</v>
      </c>
      <c r="B3719" s="6" t="str">
        <f t="shared" si="291"/>
        <v>00</v>
      </c>
      <c r="C3719" s="21">
        <f>原本!A3718</f>
        <v>0</v>
      </c>
      <c r="D3719" s="22" t="s">
        <v>9</v>
      </c>
      <c r="E3719" s="23">
        <f>原本!B3718</f>
        <v>0</v>
      </c>
      <c r="F3719" s="21">
        <f>原本!C3718</f>
        <v>0</v>
      </c>
      <c r="G3719" s="21" t="str">
        <f t="shared" si="292"/>
        <v>00</v>
      </c>
      <c r="H3719" s="44"/>
      <c r="I3719" s="24">
        <f>原本!D3718</f>
        <v>0</v>
      </c>
      <c r="J3719" s="25">
        <f>原本!E3718</f>
        <v>0</v>
      </c>
      <c r="K3719" s="25">
        <f>原本!G3718</f>
        <v>0</v>
      </c>
      <c r="L3719" s="26">
        <f t="shared" si="293"/>
        <v>0</v>
      </c>
      <c r="M3719" s="26" t="s">
        <v>0</v>
      </c>
      <c r="N3719" s="26">
        <f t="shared" si="294"/>
        <v>0</v>
      </c>
    </row>
    <row r="3720" spans="1:14" ht="31.5" customHeight="1" x14ac:dyDescent="0.45">
      <c r="A3720" s="6" t="str">
        <f t="shared" si="290"/>
        <v>00</v>
      </c>
      <c r="B3720" s="6" t="str">
        <f t="shared" si="291"/>
        <v>00</v>
      </c>
      <c r="C3720" s="21">
        <f>原本!A3719</f>
        <v>0</v>
      </c>
      <c r="D3720" s="22" t="s">
        <v>9</v>
      </c>
      <c r="E3720" s="23">
        <f>原本!B3719</f>
        <v>0</v>
      </c>
      <c r="F3720" s="21">
        <f>原本!C3719</f>
        <v>0</v>
      </c>
      <c r="G3720" s="21" t="str">
        <f t="shared" si="292"/>
        <v>00</v>
      </c>
      <c r="H3720" s="44"/>
      <c r="I3720" s="24">
        <f>原本!D3719</f>
        <v>0</v>
      </c>
      <c r="J3720" s="25">
        <f>原本!E3719</f>
        <v>0</v>
      </c>
      <c r="K3720" s="25">
        <f>原本!G3719</f>
        <v>0</v>
      </c>
      <c r="L3720" s="26">
        <f t="shared" si="293"/>
        <v>0</v>
      </c>
      <c r="M3720" s="26" t="s">
        <v>0</v>
      </c>
      <c r="N3720" s="26">
        <f t="shared" si="294"/>
        <v>0</v>
      </c>
    </row>
    <row r="3721" spans="1:14" ht="31.5" customHeight="1" x14ac:dyDescent="0.45">
      <c r="A3721" s="6" t="str">
        <f t="shared" si="290"/>
        <v>00</v>
      </c>
      <c r="B3721" s="6" t="str">
        <f t="shared" si="291"/>
        <v>00</v>
      </c>
      <c r="C3721" s="21">
        <f>原本!A3720</f>
        <v>0</v>
      </c>
      <c r="D3721" s="22" t="s">
        <v>9</v>
      </c>
      <c r="E3721" s="23">
        <f>原本!B3720</f>
        <v>0</v>
      </c>
      <c r="F3721" s="21">
        <f>原本!C3720</f>
        <v>0</v>
      </c>
      <c r="G3721" s="21" t="str">
        <f t="shared" si="292"/>
        <v>00</v>
      </c>
      <c r="H3721" s="44"/>
      <c r="I3721" s="24">
        <f>原本!D3720</f>
        <v>0</v>
      </c>
      <c r="J3721" s="25">
        <f>原本!E3720</f>
        <v>0</v>
      </c>
      <c r="K3721" s="25">
        <f>原本!G3720</f>
        <v>0</v>
      </c>
      <c r="L3721" s="26">
        <f t="shared" si="293"/>
        <v>0</v>
      </c>
      <c r="M3721" s="26" t="s">
        <v>0</v>
      </c>
      <c r="N3721" s="26">
        <f t="shared" si="294"/>
        <v>0</v>
      </c>
    </row>
    <row r="3722" spans="1:14" ht="31.5" customHeight="1" x14ac:dyDescent="0.45">
      <c r="A3722" s="6" t="str">
        <f t="shared" si="290"/>
        <v>00</v>
      </c>
      <c r="B3722" s="6" t="str">
        <f t="shared" si="291"/>
        <v>00</v>
      </c>
      <c r="C3722" s="21">
        <f>原本!A3721</f>
        <v>0</v>
      </c>
      <c r="D3722" s="22" t="s">
        <v>9</v>
      </c>
      <c r="E3722" s="23">
        <f>原本!B3721</f>
        <v>0</v>
      </c>
      <c r="F3722" s="21">
        <f>原本!C3721</f>
        <v>0</v>
      </c>
      <c r="G3722" s="21" t="str">
        <f t="shared" si="292"/>
        <v>00</v>
      </c>
      <c r="H3722" s="44"/>
      <c r="I3722" s="24">
        <f>原本!D3721</f>
        <v>0</v>
      </c>
      <c r="J3722" s="25">
        <f>原本!E3721</f>
        <v>0</v>
      </c>
      <c r="K3722" s="25">
        <f>原本!G3721</f>
        <v>0</v>
      </c>
      <c r="L3722" s="26">
        <f t="shared" si="293"/>
        <v>0</v>
      </c>
      <c r="M3722" s="26" t="s">
        <v>0</v>
      </c>
      <c r="N3722" s="26">
        <f t="shared" si="294"/>
        <v>0</v>
      </c>
    </row>
    <row r="3723" spans="1:14" ht="31.5" customHeight="1" x14ac:dyDescent="0.45">
      <c r="A3723" s="6" t="str">
        <f t="shared" si="290"/>
        <v>00</v>
      </c>
      <c r="B3723" s="6" t="str">
        <f t="shared" si="291"/>
        <v>00</v>
      </c>
      <c r="C3723" s="21">
        <f>原本!A3722</f>
        <v>0</v>
      </c>
      <c r="D3723" s="22" t="s">
        <v>9</v>
      </c>
      <c r="E3723" s="23">
        <f>原本!B3722</f>
        <v>0</v>
      </c>
      <c r="F3723" s="21">
        <f>原本!C3722</f>
        <v>0</v>
      </c>
      <c r="G3723" s="21" t="str">
        <f t="shared" si="292"/>
        <v>00</v>
      </c>
      <c r="H3723" s="44"/>
      <c r="I3723" s="24">
        <f>原本!D3722</f>
        <v>0</v>
      </c>
      <c r="J3723" s="25">
        <f>原本!E3722</f>
        <v>0</v>
      </c>
      <c r="K3723" s="25">
        <f>原本!G3722</f>
        <v>0</v>
      </c>
      <c r="L3723" s="26">
        <f t="shared" si="293"/>
        <v>0</v>
      </c>
      <c r="M3723" s="26" t="s">
        <v>0</v>
      </c>
      <c r="N3723" s="26">
        <f t="shared" si="294"/>
        <v>0</v>
      </c>
    </row>
    <row r="3724" spans="1:14" ht="31.5" customHeight="1" x14ac:dyDescent="0.45">
      <c r="A3724" s="6" t="str">
        <f t="shared" si="290"/>
        <v>00</v>
      </c>
      <c r="B3724" s="6" t="str">
        <f t="shared" si="291"/>
        <v>00</v>
      </c>
      <c r="C3724" s="21">
        <f>原本!A3723</f>
        <v>0</v>
      </c>
      <c r="D3724" s="22" t="s">
        <v>9</v>
      </c>
      <c r="E3724" s="23">
        <f>原本!B3723</f>
        <v>0</v>
      </c>
      <c r="F3724" s="21">
        <f>原本!C3723</f>
        <v>0</v>
      </c>
      <c r="G3724" s="21" t="str">
        <f t="shared" si="292"/>
        <v>00</v>
      </c>
      <c r="H3724" s="44"/>
      <c r="I3724" s="24">
        <f>原本!D3723</f>
        <v>0</v>
      </c>
      <c r="J3724" s="25">
        <f>原本!E3723</f>
        <v>0</v>
      </c>
      <c r="K3724" s="25">
        <f>原本!G3723</f>
        <v>0</v>
      </c>
      <c r="L3724" s="26">
        <f t="shared" si="293"/>
        <v>0</v>
      </c>
      <c r="M3724" s="26" t="s">
        <v>0</v>
      </c>
      <c r="N3724" s="26">
        <f t="shared" si="294"/>
        <v>0</v>
      </c>
    </row>
    <row r="3725" spans="1:14" ht="31.5" customHeight="1" x14ac:dyDescent="0.45">
      <c r="A3725" s="6" t="str">
        <f t="shared" si="290"/>
        <v>00</v>
      </c>
      <c r="B3725" s="6" t="str">
        <f t="shared" si="291"/>
        <v>00</v>
      </c>
      <c r="C3725" s="21">
        <f>原本!A3724</f>
        <v>0</v>
      </c>
      <c r="D3725" s="22" t="s">
        <v>9</v>
      </c>
      <c r="E3725" s="23">
        <f>原本!B3724</f>
        <v>0</v>
      </c>
      <c r="F3725" s="21">
        <f>原本!C3724</f>
        <v>0</v>
      </c>
      <c r="G3725" s="21" t="str">
        <f t="shared" si="292"/>
        <v>00</v>
      </c>
      <c r="H3725" s="44"/>
      <c r="I3725" s="24">
        <f>原本!D3724</f>
        <v>0</v>
      </c>
      <c r="J3725" s="25">
        <f>原本!E3724</f>
        <v>0</v>
      </c>
      <c r="K3725" s="25">
        <f>原本!G3724</f>
        <v>0</v>
      </c>
      <c r="L3725" s="26">
        <f t="shared" si="293"/>
        <v>0</v>
      </c>
      <c r="M3725" s="26" t="s">
        <v>0</v>
      </c>
      <c r="N3725" s="26">
        <f t="shared" si="294"/>
        <v>0</v>
      </c>
    </row>
    <row r="3726" spans="1:14" ht="31.5" customHeight="1" x14ac:dyDescent="0.45">
      <c r="A3726" s="6" t="str">
        <f t="shared" si="290"/>
        <v>00</v>
      </c>
      <c r="B3726" s="6" t="str">
        <f t="shared" si="291"/>
        <v>00</v>
      </c>
      <c r="C3726" s="21">
        <f>原本!A3725</f>
        <v>0</v>
      </c>
      <c r="D3726" s="22" t="s">
        <v>9</v>
      </c>
      <c r="E3726" s="23">
        <f>原本!B3725</f>
        <v>0</v>
      </c>
      <c r="F3726" s="21">
        <f>原本!C3725</f>
        <v>0</v>
      </c>
      <c r="G3726" s="21" t="str">
        <f t="shared" si="292"/>
        <v>00</v>
      </c>
      <c r="H3726" s="44"/>
      <c r="I3726" s="24">
        <f>原本!D3725</f>
        <v>0</v>
      </c>
      <c r="J3726" s="25">
        <f>原本!E3725</f>
        <v>0</v>
      </c>
      <c r="K3726" s="25">
        <f>原本!G3725</f>
        <v>0</v>
      </c>
      <c r="L3726" s="26">
        <f t="shared" si="293"/>
        <v>0</v>
      </c>
      <c r="M3726" s="26" t="s">
        <v>0</v>
      </c>
      <c r="N3726" s="26">
        <f t="shared" si="294"/>
        <v>0</v>
      </c>
    </row>
    <row r="3727" spans="1:14" ht="31.5" customHeight="1" x14ac:dyDescent="0.45">
      <c r="A3727" s="6" t="str">
        <f t="shared" si="290"/>
        <v>00</v>
      </c>
      <c r="B3727" s="6" t="str">
        <f t="shared" si="291"/>
        <v>00</v>
      </c>
      <c r="C3727" s="21">
        <f>原本!A3726</f>
        <v>0</v>
      </c>
      <c r="D3727" s="22" t="s">
        <v>9</v>
      </c>
      <c r="E3727" s="23">
        <f>原本!B3726</f>
        <v>0</v>
      </c>
      <c r="F3727" s="21">
        <f>原本!C3726</f>
        <v>0</v>
      </c>
      <c r="G3727" s="21" t="str">
        <f t="shared" si="292"/>
        <v>00</v>
      </c>
      <c r="H3727" s="44"/>
      <c r="I3727" s="24">
        <f>原本!D3726</f>
        <v>0</v>
      </c>
      <c r="J3727" s="25">
        <f>原本!E3726</f>
        <v>0</v>
      </c>
      <c r="K3727" s="25">
        <f>原本!G3726</f>
        <v>0</v>
      </c>
      <c r="L3727" s="26">
        <f t="shared" si="293"/>
        <v>0</v>
      </c>
      <c r="M3727" s="26" t="s">
        <v>0</v>
      </c>
      <c r="N3727" s="26">
        <f t="shared" si="294"/>
        <v>0</v>
      </c>
    </row>
    <row r="3728" spans="1:14" ht="31.5" customHeight="1" x14ac:dyDescent="0.45">
      <c r="A3728" s="6" t="str">
        <f t="shared" si="290"/>
        <v>00</v>
      </c>
      <c r="B3728" s="6" t="str">
        <f t="shared" si="291"/>
        <v>00</v>
      </c>
      <c r="C3728" s="21">
        <f>原本!A3727</f>
        <v>0</v>
      </c>
      <c r="D3728" s="22" t="s">
        <v>9</v>
      </c>
      <c r="E3728" s="23">
        <f>原本!B3727</f>
        <v>0</v>
      </c>
      <c r="F3728" s="21">
        <f>原本!C3727</f>
        <v>0</v>
      </c>
      <c r="G3728" s="21" t="str">
        <f t="shared" si="292"/>
        <v>00</v>
      </c>
      <c r="H3728" s="44"/>
      <c r="I3728" s="24">
        <f>原本!D3727</f>
        <v>0</v>
      </c>
      <c r="J3728" s="25">
        <f>原本!E3727</f>
        <v>0</v>
      </c>
      <c r="K3728" s="25">
        <f>原本!G3727</f>
        <v>0</v>
      </c>
      <c r="L3728" s="26">
        <f t="shared" si="293"/>
        <v>0</v>
      </c>
      <c r="M3728" s="26" t="s">
        <v>0</v>
      </c>
      <c r="N3728" s="26">
        <f t="shared" si="294"/>
        <v>0</v>
      </c>
    </row>
    <row r="3729" spans="1:14" ht="31.5" customHeight="1" x14ac:dyDescent="0.45">
      <c r="A3729" s="6" t="str">
        <f t="shared" si="290"/>
        <v>00</v>
      </c>
      <c r="B3729" s="6" t="str">
        <f t="shared" si="291"/>
        <v>00</v>
      </c>
      <c r="C3729" s="21">
        <f>原本!A3728</f>
        <v>0</v>
      </c>
      <c r="D3729" s="22" t="s">
        <v>9</v>
      </c>
      <c r="E3729" s="23">
        <f>原本!B3728</f>
        <v>0</v>
      </c>
      <c r="F3729" s="21">
        <f>原本!C3728</f>
        <v>0</v>
      </c>
      <c r="G3729" s="21" t="str">
        <f t="shared" si="292"/>
        <v>00</v>
      </c>
      <c r="H3729" s="44"/>
      <c r="I3729" s="24">
        <f>原本!D3728</f>
        <v>0</v>
      </c>
      <c r="J3729" s="25">
        <f>原本!E3728</f>
        <v>0</v>
      </c>
      <c r="K3729" s="25">
        <f>原本!G3728</f>
        <v>0</v>
      </c>
      <c r="L3729" s="26">
        <f t="shared" si="293"/>
        <v>0</v>
      </c>
      <c r="M3729" s="26" t="s">
        <v>0</v>
      </c>
      <c r="N3729" s="26">
        <f t="shared" si="294"/>
        <v>0</v>
      </c>
    </row>
    <row r="3730" spans="1:14" ht="31.5" customHeight="1" x14ac:dyDescent="0.45">
      <c r="A3730" s="6" t="str">
        <f t="shared" si="290"/>
        <v>00</v>
      </c>
      <c r="B3730" s="6" t="str">
        <f t="shared" si="291"/>
        <v>00</v>
      </c>
      <c r="C3730" s="21">
        <f>原本!A3729</f>
        <v>0</v>
      </c>
      <c r="D3730" s="22" t="s">
        <v>9</v>
      </c>
      <c r="E3730" s="23">
        <f>原本!B3729</f>
        <v>0</v>
      </c>
      <c r="F3730" s="21">
        <f>原本!C3729</f>
        <v>0</v>
      </c>
      <c r="G3730" s="21" t="str">
        <f t="shared" si="292"/>
        <v>00</v>
      </c>
      <c r="H3730" s="44"/>
      <c r="I3730" s="24">
        <f>原本!D3729</f>
        <v>0</v>
      </c>
      <c r="J3730" s="25">
        <f>原本!E3729</f>
        <v>0</v>
      </c>
      <c r="K3730" s="25">
        <f>原本!G3729</f>
        <v>0</v>
      </c>
      <c r="L3730" s="26">
        <f t="shared" si="293"/>
        <v>0</v>
      </c>
      <c r="M3730" s="26" t="s">
        <v>0</v>
      </c>
      <c r="N3730" s="26">
        <f t="shared" si="294"/>
        <v>0</v>
      </c>
    </row>
    <row r="3731" spans="1:14" ht="31.5" customHeight="1" x14ac:dyDescent="0.45">
      <c r="A3731" s="6" t="str">
        <f t="shared" si="290"/>
        <v>00</v>
      </c>
      <c r="B3731" s="6" t="str">
        <f t="shared" si="291"/>
        <v>00</v>
      </c>
      <c r="C3731" s="21">
        <f>原本!A3730</f>
        <v>0</v>
      </c>
      <c r="D3731" s="22" t="s">
        <v>9</v>
      </c>
      <c r="E3731" s="23">
        <f>原本!B3730</f>
        <v>0</v>
      </c>
      <c r="F3731" s="21">
        <f>原本!C3730</f>
        <v>0</v>
      </c>
      <c r="G3731" s="21" t="str">
        <f t="shared" si="292"/>
        <v>00</v>
      </c>
      <c r="H3731" s="44"/>
      <c r="I3731" s="24">
        <f>原本!D3730</f>
        <v>0</v>
      </c>
      <c r="J3731" s="25">
        <f>原本!E3730</f>
        <v>0</v>
      </c>
      <c r="K3731" s="25">
        <f>原本!G3730</f>
        <v>0</v>
      </c>
      <c r="L3731" s="26">
        <f t="shared" si="293"/>
        <v>0</v>
      </c>
      <c r="M3731" s="26" t="s">
        <v>0</v>
      </c>
      <c r="N3731" s="26">
        <f t="shared" si="294"/>
        <v>0</v>
      </c>
    </row>
    <row r="3732" spans="1:14" ht="31.5" customHeight="1" x14ac:dyDescent="0.45">
      <c r="A3732" s="6" t="str">
        <f t="shared" si="290"/>
        <v>00</v>
      </c>
      <c r="B3732" s="6" t="str">
        <f t="shared" si="291"/>
        <v>00</v>
      </c>
      <c r="C3732" s="21">
        <f>原本!A3731</f>
        <v>0</v>
      </c>
      <c r="D3732" s="22" t="s">
        <v>9</v>
      </c>
      <c r="E3732" s="23">
        <f>原本!B3731</f>
        <v>0</v>
      </c>
      <c r="F3732" s="21">
        <f>原本!C3731</f>
        <v>0</v>
      </c>
      <c r="G3732" s="21" t="str">
        <f t="shared" si="292"/>
        <v>00</v>
      </c>
      <c r="H3732" s="44"/>
      <c r="I3732" s="24">
        <f>原本!D3731</f>
        <v>0</v>
      </c>
      <c r="J3732" s="25">
        <f>原本!E3731</f>
        <v>0</v>
      </c>
      <c r="K3732" s="25">
        <f>原本!G3731</f>
        <v>0</v>
      </c>
      <c r="L3732" s="26">
        <f t="shared" si="293"/>
        <v>0</v>
      </c>
      <c r="M3732" s="26" t="s">
        <v>0</v>
      </c>
      <c r="N3732" s="26">
        <f t="shared" si="294"/>
        <v>0</v>
      </c>
    </row>
    <row r="3733" spans="1:14" ht="31.5" customHeight="1" x14ac:dyDescent="0.45">
      <c r="A3733" s="6" t="str">
        <f t="shared" si="290"/>
        <v>00</v>
      </c>
      <c r="B3733" s="6" t="str">
        <f t="shared" si="291"/>
        <v>00</v>
      </c>
      <c r="C3733" s="21">
        <f>原本!A3732</f>
        <v>0</v>
      </c>
      <c r="D3733" s="22" t="s">
        <v>9</v>
      </c>
      <c r="E3733" s="23">
        <f>原本!B3732</f>
        <v>0</v>
      </c>
      <c r="F3733" s="21">
        <f>原本!C3732</f>
        <v>0</v>
      </c>
      <c r="G3733" s="21" t="str">
        <f t="shared" si="292"/>
        <v>00</v>
      </c>
      <c r="H3733" s="44"/>
      <c r="I3733" s="24">
        <f>原本!D3732</f>
        <v>0</v>
      </c>
      <c r="J3733" s="25">
        <f>原本!E3732</f>
        <v>0</v>
      </c>
      <c r="K3733" s="25">
        <f>原本!G3732</f>
        <v>0</v>
      </c>
      <c r="L3733" s="26">
        <f t="shared" si="293"/>
        <v>0</v>
      </c>
      <c r="M3733" s="26" t="s">
        <v>0</v>
      </c>
      <c r="N3733" s="26">
        <f t="shared" si="294"/>
        <v>0</v>
      </c>
    </row>
    <row r="3734" spans="1:14" ht="31.5" customHeight="1" x14ac:dyDescent="0.45">
      <c r="A3734" s="6" t="str">
        <f t="shared" si="290"/>
        <v>00</v>
      </c>
      <c r="B3734" s="6" t="str">
        <f t="shared" si="291"/>
        <v>00</v>
      </c>
      <c r="C3734" s="21">
        <f>原本!A3733</f>
        <v>0</v>
      </c>
      <c r="D3734" s="22" t="s">
        <v>9</v>
      </c>
      <c r="E3734" s="23">
        <f>原本!B3733</f>
        <v>0</v>
      </c>
      <c r="F3734" s="21">
        <f>原本!C3733</f>
        <v>0</v>
      </c>
      <c r="G3734" s="21" t="str">
        <f t="shared" si="292"/>
        <v>00</v>
      </c>
      <c r="H3734" s="44"/>
      <c r="I3734" s="24">
        <f>原本!D3733</f>
        <v>0</v>
      </c>
      <c r="J3734" s="25">
        <f>原本!E3733</f>
        <v>0</v>
      </c>
      <c r="K3734" s="25">
        <f>原本!G3733</f>
        <v>0</v>
      </c>
      <c r="L3734" s="26">
        <f t="shared" si="293"/>
        <v>0</v>
      </c>
      <c r="M3734" s="26" t="s">
        <v>0</v>
      </c>
      <c r="N3734" s="26">
        <f t="shared" si="294"/>
        <v>0</v>
      </c>
    </row>
    <row r="3735" spans="1:14" ht="31.5" customHeight="1" x14ac:dyDescent="0.45">
      <c r="A3735" s="6" t="str">
        <f t="shared" si="290"/>
        <v>00</v>
      </c>
      <c r="B3735" s="6" t="str">
        <f t="shared" si="291"/>
        <v>00</v>
      </c>
      <c r="C3735" s="21">
        <f>原本!A3734</f>
        <v>0</v>
      </c>
      <c r="D3735" s="22" t="s">
        <v>9</v>
      </c>
      <c r="E3735" s="23">
        <f>原本!B3734</f>
        <v>0</v>
      </c>
      <c r="F3735" s="21">
        <f>原本!C3734</f>
        <v>0</v>
      </c>
      <c r="G3735" s="21" t="str">
        <f t="shared" si="292"/>
        <v>00</v>
      </c>
      <c r="H3735" s="44"/>
      <c r="I3735" s="24">
        <f>原本!D3734</f>
        <v>0</v>
      </c>
      <c r="J3735" s="25">
        <f>原本!E3734</f>
        <v>0</v>
      </c>
      <c r="K3735" s="25">
        <f>原本!G3734</f>
        <v>0</v>
      </c>
      <c r="L3735" s="26">
        <f t="shared" si="293"/>
        <v>0</v>
      </c>
      <c r="M3735" s="26" t="s">
        <v>0</v>
      </c>
      <c r="N3735" s="26">
        <f t="shared" si="294"/>
        <v>0</v>
      </c>
    </row>
    <row r="3736" spans="1:14" ht="31.5" customHeight="1" x14ac:dyDescent="0.45">
      <c r="A3736" s="6" t="str">
        <f t="shared" si="290"/>
        <v>00</v>
      </c>
      <c r="B3736" s="6" t="str">
        <f t="shared" si="291"/>
        <v>00</v>
      </c>
      <c r="C3736" s="21">
        <f>原本!A3735</f>
        <v>0</v>
      </c>
      <c r="D3736" s="22" t="s">
        <v>9</v>
      </c>
      <c r="E3736" s="23">
        <f>原本!B3735</f>
        <v>0</v>
      </c>
      <c r="F3736" s="21">
        <f>原本!C3735</f>
        <v>0</v>
      </c>
      <c r="G3736" s="21" t="str">
        <f t="shared" si="292"/>
        <v>00</v>
      </c>
      <c r="H3736" s="44"/>
      <c r="I3736" s="24">
        <f>原本!D3735</f>
        <v>0</v>
      </c>
      <c r="J3736" s="25">
        <f>原本!E3735</f>
        <v>0</v>
      </c>
      <c r="K3736" s="25">
        <f>原本!G3735</f>
        <v>0</v>
      </c>
      <c r="L3736" s="26">
        <f t="shared" si="293"/>
        <v>0</v>
      </c>
      <c r="M3736" s="26" t="s">
        <v>0</v>
      </c>
      <c r="N3736" s="26">
        <f t="shared" si="294"/>
        <v>0</v>
      </c>
    </row>
    <row r="3737" spans="1:14" ht="31.5" customHeight="1" x14ac:dyDescent="0.45">
      <c r="A3737" s="6" t="str">
        <f t="shared" si="290"/>
        <v>00</v>
      </c>
      <c r="B3737" s="6" t="str">
        <f t="shared" si="291"/>
        <v>00</v>
      </c>
      <c r="C3737" s="21">
        <f>原本!A3736</f>
        <v>0</v>
      </c>
      <c r="D3737" s="22" t="s">
        <v>9</v>
      </c>
      <c r="E3737" s="23">
        <f>原本!B3736</f>
        <v>0</v>
      </c>
      <c r="F3737" s="21">
        <f>原本!C3736</f>
        <v>0</v>
      </c>
      <c r="G3737" s="21" t="str">
        <f t="shared" si="292"/>
        <v>00</v>
      </c>
      <c r="H3737" s="44"/>
      <c r="I3737" s="24">
        <f>原本!D3736</f>
        <v>0</v>
      </c>
      <c r="J3737" s="25">
        <f>原本!E3736</f>
        <v>0</v>
      </c>
      <c r="K3737" s="25">
        <f>原本!G3736</f>
        <v>0</v>
      </c>
      <c r="L3737" s="26">
        <f t="shared" si="293"/>
        <v>0</v>
      </c>
      <c r="M3737" s="26" t="s">
        <v>0</v>
      </c>
      <c r="N3737" s="26">
        <f t="shared" si="294"/>
        <v>0</v>
      </c>
    </row>
    <row r="3738" spans="1:14" ht="31.5" customHeight="1" x14ac:dyDescent="0.45">
      <c r="A3738" s="6" t="str">
        <f t="shared" si="290"/>
        <v>00</v>
      </c>
      <c r="B3738" s="6" t="str">
        <f t="shared" si="291"/>
        <v>00</v>
      </c>
      <c r="C3738" s="21">
        <f>原本!A3737</f>
        <v>0</v>
      </c>
      <c r="D3738" s="22" t="s">
        <v>9</v>
      </c>
      <c r="E3738" s="23">
        <f>原本!B3737</f>
        <v>0</v>
      </c>
      <c r="F3738" s="21">
        <f>原本!C3737</f>
        <v>0</v>
      </c>
      <c r="G3738" s="21" t="str">
        <f t="shared" si="292"/>
        <v>00</v>
      </c>
      <c r="H3738" s="44"/>
      <c r="I3738" s="24">
        <f>原本!D3737</f>
        <v>0</v>
      </c>
      <c r="J3738" s="25">
        <f>原本!E3737</f>
        <v>0</v>
      </c>
      <c r="K3738" s="25">
        <f>原本!G3737</f>
        <v>0</v>
      </c>
      <c r="L3738" s="26">
        <f t="shared" si="293"/>
        <v>0</v>
      </c>
      <c r="M3738" s="26" t="s">
        <v>0</v>
      </c>
      <c r="N3738" s="26">
        <f t="shared" si="294"/>
        <v>0</v>
      </c>
    </row>
    <row r="3739" spans="1:14" ht="31.5" customHeight="1" x14ac:dyDescent="0.45">
      <c r="A3739" s="6" t="str">
        <f t="shared" si="290"/>
        <v>00</v>
      </c>
      <c r="B3739" s="6" t="str">
        <f t="shared" si="291"/>
        <v>00</v>
      </c>
      <c r="C3739" s="21">
        <f>原本!A3738</f>
        <v>0</v>
      </c>
      <c r="D3739" s="22" t="s">
        <v>9</v>
      </c>
      <c r="E3739" s="23">
        <f>原本!B3738</f>
        <v>0</v>
      </c>
      <c r="F3739" s="21">
        <f>原本!C3738</f>
        <v>0</v>
      </c>
      <c r="G3739" s="21" t="str">
        <f t="shared" si="292"/>
        <v>00</v>
      </c>
      <c r="H3739" s="44"/>
      <c r="I3739" s="24">
        <f>原本!D3738</f>
        <v>0</v>
      </c>
      <c r="J3739" s="25">
        <f>原本!E3738</f>
        <v>0</v>
      </c>
      <c r="K3739" s="25">
        <f>原本!G3738</f>
        <v>0</v>
      </c>
      <c r="L3739" s="26">
        <f t="shared" si="293"/>
        <v>0</v>
      </c>
      <c r="M3739" s="26" t="s">
        <v>0</v>
      </c>
      <c r="N3739" s="26">
        <f t="shared" si="294"/>
        <v>0</v>
      </c>
    </row>
    <row r="3740" spans="1:14" ht="31.5" customHeight="1" x14ac:dyDescent="0.45">
      <c r="A3740" s="6" t="str">
        <f t="shared" si="290"/>
        <v>00</v>
      </c>
      <c r="B3740" s="6" t="str">
        <f t="shared" si="291"/>
        <v>00</v>
      </c>
      <c r="C3740" s="21">
        <f>原本!A3739</f>
        <v>0</v>
      </c>
      <c r="D3740" s="22" t="s">
        <v>9</v>
      </c>
      <c r="E3740" s="23">
        <f>原本!B3739</f>
        <v>0</v>
      </c>
      <c r="F3740" s="21">
        <f>原本!C3739</f>
        <v>0</v>
      </c>
      <c r="G3740" s="21" t="str">
        <f t="shared" si="292"/>
        <v>00</v>
      </c>
      <c r="H3740" s="44"/>
      <c r="I3740" s="24">
        <f>原本!D3739</f>
        <v>0</v>
      </c>
      <c r="J3740" s="25">
        <f>原本!E3739</f>
        <v>0</v>
      </c>
      <c r="K3740" s="25">
        <f>原本!G3739</f>
        <v>0</v>
      </c>
      <c r="L3740" s="26">
        <f t="shared" si="293"/>
        <v>0</v>
      </c>
      <c r="M3740" s="26" t="s">
        <v>0</v>
      </c>
      <c r="N3740" s="26">
        <f t="shared" si="294"/>
        <v>0</v>
      </c>
    </row>
    <row r="3741" spans="1:14" ht="31.5" customHeight="1" x14ac:dyDescent="0.45">
      <c r="A3741" s="6" t="str">
        <f t="shared" si="290"/>
        <v>00</v>
      </c>
      <c r="B3741" s="6" t="str">
        <f t="shared" si="291"/>
        <v>00</v>
      </c>
      <c r="C3741" s="21">
        <f>原本!A3740</f>
        <v>0</v>
      </c>
      <c r="D3741" s="22" t="s">
        <v>9</v>
      </c>
      <c r="E3741" s="23">
        <f>原本!B3740</f>
        <v>0</v>
      </c>
      <c r="F3741" s="21">
        <f>原本!C3740</f>
        <v>0</v>
      </c>
      <c r="G3741" s="21" t="str">
        <f t="shared" si="292"/>
        <v>00</v>
      </c>
      <c r="H3741" s="44"/>
      <c r="I3741" s="24">
        <f>原本!D3740</f>
        <v>0</v>
      </c>
      <c r="J3741" s="25">
        <f>原本!E3740</f>
        <v>0</v>
      </c>
      <c r="K3741" s="25">
        <f>原本!G3740</f>
        <v>0</v>
      </c>
      <c r="L3741" s="26">
        <f t="shared" si="293"/>
        <v>0</v>
      </c>
      <c r="M3741" s="26" t="s">
        <v>0</v>
      </c>
      <c r="N3741" s="26">
        <f t="shared" si="294"/>
        <v>0</v>
      </c>
    </row>
    <row r="3742" spans="1:14" ht="31.5" customHeight="1" x14ac:dyDescent="0.45">
      <c r="A3742" s="6" t="str">
        <f t="shared" si="290"/>
        <v>00</v>
      </c>
      <c r="B3742" s="6" t="str">
        <f t="shared" si="291"/>
        <v>00</v>
      </c>
      <c r="C3742" s="21">
        <f>原本!A3741</f>
        <v>0</v>
      </c>
      <c r="D3742" s="22" t="s">
        <v>9</v>
      </c>
      <c r="E3742" s="23">
        <f>原本!B3741</f>
        <v>0</v>
      </c>
      <c r="F3742" s="21">
        <f>原本!C3741</f>
        <v>0</v>
      </c>
      <c r="G3742" s="21" t="str">
        <f t="shared" si="292"/>
        <v>00</v>
      </c>
      <c r="H3742" s="44"/>
      <c r="I3742" s="24">
        <f>原本!D3741</f>
        <v>0</v>
      </c>
      <c r="J3742" s="25">
        <f>原本!E3741</f>
        <v>0</v>
      </c>
      <c r="K3742" s="25">
        <f>原本!G3741</f>
        <v>0</v>
      </c>
      <c r="L3742" s="26">
        <f t="shared" si="293"/>
        <v>0</v>
      </c>
      <c r="M3742" s="26" t="s">
        <v>0</v>
      </c>
      <c r="N3742" s="26">
        <f t="shared" si="294"/>
        <v>0</v>
      </c>
    </row>
    <row r="3743" spans="1:14" ht="31.5" customHeight="1" x14ac:dyDescent="0.45">
      <c r="A3743" s="6" t="str">
        <f t="shared" si="290"/>
        <v>00</v>
      </c>
      <c r="B3743" s="6" t="str">
        <f t="shared" si="291"/>
        <v>00</v>
      </c>
      <c r="C3743" s="21">
        <f>原本!A3742</f>
        <v>0</v>
      </c>
      <c r="D3743" s="22" t="s">
        <v>9</v>
      </c>
      <c r="E3743" s="23">
        <f>原本!B3742</f>
        <v>0</v>
      </c>
      <c r="F3743" s="21">
        <f>原本!C3742</f>
        <v>0</v>
      </c>
      <c r="G3743" s="21" t="str">
        <f t="shared" si="292"/>
        <v>00</v>
      </c>
      <c r="H3743" s="44"/>
      <c r="I3743" s="24">
        <f>原本!D3742</f>
        <v>0</v>
      </c>
      <c r="J3743" s="25">
        <f>原本!E3742</f>
        <v>0</v>
      </c>
      <c r="K3743" s="25">
        <f>原本!G3742</f>
        <v>0</v>
      </c>
      <c r="L3743" s="26">
        <f t="shared" si="293"/>
        <v>0</v>
      </c>
      <c r="M3743" s="26" t="s">
        <v>0</v>
      </c>
      <c r="N3743" s="26">
        <f t="shared" si="294"/>
        <v>0</v>
      </c>
    </row>
    <row r="3744" spans="1:14" ht="31.5" customHeight="1" x14ac:dyDescent="0.45">
      <c r="A3744" s="6" t="str">
        <f t="shared" si="290"/>
        <v>00</v>
      </c>
      <c r="B3744" s="6" t="str">
        <f t="shared" si="291"/>
        <v>00</v>
      </c>
      <c r="C3744" s="21">
        <f>原本!A3743</f>
        <v>0</v>
      </c>
      <c r="D3744" s="22" t="s">
        <v>9</v>
      </c>
      <c r="E3744" s="23">
        <f>原本!B3743</f>
        <v>0</v>
      </c>
      <c r="F3744" s="21">
        <f>原本!C3743</f>
        <v>0</v>
      </c>
      <c r="G3744" s="21" t="str">
        <f t="shared" si="292"/>
        <v>00</v>
      </c>
      <c r="H3744" s="44"/>
      <c r="I3744" s="24">
        <f>原本!D3743</f>
        <v>0</v>
      </c>
      <c r="J3744" s="25">
        <f>原本!E3743</f>
        <v>0</v>
      </c>
      <c r="K3744" s="25">
        <f>原本!G3743</f>
        <v>0</v>
      </c>
      <c r="L3744" s="26">
        <f t="shared" si="293"/>
        <v>0</v>
      </c>
      <c r="M3744" s="26" t="s">
        <v>0</v>
      </c>
      <c r="N3744" s="26">
        <f t="shared" si="294"/>
        <v>0</v>
      </c>
    </row>
    <row r="3745" spans="1:14" ht="31.5" customHeight="1" x14ac:dyDescent="0.45">
      <c r="A3745" s="6" t="str">
        <f t="shared" si="290"/>
        <v>00</v>
      </c>
      <c r="B3745" s="6" t="str">
        <f t="shared" si="291"/>
        <v>00</v>
      </c>
      <c r="C3745" s="21">
        <f>原本!A3744</f>
        <v>0</v>
      </c>
      <c r="D3745" s="22" t="s">
        <v>9</v>
      </c>
      <c r="E3745" s="23">
        <f>原本!B3744</f>
        <v>0</v>
      </c>
      <c r="F3745" s="21">
        <f>原本!C3744</f>
        <v>0</v>
      </c>
      <c r="G3745" s="21" t="str">
        <f t="shared" si="292"/>
        <v>00</v>
      </c>
      <c r="H3745" s="44"/>
      <c r="I3745" s="24">
        <f>原本!D3744</f>
        <v>0</v>
      </c>
      <c r="J3745" s="25">
        <f>原本!E3744</f>
        <v>0</v>
      </c>
      <c r="K3745" s="25">
        <f>原本!G3744</f>
        <v>0</v>
      </c>
      <c r="L3745" s="26">
        <f t="shared" si="293"/>
        <v>0</v>
      </c>
      <c r="M3745" s="26" t="s">
        <v>0</v>
      </c>
      <c r="N3745" s="26">
        <f t="shared" si="294"/>
        <v>0</v>
      </c>
    </row>
    <row r="3746" spans="1:14" ht="31.5" customHeight="1" x14ac:dyDescent="0.45">
      <c r="A3746" s="6" t="str">
        <f t="shared" si="290"/>
        <v>00</v>
      </c>
      <c r="B3746" s="6" t="str">
        <f t="shared" si="291"/>
        <v>00</v>
      </c>
      <c r="C3746" s="21">
        <f>原本!A3745</f>
        <v>0</v>
      </c>
      <c r="D3746" s="22" t="s">
        <v>9</v>
      </c>
      <c r="E3746" s="23">
        <f>原本!B3745</f>
        <v>0</v>
      </c>
      <c r="F3746" s="21">
        <f>原本!C3745</f>
        <v>0</v>
      </c>
      <c r="G3746" s="21" t="str">
        <f t="shared" si="292"/>
        <v>00</v>
      </c>
      <c r="H3746" s="44"/>
      <c r="I3746" s="24">
        <f>原本!D3745</f>
        <v>0</v>
      </c>
      <c r="J3746" s="25">
        <f>原本!E3745</f>
        <v>0</v>
      </c>
      <c r="K3746" s="25">
        <f>原本!G3745</f>
        <v>0</v>
      </c>
      <c r="L3746" s="26">
        <f t="shared" si="293"/>
        <v>0</v>
      </c>
      <c r="M3746" s="26" t="s">
        <v>0</v>
      </c>
      <c r="N3746" s="26">
        <f t="shared" si="294"/>
        <v>0</v>
      </c>
    </row>
    <row r="3747" spans="1:14" ht="31.5" customHeight="1" x14ac:dyDescent="0.45">
      <c r="A3747" s="6" t="str">
        <f t="shared" si="290"/>
        <v>00</v>
      </c>
      <c r="B3747" s="6" t="str">
        <f t="shared" si="291"/>
        <v>00</v>
      </c>
      <c r="C3747" s="21">
        <f>原本!A3746</f>
        <v>0</v>
      </c>
      <c r="D3747" s="22" t="s">
        <v>9</v>
      </c>
      <c r="E3747" s="23">
        <f>原本!B3746</f>
        <v>0</v>
      </c>
      <c r="F3747" s="21">
        <f>原本!C3746</f>
        <v>0</v>
      </c>
      <c r="G3747" s="21" t="str">
        <f t="shared" si="292"/>
        <v>00</v>
      </c>
      <c r="H3747" s="44"/>
      <c r="I3747" s="24">
        <f>原本!D3746</f>
        <v>0</v>
      </c>
      <c r="J3747" s="25">
        <f>原本!E3746</f>
        <v>0</v>
      </c>
      <c r="K3747" s="25">
        <f>原本!G3746</f>
        <v>0</v>
      </c>
      <c r="L3747" s="26">
        <f t="shared" si="293"/>
        <v>0</v>
      </c>
      <c r="M3747" s="26" t="s">
        <v>0</v>
      </c>
      <c r="N3747" s="26">
        <f t="shared" si="294"/>
        <v>0</v>
      </c>
    </row>
    <row r="3748" spans="1:14" ht="31.5" customHeight="1" x14ac:dyDescent="0.45">
      <c r="A3748" s="6" t="str">
        <f t="shared" si="290"/>
        <v>00</v>
      </c>
      <c r="B3748" s="6" t="str">
        <f t="shared" si="291"/>
        <v>00</v>
      </c>
      <c r="C3748" s="21">
        <f>原本!A3747</f>
        <v>0</v>
      </c>
      <c r="D3748" s="22" t="s">
        <v>9</v>
      </c>
      <c r="E3748" s="23">
        <f>原本!B3747</f>
        <v>0</v>
      </c>
      <c r="F3748" s="21">
        <f>原本!C3747</f>
        <v>0</v>
      </c>
      <c r="G3748" s="21" t="str">
        <f t="shared" si="292"/>
        <v>00</v>
      </c>
      <c r="H3748" s="44"/>
      <c r="I3748" s="24">
        <f>原本!D3747</f>
        <v>0</v>
      </c>
      <c r="J3748" s="25">
        <f>原本!E3747</f>
        <v>0</v>
      </c>
      <c r="K3748" s="25">
        <f>原本!G3747</f>
        <v>0</v>
      </c>
      <c r="L3748" s="26">
        <f t="shared" si="293"/>
        <v>0</v>
      </c>
      <c r="M3748" s="26" t="s">
        <v>0</v>
      </c>
      <c r="N3748" s="26">
        <f t="shared" si="294"/>
        <v>0</v>
      </c>
    </row>
    <row r="3749" spans="1:14" ht="31.5" customHeight="1" x14ac:dyDescent="0.45">
      <c r="A3749" s="6" t="str">
        <f t="shared" si="290"/>
        <v>00</v>
      </c>
      <c r="B3749" s="6" t="str">
        <f t="shared" si="291"/>
        <v>00</v>
      </c>
      <c r="C3749" s="21">
        <f>原本!A3748</f>
        <v>0</v>
      </c>
      <c r="D3749" s="22" t="s">
        <v>9</v>
      </c>
      <c r="E3749" s="23">
        <f>原本!B3748</f>
        <v>0</v>
      </c>
      <c r="F3749" s="21">
        <f>原本!C3748</f>
        <v>0</v>
      </c>
      <c r="G3749" s="21" t="str">
        <f t="shared" si="292"/>
        <v>00</v>
      </c>
      <c r="H3749" s="44"/>
      <c r="I3749" s="24">
        <f>原本!D3748</f>
        <v>0</v>
      </c>
      <c r="J3749" s="25">
        <f>原本!E3748</f>
        <v>0</v>
      </c>
      <c r="K3749" s="25">
        <f>原本!G3748</f>
        <v>0</v>
      </c>
      <c r="L3749" s="26">
        <f t="shared" si="293"/>
        <v>0</v>
      </c>
      <c r="M3749" s="26" t="s">
        <v>0</v>
      </c>
      <c r="N3749" s="26">
        <f t="shared" si="294"/>
        <v>0</v>
      </c>
    </row>
    <row r="3750" spans="1:14" ht="31.5" customHeight="1" x14ac:dyDescent="0.45">
      <c r="A3750" s="6" t="str">
        <f t="shared" si="290"/>
        <v>00</v>
      </c>
      <c r="B3750" s="6" t="str">
        <f t="shared" si="291"/>
        <v>00</v>
      </c>
      <c r="C3750" s="21">
        <f>原本!A3749</f>
        <v>0</v>
      </c>
      <c r="D3750" s="22" t="s">
        <v>9</v>
      </c>
      <c r="E3750" s="23">
        <f>原本!B3749</f>
        <v>0</v>
      </c>
      <c r="F3750" s="21">
        <f>原本!C3749</f>
        <v>0</v>
      </c>
      <c r="G3750" s="21" t="str">
        <f t="shared" si="292"/>
        <v>00</v>
      </c>
      <c r="H3750" s="44"/>
      <c r="I3750" s="24">
        <f>原本!D3749</f>
        <v>0</v>
      </c>
      <c r="J3750" s="25">
        <f>原本!E3749</f>
        <v>0</v>
      </c>
      <c r="K3750" s="25">
        <f>原本!G3749</f>
        <v>0</v>
      </c>
      <c r="L3750" s="26">
        <f t="shared" si="293"/>
        <v>0</v>
      </c>
      <c r="M3750" s="26" t="s">
        <v>0</v>
      </c>
      <c r="N3750" s="26">
        <f t="shared" si="294"/>
        <v>0</v>
      </c>
    </row>
    <row r="3751" spans="1:14" ht="31.5" customHeight="1" x14ac:dyDescent="0.45">
      <c r="A3751" s="6" t="str">
        <f t="shared" si="290"/>
        <v>00</v>
      </c>
      <c r="B3751" s="6" t="str">
        <f t="shared" si="291"/>
        <v>00</v>
      </c>
      <c r="C3751" s="21">
        <f>原本!A3750</f>
        <v>0</v>
      </c>
      <c r="D3751" s="22" t="s">
        <v>9</v>
      </c>
      <c r="E3751" s="23">
        <f>原本!B3750</f>
        <v>0</v>
      </c>
      <c r="F3751" s="21">
        <f>原本!C3750</f>
        <v>0</v>
      </c>
      <c r="G3751" s="21" t="str">
        <f t="shared" si="292"/>
        <v>00</v>
      </c>
      <c r="H3751" s="44"/>
      <c r="I3751" s="24">
        <f>原本!D3750</f>
        <v>0</v>
      </c>
      <c r="J3751" s="25">
        <f>原本!E3750</f>
        <v>0</v>
      </c>
      <c r="K3751" s="25">
        <f>原本!G3750</f>
        <v>0</v>
      </c>
      <c r="L3751" s="26">
        <f t="shared" si="293"/>
        <v>0</v>
      </c>
      <c r="M3751" s="26" t="s">
        <v>0</v>
      </c>
      <c r="N3751" s="26">
        <f t="shared" si="294"/>
        <v>0</v>
      </c>
    </row>
    <row r="3752" spans="1:14" ht="31.5" customHeight="1" x14ac:dyDescent="0.45">
      <c r="A3752" s="6" t="str">
        <f t="shared" si="290"/>
        <v>00</v>
      </c>
      <c r="B3752" s="6" t="str">
        <f t="shared" si="291"/>
        <v>00</v>
      </c>
      <c r="C3752" s="21">
        <f>原本!A3751</f>
        <v>0</v>
      </c>
      <c r="D3752" s="22" t="s">
        <v>9</v>
      </c>
      <c r="E3752" s="23">
        <f>原本!B3751</f>
        <v>0</v>
      </c>
      <c r="F3752" s="21">
        <f>原本!C3751</f>
        <v>0</v>
      </c>
      <c r="G3752" s="21" t="str">
        <f t="shared" si="292"/>
        <v>00</v>
      </c>
      <c r="H3752" s="44"/>
      <c r="I3752" s="24">
        <f>原本!D3751</f>
        <v>0</v>
      </c>
      <c r="J3752" s="25">
        <f>原本!E3751</f>
        <v>0</v>
      </c>
      <c r="K3752" s="25">
        <f>原本!G3751</f>
        <v>0</v>
      </c>
      <c r="L3752" s="26">
        <f t="shared" si="293"/>
        <v>0</v>
      </c>
      <c r="M3752" s="26" t="s">
        <v>0</v>
      </c>
      <c r="N3752" s="26">
        <f t="shared" si="294"/>
        <v>0</v>
      </c>
    </row>
    <row r="3753" spans="1:14" ht="31.5" customHeight="1" x14ac:dyDescent="0.45">
      <c r="A3753" s="6" t="str">
        <f t="shared" si="290"/>
        <v>00</v>
      </c>
      <c r="B3753" s="6" t="str">
        <f t="shared" si="291"/>
        <v>00</v>
      </c>
      <c r="C3753" s="21">
        <f>原本!A3752</f>
        <v>0</v>
      </c>
      <c r="D3753" s="22" t="s">
        <v>9</v>
      </c>
      <c r="E3753" s="23">
        <f>原本!B3752</f>
        <v>0</v>
      </c>
      <c r="F3753" s="21">
        <f>原本!C3752</f>
        <v>0</v>
      </c>
      <c r="G3753" s="21" t="str">
        <f t="shared" si="292"/>
        <v>00</v>
      </c>
      <c r="H3753" s="44"/>
      <c r="I3753" s="24">
        <f>原本!D3752</f>
        <v>0</v>
      </c>
      <c r="J3753" s="25">
        <f>原本!E3752</f>
        <v>0</v>
      </c>
      <c r="K3753" s="25">
        <f>原本!G3752</f>
        <v>0</v>
      </c>
      <c r="L3753" s="26">
        <f t="shared" si="293"/>
        <v>0</v>
      </c>
      <c r="M3753" s="26" t="s">
        <v>0</v>
      </c>
      <c r="N3753" s="26">
        <f t="shared" si="294"/>
        <v>0</v>
      </c>
    </row>
    <row r="3754" spans="1:14" ht="31.5" customHeight="1" x14ac:dyDescent="0.45">
      <c r="A3754" s="6" t="str">
        <f t="shared" si="290"/>
        <v>00</v>
      </c>
      <c r="B3754" s="6" t="str">
        <f t="shared" si="291"/>
        <v>00</v>
      </c>
      <c r="C3754" s="21">
        <f>原本!A3753</f>
        <v>0</v>
      </c>
      <c r="D3754" s="22" t="s">
        <v>9</v>
      </c>
      <c r="E3754" s="23">
        <f>原本!B3753</f>
        <v>0</v>
      </c>
      <c r="F3754" s="21">
        <f>原本!C3753</f>
        <v>0</v>
      </c>
      <c r="G3754" s="21" t="str">
        <f t="shared" si="292"/>
        <v>00</v>
      </c>
      <c r="H3754" s="44"/>
      <c r="I3754" s="24">
        <f>原本!D3753</f>
        <v>0</v>
      </c>
      <c r="J3754" s="25">
        <f>原本!E3753</f>
        <v>0</v>
      </c>
      <c r="K3754" s="25">
        <f>原本!G3753</f>
        <v>0</v>
      </c>
      <c r="L3754" s="26">
        <f t="shared" si="293"/>
        <v>0</v>
      </c>
      <c r="M3754" s="26" t="s">
        <v>0</v>
      </c>
      <c r="N3754" s="26">
        <f t="shared" si="294"/>
        <v>0</v>
      </c>
    </row>
    <row r="3755" spans="1:14" ht="31.5" customHeight="1" x14ac:dyDescent="0.45">
      <c r="A3755" s="6" t="str">
        <f t="shared" si="290"/>
        <v>00</v>
      </c>
      <c r="B3755" s="6" t="str">
        <f t="shared" si="291"/>
        <v>00</v>
      </c>
      <c r="C3755" s="21">
        <f>原本!A3754</f>
        <v>0</v>
      </c>
      <c r="D3755" s="22" t="s">
        <v>9</v>
      </c>
      <c r="E3755" s="23">
        <f>原本!B3754</f>
        <v>0</v>
      </c>
      <c r="F3755" s="21">
        <f>原本!C3754</f>
        <v>0</v>
      </c>
      <c r="G3755" s="21" t="str">
        <f t="shared" si="292"/>
        <v>00</v>
      </c>
      <c r="H3755" s="44"/>
      <c r="I3755" s="24">
        <f>原本!D3754</f>
        <v>0</v>
      </c>
      <c r="J3755" s="25">
        <f>原本!E3754</f>
        <v>0</v>
      </c>
      <c r="K3755" s="25">
        <f>原本!G3754</f>
        <v>0</v>
      </c>
      <c r="L3755" s="26">
        <f t="shared" si="293"/>
        <v>0</v>
      </c>
      <c r="M3755" s="26" t="s">
        <v>0</v>
      </c>
      <c r="N3755" s="26">
        <f t="shared" si="294"/>
        <v>0</v>
      </c>
    </row>
    <row r="3756" spans="1:14" ht="31.5" customHeight="1" x14ac:dyDescent="0.45">
      <c r="A3756" s="6" t="str">
        <f t="shared" si="290"/>
        <v>00</v>
      </c>
      <c r="B3756" s="6" t="str">
        <f t="shared" si="291"/>
        <v>00</v>
      </c>
      <c r="C3756" s="21">
        <f>原本!A3755</f>
        <v>0</v>
      </c>
      <c r="D3756" s="22" t="s">
        <v>9</v>
      </c>
      <c r="E3756" s="23">
        <f>原本!B3755</f>
        <v>0</v>
      </c>
      <c r="F3756" s="21">
        <f>原本!C3755</f>
        <v>0</v>
      </c>
      <c r="G3756" s="21" t="str">
        <f t="shared" si="292"/>
        <v>00</v>
      </c>
      <c r="H3756" s="44"/>
      <c r="I3756" s="24">
        <f>原本!D3755</f>
        <v>0</v>
      </c>
      <c r="J3756" s="25">
        <f>原本!E3755</f>
        <v>0</v>
      </c>
      <c r="K3756" s="25">
        <f>原本!G3755</f>
        <v>0</v>
      </c>
      <c r="L3756" s="26">
        <f t="shared" si="293"/>
        <v>0</v>
      </c>
      <c r="M3756" s="26" t="s">
        <v>0</v>
      </c>
      <c r="N3756" s="26">
        <f t="shared" si="294"/>
        <v>0</v>
      </c>
    </row>
    <row r="3757" spans="1:14" ht="31.5" customHeight="1" x14ac:dyDescent="0.45">
      <c r="A3757" s="6" t="str">
        <f t="shared" si="290"/>
        <v>00</v>
      </c>
      <c r="B3757" s="6" t="str">
        <f t="shared" si="291"/>
        <v>00</v>
      </c>
      <c r="C3757" s="21">
        <f>原本!A3756</f>
        <v>0</v>
      </c>
      <c r="D3757" s="22" t="s">
        <v>9</v>
      </c>
      <c r="E3757" s="23">
        <f>原本!B3756</f>
        <v>0</v>
      </c>
      <c r="F3757" s="21">
        <f>原本!C3756</f>
        <v>0</v>
      </c>
      <c r="G3757" s="21" t="str">
        <f t="shared" si="292"/>
        <v>00</v>
      </c>
      <c r="H3757" s="44"/>
      <c r="I3757" s="24">
        <f>原本!D3756</f>
        <v>0</v>
      </c>
      <c r="J3757" s="25">
        <f>原本!E3756</f>
        <v>0</v>
      </c>
      <c r="K3757" s="25">
        <f>原本!G3756</f>
        <v>0</v>
      </c>
      <c r="L3757" s="26">
        <f t="shared" si="293"/>
        <v>0</v>
      </c>
      <c r="M3757" s="26" t="s">
        <v>0</v>
      </c>
      <c r="N3757" s="26">
        <f t="shared" si="294"/>
        <v>0</v>
      </c>
    </row>
    <row r="3758" spans="1:14" ht="31.5" customHeight="1" x14ac:dyDescent="0.45">
      <c r="A3758" s="6" t="str">
        <f t="shared" si="290"/>
        <v>00</v>
      </c>
      <c r="B3758" s="6" t="str">
        <f t="shared" si="291"/>
        <v>00</v>
      </c>
      <c r="C3758" s="21">
        <f>原本!A3757</f>
        <v>0</v>
      </c>
      <c r="D3758" s="22" t="s">
        <v>9</v>
      </c>
      <c r="E3758" s="23">
        <f>原本!B3757</f>
        <v>0</v>
      </c>
      <c r="F3758" s="21">
        <f>原本!C3757</f>
        <v>0</v>
      </c>
      <c r="G3758" s="21" t="str">
        <f t="shared" si="292"/>
        <v>00</v>
      </c>
      <c r="H3758" s="44"/>
      <c r="I3758" s="24">
        <f>原本!D3757</f>
        <v>0</v>
      </c>
      <c r="J3758" s="25">
        <f>原本!E3757</f>
        <v>0</v>
      </c>
      <c r="K3758" s="25">
        <f>原本!G3757</f>
        <v>0</v>
      </c>
      <c r="L3758" s="26">
        <f t="shared" si="293"/>
        <v>0</v>
      </c>
      <c r="M3758" s="26" t="s">
        <v>0</v>
      </c>
      <c r="N3758" s="26">
        <f t="shared" si="294"/>
        <v>0</v>
      </c>
    </row>
    <row r="3759" spans="1:14" ht="31.5" customHeight="1" x14ac:dyDescent="0.45">
      <c r="A3759" s="6" t="str">
        <f t="shared" si="290"/>
        <v>00</v>
      </c>
      <c r="B3759" s="6" t="str">
        <f t="shared" si="291"/>
        <v>00</v>
      </c>
      <c r="C3759" s="21">
        <f>原本!A3758</f>
        <v>0</v>
      </c>
      <c r="D3759" s="22" t="s">
        <v>9</v>
      </c>
      <c r="E3759" s="23">
        <f>原本!B3758</f>
        <v>0</v>
      </c>
      <c r="F3759" s="21">
        <f>原本!C3758</f>
        <v>0</v>
      </c>
      <c r="G3759" s="21" t="str">
        <f t="shared" si="292"/>
        <v>00</v>
      </c>
      <c r="H3759" s="44"/>
      <c r="I3759" s="24">
        <f>原本!D3758</f>
        <v>0</v>
      </c>
      <c r="J3759" s="25">
        <f>原本!E3758</f>
        <v>0</v>
      </c>
      <c r="K3759" s="25">
        <f>原本!G3758</f>
        <v>0</v>
      </c>
      <c r="L3759" s="26">
        <f t="shared" si="293"/>
        <v>0</v>
      </c>
      <c r="M3759" s="26" t="s">
        <v>0</v>
      </c>
      <c r="N3759" s="26">
        <f t="shared" si="294"/>
        <v>0</v>
      </c>
    </row>
    <row r="3760" spans="1:14" ht="31.5" customHeight="1" x14ac:dyDescent="0.45">
      <c r="A3760" s="6" t="str">
        <f t="shared" si="290"/>
        <v>00</v>
      </c>
      <c r="B3760" s="6" t="str">
        <f t="shared" si="291"/>
        <v>00</v>
      </c>
      <c r="C3760" s="21">
        <f>原本!A3759</f>
        <v>0</v>
      </c>
      <c r="D3760" s="22" t="s">
        <v>9</v>
      </c>
      <c r="E3760" s="23">
        <f>原本!B3759</f>
        <v>0</v>
      </c>
      <c r="F3760" s="21">
        <f>原本!C3759</f>
        <v>0</v>
      </c>
      <c r="G3760" s="21" t="str">
        <f t="shared" si="292"/>
        <v>00</v>
      </c>
      <c r="H3760" s="44"/>
      <c r="I3760" s="24">
        <f>原本!D3759</f>
        <v>0</v>
      </c>
      <c r="J3760" s="25">
        <f>原本!E3759</f>
        <v>0</v>
      </c>
      <c r="K3760" s="25">
        <f>原本!G3759</f>
        <v>0</v>
      </c>
      <c r="L3760" s="26">
        <f t="shared" si="293"/>
        <v>0</v>
      </c>
      <c r="M3760" s="26" t="s">
        <v>0</v>
      </c>
      <c r="N3760" s="26">
        <f t="shared" si="294"/>
        <v>0</v>
      </c>
    </row>
    <row r="3761" spans="1:14" ht="31.5" customHeight="1" x14ac:dyDescent="0.45">
      <c r="A3761" s="6" t="str">
        <f t="shared" si="290"/>
        <v>00</v>
      </c>
      <c r="B3761" s="6" t="str">
        <f t="shared" si="291"/>
        <v>00</v>
      </c>
      <c r="C3761" s="21">
        <f>原本!A3760</f>
        <v>0</v>
      </c>
      <c r="D3761" s="22" t="s">
        <v>9</v>
      </c>
      <c r="E3761" s="23">
        <f>原本!B3760</f>
        <v>0</v>
      </c>
      <c r="F3761" s="21">
        <f>原本!C3760</f>
        <v>0</v>
      </c>
      <c r="G3761" s="21" t="str">
        <f t="shared" si="292"/>
        <v>00</v>
      </c>
      <c r="H3761" s="44"/>
      <c r="I3761" s="24">
        <f>原本!D3760</f>
        <v>0</v>
      </c>
      <c r="J3761" s="25">
        <f>原本!E3760</f>
        <v>0</v>
      </c>
      <c r="K3761" s="25">
        <f>原本!G3760</f>
        <v>0</v>
      </c>
      <c r="L3761" s="26">
        <f t="shared" si="293"/>
        <v>0</v>
      </c>
      <c r="M3761" s="26" t="s">
        <v>0</v>
      </c>
      <c r="N3761" s="26">
        <f t="shared" si="294"/>
        <v>0</v>
      </c>
    </row>
    <row r="3762" spans="1:14" ht="31.5" customHeight="1" x14ac:dyDescent="0.45">
      <c r="A3762" s="6" t="str">
        <f t="shared" si="290"/>
        <v>00</v>
      </c>
      <c r="B3762" s="6" t="str">
        <f t="shared" si="291"/>
        <v>00</v>
      </c>
      <c r="C3762" s="21">
        <f>原本!A3761</f>
        <v>0</v>
      </c>
      <c r="D3762" s="22" t="s">
        <v>9</v>
      </c>
      <c r="E3762" s="23">
        <f>原本!B3761</f>
        <v>0</v>
      </c>
      <c r="F3762" s="21">
        <f>原本!C3761</f>
        <v>0</v>
      </c>
      <c r="G3762" s="21" t="str">
        <f t="shared" si="292"/>
        <v>00</v>
      </c>
      <c r="H3762" s="44"/>
      <c r="I3762" s="24">
        <f>原本!D3761</f>
        <v>0</v>
      </c>
      <c r="J3762" s="25">
        <f>原本!E3761</f>
        <v>0</v>
      </c>
      <c r="K3762" s="25">
        <f>原本!G3761</f>
        <v>0</v>
      </c>
      <c r="L3762" s="26">
        <f t="shared" si="293"/>
        <v>0</v>
      </c>
      <c r="M3762" s="26" t="s">
        <v>0</v>
      </c>
      <c r="N3762" s="26">
        <f t="shared" si="294"/>
        <v>0</v>
      </c>
    </row>
    <row r="3763" spans="1:14" ht="31.5" customHeight="1" x14ac:dyDescent="0.45">
      <c r="A3763" s="6" t="str">
        <f t="shared" si="290"/>
        <v>00</v>
      </c>
      <c r="B3763" s="6" t="str">
        <f t="shared" si="291"/>
        <v>00</v>
      </c>
      <c r="C3763" s="21">
        <f>原本!A3762</f>
        <v>0</v>
      </c>
      <c r="D3763" s="22" t="s">
        <v>9</v>
      </c>
      <c r="E3763" s="23">
        <f>原本!B3762</f>
        <v>0</v>
      </c>
      <c r="F3763" s="21">
        <f>原本!C3762</f>
        <v>0</v>
      </c>
      <c r="G3763" s="21" t="str">
        <f t="shared" si="292"/>
        <v>00</v>
      </c>
      <c r="H3763" s="44"/>
      <c r="I3763" s="24">
        <f>原本!D3762</f>
        <v>0</v>
      </c>
      <c r="J3763" s="25">
        <f>原本!E3762</f>
        <v>0</v>
      </c>
      <c r="K3763" s="25">
        <f>原本!G3762</f>
        <v>0</v>
      </c>
      <c r="L3763" s="26">
        <f t="shared" si="293"/>
        <v>0</v>
      </c>
      <c r="M3763" s="26" t="s">
        <v>0</v>
      </c>
      <c r="N3763" s="26">
        <f t="shared" si="294"/>
        <v>0</v>
      </c>
    </row>
    <row r="3764" spans="1:14" ht="31.5" customHeight="1" x14ac:dyDescent="0.45">
      <c r="A3764" s="6" t="str">
        <f t="shared" si="290"/>
        <v>00</v>
      </c>
      <c r="B3764" s="6" t="str">
        <f t="shared" si="291"/>
        <v>00</v>
      </c>
      <c r="C3764" s="21">
        <f>原本!A3763</f>
        <v>0</v>
      </c>
      <c r="D3764" s="22" t="s">
        <v>9</v>
      </c>
      <c r="E3764" s="23">
        <f>原本!B3763</f>
        <v>0</v>
      </c>
      <c r="F3764" s="21">
        <f>原本!C3763</f>
        <v>0</v>
      </c>
      <c r="G3764" s="21" t="str">
        <f t="shared" si="292"/>
        <v>00</v>
      </c>
      <c r="H3764" s="44"/>
      <c r="I3764" s="24">
        <f>原本!D3763</f>
        <v>0</v>
      </c>
      <c r="J3764" s="25">
        <f>原本!E3763</f>
        <v>0</v>
      </c>
      <c r="K3764" s="25">
        <f>原本!G3763</f>
        <v>0</v>
      </c>
      <c r="L3764" s="26">
        <f t="shared" si="293"/>
        <v>0</v>
      </c>
      <c r="M3764" s="26" t="s">
        <v>0</v>
      </c>
      <c r="N3764" s="26">
        <f t="shared" si="294"/>
        <v>0</v>
      </c>
    </row>
    <row r="3765" spans="1:14" ht="31.5" customHeight="1" x14ac:dyDescent="0.45">
      <c r="A3765" s="6" t="str">
        <f t="shared" si="290"/>
        <v>00</v>
      </c>
      <c r="B3765" s="6" t="str">
        <f t="shared" si="291"/>
        <v>00</v>
      </c>
      <c r="C3765" s="21">
        <f>原本!A3764</f>
        <v>0</v>
      </c>
      <c r="D3765" s="22" t="s">
        <v>9</v>
      </c>
      <c r="E3765" s="23">
        <f>原本!B3764</f>
        <v>0</v>
      </c>
      <c r="F3765" s="21">
        <f>原本!C3764</f>
        <v>0</v>
      </c>
      <c r="G3765" s="21" t="str">
        <f t="shared" si="292"/>
        <v>00</v>
      </c>
      <c r="H3765" s="44"/>
      <c r="I3765" s="24">
        <f>原本!D3764</f>
        <v>0</v>
      </c>
      <c r="J3765" s="25">
        <f>原本!E3764</f>
        <v>0</v>
      </c>
      <c r="K3765" s="25">
        <f>原本!G3764</f>
        <v>0</v>
      </c>
      <c r="L3765" s="26">
        <f t="shared" si="293"/>
        <v>0</v>
      </c>
      <c r="M3765" s="26" t="s">
        <v>0</v>
      </c>
      <c r="N3765" s="26">
        <f t="shared" si="294"/>
        <v>0</v>
      </c>
    </row>
    <row r="3766" spans="1:14" ht="31.5" customHeight="1" x14ac:dyDescent="0.45">
      <c r="A3766" s="6" t="str">
        <f t="shared" si="290"/>
        <v>00</v>
      </c>
      <c r="B3766" s="6" t="str">
        <f t="shared" si="291"/>
        <v>00</v>
      </c>
      <c r="C3766" s="21">
        <f>原本!A3765</f>
        <v>0</v>
      </c>
      <c r="D3766" s="22" t="s">
        <v>9</v>
      </c>
      <c r="E3766" s="23">
        <f>原本!B3765</f>
        <v>0</v>
      </c>
      <c r="F3766" s="21">
        <f>原本!C3765</f>
        <v>0</v>
      </c>
      <c r="G3766" s="21" t="str">
        <f t="shared" si="292"/>
        <v>00</v>
      </c>
      <c r="H3766" s="44"/>
      <c r="I3766" s="24">
        <f>原本!D3765</f>
        <v>0</v>
      </c>
      <c r="J3766" s="25">
        <f>原本!E3765</f>
        <v>0</v>
      </c>
      <c r="K3766" s="25">
        <f>原本!G3765</f>
        <v>0</v>
      </c>
      <c r="L3766" s="26">
        <f t="shared" si="293"/>
        <v>0</v>
      </c>
      <c r="M3766" s="26" t="s">
        <v>0</v>
      </c>
      <c r="N3766" s="26">
        <f t="shared" si="294"/>
        <v>0</v>
      </c>
    </row>
    <row r="3767" spans="1:14" ht="31.5" customHeight="1" x14ac:dyDescent="0.45">
      <c r="A3767" s="6" t="str">
        <f t="shared" si="290"/>
        <v>00</v>
      </c>
      <c r="B3767" s="6" t="str">
        <f t="shared" si="291"/>
        <v>00</v>
      </c>
      <c r="C3767" s="21">
        <f>原本!A3766</f>
        <v>0</v>
      </c>
      <c r="D3767" s="22" t="s">
        <v>9</v>
      </c>
      <c r="E3767" s="23">
        <f>原本!B3766</f>
        <v>0</v>
      </c>
      <c r="F3767" s="21">
        <f>原本!C3766</f>
        <v>0</v>
      </c>
      <c r="G3767" s="21" t="str">
        <f t="shared" si="292"/>
        <v>00</v>
      </c>
      <c r="H3767" s="44"/>
      <c r="I3767" s="24">
        <f>原本!D3766</f>
        <v>0</v>
      </c>
      <c r="J3767" s="25">
        <f>原本!E3766</f>
        <v>0</v>
      </c>
      <c r="K3767" s="25">
        <f>原本!G3766</f>
        <v>0</v>
      </c>
      <c r="L3767" s="26">
        <f t="shared" si="293"/>
        <v>0</v>
      </c>
      <c r="M3767" s="26" t="s">
        <v>0</v>
      </c>
      <c r="N3767" s="26">
        <f t="shared" si="294"/>
        <v>0</v>
      </c>
    </row>
    <row r="3768" spans="1:14" ht="31.5" customHeight="1" x14ac:dyDescent="0.45">
      <c r="A3768" s="6" t="str">
        <f t="shared" si="290"/>
        <v>00</v>
      </c>
      <c r="B3768" s="6" t="str">
        <f t="shared" si="291"/>
        <v>00</v>
      </c>
      <c r="C3768" s="21">
        <f>原本!A3767</f>
        <v>0</v>
      </c>
      <c r="D3768" s="22" t="s">
        <v>9</v>
      </c>
      <c r="E3768" s="23">
        <f>原本!B3767</f>
        <v>0</v>
      </c>
      <c r="F3768" s="21">
        <f>原本!C3767</f>
        <v>0</v>
      </c>
      <c r="G3768" s="21" t="str">
        <f t="shared" si="292"/>
        <v>00</v>
      </c>
      <c r="H3768" s="44"/>
      <c r="I3768" s="24">
        <f>原本!D3767</f>
        <v>0</v>
      </c>
      <c r="J3768" s="25">
        <f>原本!E3767</f>
        <v>0</v>
      </c>
      <c r="K3768" s="25">
        <f>原本!G3767</f>
        <v>0</v>
      </c>
      <c r="L3768" s="26">
        <f t="shared" si="293"/>
        <v>0</v>
      </c>
      <c r="M3768" s="26" t="s">
        <v>0</v>
      </c>
      <c r="N3768" s="26">
        <f t="shared" si="294"/>
        <v>0</v>
      </c>
    </row>
    <row r="3769" spans="1:14" ht="31.5" customHeight="1" x14ac:dyDescent="0.45">
      <c r="A3769" s="6" t="str">
        <f t="shared" si="290"/>
        <v>00</v>
      </c>
      <c r="B3769" s="6" t="str">
        <f t="shared" si="291"/>
        <v>00</v>
      </c>
      <c r="C3769" s="21">
        <f>原本!A3768</f>
        <v>0</v>
      </c>
      <c r="D3769" s="22" t="s">
        <v>9</v>
      </c>
      <c r="E3769" s="23">
        <f>原本!B3768</f>
        <v>0</v>
      </c>
      <c r="F3769" s="21">
        <f>原本!C3768</f>
        <v>0</v>
      </c>
      <c r="G3769" s="21" t="str">
        <f t="shared" si="292"/>
        <v>00</v>
      </c>
      <c r="H3769" s="44"/>
      <c r="I3769" s="24">
        <f>原本!D3768</f>
        <v>0</v>
      </c>
      <c r="J3769" s="25">
        <f>原本!E3768</f>
        <v>0</v>
      </c>
      <c r="K3769" s="25">
        <f>原本!G3768</f>
        <v>0</v>
      </c>
      <c r="L3769" s="26">
        <f t="shared" si="293"/>
        <v>0</v>
      </c>
      <c r="M3769" s="26" t="s">
        <v>0</v>
      </c>
      <c r="N3769" s="26">
        <f t="shared" si="294"/>
        <v>0</v>
      </c>
    </row>
    <row r="3770" spans="1:14" ht="31.5" customHeight="1" x14ac:dyDescent="0.45">
      <c r="A3770" s="6" t="str">
        <f t="shared" si="290"/>
        <v>00</v>
      </c>
      <c r="B3770" s="6" t="str">
        <f t="shared" si="291"/>
        <v>00</v>
      </c>
      <c r="C3770" s="21">
        <f>原本!A3769</f>
        <v>0</v>
      </c>
      <c r="D3770" s="22" t="s">
        <v>9</v>
      </c>
      <c r="E3770" s="23">
        <f>原本!B3769</f>
        <v>0</v>
      </c>
      <c r="F3770" s="21">
        <f>原本!C3769</f>
        <v>0</v>
      </c>
      <c r="G3770" s="21" t="str">
        <f t="shared" si="292"/>
        <v>00</v>
      </c>
      <c r="H3770" s="44"/>
      <c r="I3770" s="24">
        <f>原本!D3769</f>
        <v>0</v>
      </c>
      <c r="J3770" s="25">
        <f>原本!E3769</f>
        <v>0</v>
      </c>
      <c r="K3770" s="25">
        <f>原本!G3769</f>
        <v>0</v>
      </c>
      <c r="L3770" s="26">
        <f t="shared" si="293"/>
        <v>0</v>
      </c>
      <c r="M3770" s="26" t="s">
        <v>0</v>
      </c>
      <c r="N3770" s="26">
        <f t="shared" si="294"/>
        <v>0</v>
      </c>
    </row>
    <row r="3771" spans="1:14" ht="31.5" customHeight="1" x14ac:dyDescent="0.45">
      <c r="A3771" s="6" t="str">
        <f t="shared" si="290"/>
        <v>00</v>
      </c>
      <c r="B3771" s="6" t="str">
        <f t="shared" si="291"/>
        <v>00</v>
      </c>
      <c r="C3771" s="21">
        <f>原本!A3770</f>
        <v>0</v>
      </c>
      <c r="D3771" s="22" t="s">
        <v>9</v>
      </c>
      <c r="E3771" s="23">
        <f>原本!B3770</f>
        <v>0</v>
      </c>
      <c r="F3771" s="21">
        <f>原本!C3770</f>
        <v>0</v>
      </c>
      <c r="G3771" s="21" t="str">
        <f t="shared" si="292"/>
        <v>00</v>
      </c>
      <c r="H3771" s="44"/>
      <c r="I3771" s="24">
        <f>原本!D3770</f>
        <v>0</v>
      </c>
      <c r="J3771" s="25">
        <f>原本!E3770</f>
        <v>0</v>
      </c>
      <c r="K3771" s="25">
        <f>原本!G3770</f>
        <v>0</v>
      </c>
      <c r="L3771" s="26">
        <f t="shared" si="293"/>
        <v>0</v>
      </c>
      <c r="M3771" s="26" t="s">
        <v>0</v>
      </c>
      <c r="N3771" s="26">
        <f t="shared" si="294"/>
        <v>0</v>
      </c>
    </row>
    <row r="3772" spans="1:14" ht="31.5" customHeight="1" x14ac:dyDescent="0.45">
      <c r="A3772" s="6" t="str">
        <f t="shared" si="290"/>
        <v>00</v>
      </c>
      <c r="B3772" s="6" t="str">
        <f t="shared" si="291"/>
        <v>00</v>
      </c>
      <c r="C3772" s="21">
        <f>原本!A3771</f>
        <v>0</v>
      </c>
      <c r="D3772" s="22" t="s">
        <v>9</v>
      </c>
      <c r="E3772" s="23">
        <f>原本!B3771</f>
        <v>0</v>
      </c>
      <c r="F3772" s="21">
        <f>原本!C3771</f>
        <v>0</v>
      </c>
      <c r="G3772" s="21" t="str">
        <f t="shared" si="292"/>
        <v>00</v>
      </c>
      <c r="H3772" s="44"/>
      <c r="I3772" s="24">
        <f>原本!D3771</f>
        <v>0</v>
      </c>
      <c r="J3772" s="25">
        <f>原本!E3771</f>
        <v>0</v>
      </c>
      <c r="K3772" s="25">
        <f>原本!G3771</f>
        <v>0</v>
      </c>
      <c r="L3772" s="26">
        <f t="shared" si="293"/>
        <v>0</v>
      </c>
      <c r="M3772" s="26" t="s">
        <v>0</v>
      </c>
      <c r="N3772" s="26">
        <f t="shared" si="294"/>
        <v>0</v>
      </c>
    </row>
    <row r="3773" spans="1:14" ht="31.5" customHeight="1" x14ac:dyDescent="0.45">
      <c r="A3773" s="6" t="str">
        <f t="shared" si="290"/>
        <v>00</v>
      </c>
      <c r="B3773" s="6" t="str">
        <f t="shared" si="291"/>
        <v>00</v>
      </c>
      <c r="C3773" s="21">
        <f>原本!A3772</f>
        <v>0</v>
      </c>
      <c r="D3773" s="22" t="s">
        <v>9</v>
      </c>
      <c r="E3773" s="23">
        <f>原本!B3772</f>
        <v>0</v>
      </c>
      <c r="F3773" s="21">
        <f>原本!C3772</f>
        <v>0</v>
      </c>
      <c r="G3773" s="21" t="str">
        <f t="shared" si="292"/>
        <v>00</v>
      </c>
      <c r="H3773" s="44"/>
      <c r="I3773" s="24">
        <f>原本!D3772</f>
        <v>0</v>
      </c>
      <c r="J3773" s="25">
        <f>原本!E3772</f>
        <v>0</v>
      </c>
      <c r="K3773" s="25">
        <f>原本!G3772</f>
        <v>0</v>
      </c>
      <c r="L3773" s="26">
        <f t="shared" si="293"/>
        <v>0</v>
      </c>
      <c r="M3773" s="26" t="s">
        <v>0</v>
      </c>
      <c r="N3773" s="26">
        <f t="shared" si="294"/>
        <v>0</v>
      </c>
    </row>
    <row r="3774" spans="1:14" ht="31.5" customHeight="1" x14ac:dyDescent="0.45">
      <c r="A3774" s="6" t="str">
        <f t="shared" si="290"/>
        <v>00</v>
      </c>
      <c r="B3774" s="6" t="str">
        <f t="shared" si="291"/>
        <v>00</v>
      </c>
      <c r="C3774" s="21">
        <f>原本!A3773</f>
        <v>0</v>
      </c>
      <c r="D3774" s="22" t="s">
        <v>9</v>
      </c>
      <c r="E3774" s="23">
        <f>原本!B3773</f>
        <v>0</v>
      </c>
      <c r="F3774" s="21">
        <f>原本!C3773</f>
        <v>0</v>
      </c>
      <c r="G3774" s="21" t="str">
        <f t="shared" si="292"/>
        <v>00</v>
      </c>
      <c r="H3774" s="44"/>
      <c r="I3774" s="24">
        <f>原本!D3773</f>
        <v>0</v>
      </c>
      <c r="J3774" s="25">
        <f>原本!E3773</f>
        <v>0</v>
      </c>
      <c r="K3774" s="25">
        <f>原本!G3773</f>
        <v>0</v>
      </c>
      <c r="L3774" s="26">
        <f t="shared" si="293"/>
        <v>0</v>
      </c>
      <c r="M3774" s="26" t="s">
        <v>0</v>
      </c>
      <c r="N3774" s="26">
        <f t="shared" si="294"/>
        <v>0</v>
      </c>
    </row>
    <row r="3775" spans="1:14" ht="31.5" customHeight="1" x14ac:dyDescent="0.45">
      <c r="A3775" s="6" t="str">
        <f t="shared" si="290"/>
        <v>00</v>
      </c>
      <c r="B3775" s="6" t="str">
        <f t="shared" si="291"/>
        <v>00</v>
      </c>
      <c r="C3775" s="21">
        <f>原本!A3774</f>
        <v>0</v>
      </c>
      <c r="D3775" s="22" t="s">
        <v>9</v>
      </c>
      <c r="E3775" s="23">
        <f>原本!B3774</f>
        <v>0</v>
      </c>
      <c r="F3775" s="21">
        <f>原本!C3774</f>
        <v>0</v>
      </c>
      <c r="G3775" s="21" t="str">
        <f t="shared" si="292"/>
        <v>00</v>
      </c>
      <c r="H3775" s="44"/>
      <c r="I3775" s="24">
        <f>原本!D3774</f>
        <v>0</v>
      </c>
      <c r="J3775" s="25">
        <f>原本!E3774</f>
        <v>0</v>
      </c>
      <c r="K3775" s="25">
        <f>原本!G3774</f>
        <v>0</v>
      </c>
      <c r="L3775" s="26">
        <f t="shared" si="293"/>
        <v>0</v>
      </c>
      <c r="M3775" s="26" t="s">
        <v>0</v>
      </c>
      <c r="N3775" s="26">
        <f t="shared" si="294"/>
        <v>0</v>
      </c>
    </row>
    <row r="3776" spans="1:14" ht="31.5" customHeight="1" x14ac:dyDescent="0.45">
      <c r="A3776" s="6" t="str">
        <f t="shared" si="290"/>
        <v>00</v>
      </c>
      <c r="B3776" s="6" t="str">
        <f t="shared" si="291"/>
        <v>00</v>
      </c>
      <c r="C3776" s="21">
        <f>原本!A3775</f>
        <v>0</v>
      </c>
      <c r="D3776" s="22" t="s">
        <v>9</v>
      </c>
      <c r="E3776" s="23">
        <f>原本!B3775</f>
        <v>0</v>
      </c>
      <c r="F3776" s="21">
        <f>原本!C3775</f>
        <v>0</v>
      </c>
      <c r="G3776" s="21" t="str">
        <f t="shared" si="292"/>
        <v>00</v>
      </c>
      <c r="H3776" s="44"/>
      <c r="I3776" s="24">
        <f>原本!D3775</f>
        <v>0</v>
      </c>
      <c r="J3776" s="25">
        <f>原本!E3775</f>
        <v>0</v>
      </c>
      <c r="K3776" s="25">
        <f>原本!G3775</f>
        <v>0</v>
      </c>
      <c r="L3776" s="26">
        <f t="shared" si="293"/>
        <v>0</v>
      </c>
      <c r="M3776" s="26" t="s">
        <v>0</v>
      </c>
      <c r="N3776" s="26">
        <f t="shared" si="294"/>
        <v>0</v>
      </c>
    </row>
    <row r="3777" spans="1:14" ht="31.5" customHeight="1" x14ac:dyDescent="0.45">
      <c r="A3777" s="6" t="str">
        <f t="shared" si="290"/>
        <v>00</v>
      </c>
      <c r="B3777" s="6" t="str">
        <f t="shared" si="291"/>
        <v>00</v>
      </c>
      <c r="C3777" s="21">
        <f>原本!A3776</f>
        <v>0</v>
      </c>
      <c r="D3777" s="22" t="s">
        <v>9</v>
      </c>
      <c r="E3777" s="23">
        <f>原本!B3776</f>
        <v>0</v>
      </c>
      <c r="F3777" s="21">
        <f>原本!C3776</f>
        <v>0</v>
      </c>
      <c r="G3777" s="21" t="str">
        <f t="shared" si="292"/>
        <v>00</v>
      </c>
      <c r="H3777" s="44"/>
      <c r="I3777" s="24">
        <f>原本!D3776</f>
        <v>0</v>
      </c>
      <c r="J3777" s="25">
        <f>原本!E3776</f>
        <v>0</v>
      </c>
      <c r="K3777" s="25">
        <f>原本!G3776</f>
        <v>0</v>
      </c>
      <c r="L3777" s="26">
        <f t="shared" si="293"/>
        <v>0</v>
      </c>
      <c r="M3777" s="26" t="s">
        <v>0</v>
      </c>
      <c r="N3777" s="26">
        <f t="shared" si="294"/>
        <v>0</v>
      </c>
    </row>
    <row r="3778" spans="1:14" ht="31.5" customHeight="1" x14ac:dyDescent="0.45">
      <c r="A3778" s="6" t="str">
        <f t="shared" si="290"/>
        <v>00</v>
      </c>
      <c r="B3778" s="6" t="str">
        <f t="shared" si="291"/>
        <v>00</v>
      </c>
      <c r="C3778" s="21">
        <f>原本!A3777</f>
        <v>0</v>
      </c>
      <c r="D3778" s="22" t="s">
        <v>9</v>
      </c>
      <c r="E3778" s="23">
        <f>原本!B3777</f>
        <v>0</v>
      </c>
      <c r="F3778" s="21">
        <f>原本!C3777</f>
        <v>0</v>
      </c>
      <c r="G3778" s="21" t="str">
        <f t="shared" si="292"/>
        <v>00</v>
      </c>
      <c r="H3778" s="44"/>
      <c r="I3778" s="24">
        <f>原本!D3777</f>
        <v>0</v>
      </c>
      <c r="J3778" s="25">
        <f>原本!E3777</f>
        <v>0</v>
      </c>
      <c r="K3778" s="25">
        <f>原本!G3777</f>
        <v>0</v>
      </c>
      <c r="L3778" s="26">
        <f t="shared" si="293"/>
        <v>0</v>
      </c>
      <c r="M3778" s="26" t="s">
        <v>0</v>
      </c>
      <c r="N3778" s="26">
        <f t="shared" si="294"/>
        <v>0</v>
      </c>
    </row>
    <row r="3779" spans="1:14" ht="31.5" customHeight="1" x14ac:dyDescent="0.45">
      <c r="A3779" s="6" t="str">
        <f t="shared" si="290"/>
        <v>00</v>
      </c>
      <c r="B3779" s="6" t="str">
        <f t="shared" si="291"/>
        <v>00</v>
      </c>
      <c r="C3779" s="21">
        <f>原本!A3778</f>
        <v>0</v>
      </c>
      <c r="D3779" s="22" t="s">
        <v>9</v>
      </c>
      <c r="E3779" s="23">
        <f>原本!B3778</f>
        <v>0</v>
      </c>
      <c r="F3779" s="21">
        <f>原本!C3778</f>
        <v>0</v>
      </c>
      <c r="G3779" s="21" t="str">
        <f t="shared" si="292"/>
        <v>00</v>
      </c>
      <c r="H3779" s="44"/>
      <c r="I3779" s="24">
        <f>原本!D3778</f>
        <v>0</v>
      </c>
      <c r="J3779" s="25">
        <f>原本!E3778</f>
        <v>0</v>
      </c>
      <c r="K3779" s="25">
        <f>原本!G3778</f>
        <v>0</v>
      </c>
      <c r="L3779" s="26">
        <f t="shared" si="293"/>
        <v>0</v>
      </c>
      <c r="M3779" s="26" t="s">
        <v>0</v>
      </c>
      <c r="N3779" s="26">
        <f t="shared" si="294"/>
        <v>0</v>
      </c>
    </row>
    <row r="3780" spans="1:14" ht="31.5" customHeight="1" x14ac:dyDescent="0.45">
      <c r="A3780" s="6" t="str">
        <f t="shared" si="290"/>
        <v>00</v>
      </c>
      <c r="B3780" s="6" t="str">
        <f t="shared" si="291"/>
        <v>00</v>
      </c>
      <c r="C3780" s="21">
        <f>原本!A3779</f>
        <v>0</v>
      </c>
      <c r="D3780" s="22" t="s">
        <v>9</v>
      </c>
      <c r="E3780" s="23">
        <f>原本!B3779</f>
        <v>0</v>
      </c>
      <c r="F3780" s="21">
        <f>原本!C3779</f>
        <v>0</v>
      </c>
      <c r="G3780" s="21" t="str">
        <f t="shared" si="292"/>
        <v>00</v>
      </c>
      <c r="H3780" s="44"/>
      <c r="I3780" s="24">
        <f>原本!D3779</f>
        <v>0</v>
      </c>
      <c r="J3780" s="25">
        <f>原本!E3779</f>
        <v>0</v>
      </c>
      <c r="K3780" s="25">
        <f>原本!G3779</f>
        <v>0</v>
      </c>
      <c r="L3780" s="26">
        <f t="shared" si="293"/>
        <v>0</v>
      </c>
      <c r="M3780" s="26" t="s">
        <v>0</v>
      </c>
      <c r="N3780" s="26">
        <f t="shared" si="294"/>
        <v>0</v>
      </c>
    </row>
    <row r="3781" spans="1:14" ht="31.5" customHeight="1" x14ac:dyDescent="0.45">
      <c r="A3781" s="6" t="str">
        <f t="shared" si="290"/>
        <v>00</v>
      </c>
      <c r="B3781" s="6" t="str">
        <f t="shared" si="291"/>
        <v>00</v>
      </c>
      <c r="C3781" s="21">
        <f>原本!A3780</f>
        <v>0</v>
      </c>
      <c r="D3781" s="22" t="s">
        <v>9</v>
      </c>
      <c r="E3781" s="23">
        <f>原本!B3780</f>
        <v>0</v>
      </c>
      <c r="F3781" s="21">
        <f>原本!C3780</f>
        <v>0</v>
      </c>
      <c r="G3781" s="21" t="str">
        <f t="shared" si="292"/>
        <v>00</v>
      </c>
      <c r="H3781" s="44"/>
      <c r="I3781" s="24">
        <f>原本!D3780</f>
        <v>0</v>
      </c>
      <c r="J3781" s="25">
        <f>原本!E3780</f>
        <v>0</v>
      </c>
      <c r="K3781" s="25">
        <f>原本!G3780</f>
        <v>0</v>
      </c>
      <c r="L3781" s="26">
        <f t="shared" si="293"/>
        <v>0</v>
      </c>
      <c r="M3781" s="26" t="s">
        <v>0</v>
      </c>
      <c r="N3781" s="26">
        <f t="shared" si="294"/>
        <v>0</v>
      </c>
    </row>
    <row r="3782" spans="1:14" ht="31.5" customHeight="1" x14ac:dyDescent="0.45">
      <c r="A3782" s="6" t="str">
        <f t="shared" ref="A3782:A3845" si="295">$C$3&amp;B3782</f>
        <v>00</v>
      </c>
      <c r="B3782" s="6" t="str">
        <f t="shared" ref="B3782:B3845" si="296">C3782&amp;-E3782</f>
        <v>00</v>
      </c>
      <c r="C3782" s="21">
        <f>原本!A3781</f>
        <v>0</v>
      </c>
      <c r="D3782" s="22" t="s">
        <v>9</v>
      </c>
      <c r="E3782" s="23">
        <f>原本!B3781</f>
        <v>0</v>
      </c>
      <c r="F3782" s="21">
        <f>原本!C3781</f>
        <v>0</v>
      </c>
      <c r="G3782" s="21" t="str">
        <f t="shared" ref="G3782:G3845" si="297">C3782&amp;-E3782</f>
        <v>00</v>
      </c>
      <c r="H3782" s="44"/>
      <c r="I3782" s="24">
        <f>原本!D3781</f>
        <v>0</v>
      </c>
      <c r="J3782" s="25">
        <f>原本!E3781</f>
        <v>0</v>
      </c>
      <c r="K3782" s="25">
        <f>原本!G3781</f>
        <v>0</v>
      </c>
      <c r="L3782" s="26">
        <f t="shared" ref="L3782:L3845" si="298">C3782</f>
        <v>0</v>
      </c>
      <c r="M3782" s="26" t="s">
        <v>0</v>
      </c>
      <c r="N3782" s="26">
        <f t="shared" ref="N3782:N3845" si="299">E3782</f>
        <v>0</v>
      </c>
    </row>
    <row r="3783" spans="1:14" ht="31.5" customHeight="1" x14ac:dyDescent="0.45">
      <c r="A3783" s="6" t="str">
        <f t="shared" si="295"/>
        <v>00</v>
      </c>
      <c r="B3783" s="6" t="str">
        <f t="shared" si="296"/>
        <v>00</v>
      </c>
      <c r="C3783" s="21">
        <f>原本!A3782</f>
        <v>0</v>
      </c>
      <c r="D3783" s="22" t="s">
        <v>9</v>
      </c>
      <c r="E3783" s="23">
        <f>原本!B3782</f>
        <v>0</v>
      </c>
      <c r="F3783" s="21">
        <f>原本!C3782</f>
        <v>0</v>
      </c>
      <c r="G3783" s="21" t="str">
        <f t="shared" si="297"/>
        <v>00</v>
      </c>
      <c r="H3783" s="44"/>
      <c r="I3783" s="24">
        <f>原本!D3782</f>
        <v>0</v>
      </c>
      <c r="J3783" s="25">
        <f>原本!E3782</f>
        <v>0</v>
      </c>
      <c r="K3783" s="25">
        <f>原本!G3782</f>
        <v>0</v>
      </c>
      <c r="L3783" s="26">
        <f t="shared" si="298"/>
        <v>0</v>
      </c>
      <c r="M3783" s="26" t="s">
        <v>0</v>
      </c>
      <c r="N3783" s="26">
        <f t="shared" si="299"/>
        <v>0</v>
      </c>
    </row>
    <row r="3784" spans="1:14" ht="31.5" customHeight="1" x14ac:dyDescent="0.45">
      <c r="A3784" s="6" t="str">
        <f t="shared" si="295"/>
        <v>00</v>
      </c>
      <c r="B3784" s="6" t="str">
        <f t="shared" si="296"/>
        <v>00</v>
      </c>
      <c r="C3784" s="21">
        <f>原本!A3783</f>
        <v>0</v>
      </c>
      <c r="D3784" s="22" t="s">
        <v>9</v>
      </c>
      <c r="E3784" s="23">
        <f>原本!B3783</f>
        <v>0</v>
      </c>
      <c r="F3784" s="21">
        <f>原本!C3783</f>
        <v>0</v>
      </c>
      <c r="G3784" s="21" t="str">
        <f t="shared" si="297"/>
        <v>00</v>
      </c>
      <c r="H3784" s="44"/>
      <c r="I3784" s="24">
        <f>原本!D3783</f>
        <v>0</v>
      </c>
      <c r="J3784" s="25">
        <f>原本!E3783</f>
        <v>0</v>
      </c>
      <c r="K3784" s="25">
        <f>原本!G3783</f>
        <v>0</v>
      </c>
      <c r="L3784" s="26">
        <f t="shared" si="298"/>
        <v>0</v>
      </c>
      <c r="M3784" s="26" t="s">
        <v>0</v>
      </c>
      <c r="N3784" s="26">
        <f t="shared" si="299"/>
        <v>0</v>
      </c>
    </row>
    <row r="3785" spans="1:14" ht="31.5" customHeight="1" x14ac:dyDescent="0.45">
      <c r="A3785" s="6" t="str">
        <f t="shared" si="295"/>
        <v>00</v>
      </c>
      <c r="B3785" s="6" t="str">
        <f t="shared" si="296"/>
        <v>00</v>
      </c>
      <c r="C3785" s="21">
        <f>原本!A3784</f>
        <v>0</v>
      </c>
      <c r="D3785" s="22" t="s">
        <v>9</v>
      </c>
      <c r="E3785" s="23">
        <f>原本!B3784</f>
        <v>0</v>
      </c>
      <c r="F3785" s="21">
        <f>原本!C3784</f>
        <v>0</v>
      </c>
      <c r="G3785" s="21" t="str">
        <f t="shared" si="297"/>
        <v>00</v>
      </c>
      <c r="H3785" s="44"/>
      <c r="I3785" s="24">
        <f>原本!D3784</f>
        <v>0</v>
      </c>
      <c r="J3785" s="25">
        <f>原本!E3784</f>
        <v>0</v>
      </c>
      <c r="K3785" s="25">
        <f>原本!G3784</f>
        <v>0</v>
      </c>
      <c r="L3785" s="26">
        <f t="shared" si="298"/>
        <v>0</v>
      </c>
      <c r="M3785" s="26" t="s">
        <v>0</v>
      </c>
      <c r="N3785" s="26">
        <f t="shared" si="299"/>
        <v>0</v>
      </c>
    </row>
    <row r="3786" spans="1:14" ht="31.5" customHeight="1" x14ac:dyDescent="0.45">
      <c r="A3786" s="6" t="str">
        <f t="shared" si="295"/>
        <v>00</v>
      </c>
      <c r="B3786" s="6" t="str">
        <f t="shared" si="296"/>
        <v>00</v>
      </c>
      <c r="C3786" s="21">
        <f>原本!A3785</f>
        <v>0</v>
      </c>
      <c r="D3786" s="22" t="s">
        <v>9</v>
      </c>
      <c r="E3786" s="23">
        <f>原本!B3785</f>
        <v>0</v>
      </c>
      <c r="F3786" s="21">
        <f>原本!C3785</f>
        <v>0</v>
      </c>
      <c r="G3786" s="21" t="str">
        <f t="shared" si="297"/>
        <v>00</v>
      </c>
      <c r="H3786" s="44"/>
      <c r="I3786" s="24">
        <f>原本!D3785</f>
        <v>0</v>
      </c>
      <c r="J3786" s="25">
        <f>原本!E3785</f>
        <v>0</v>
      </c>
      <c r="K3786" s="25">
        <f>原本!G3785</f>
        <v>0</v>
      </c>
      <c r="L3786" s="26">
        <f t="shared" si="298"/>
        <v>0</v>
      </c>
      <c r="M3786" s="26" t="s">
        <v>0</v>
      </c>
      <c r="N3786" s="26">
        <f t="shared" si="299"/>
        <v>0</v>
      </c>
    </row>
    <row r="3787" spans="1:14" ht="31.5" customHeight="1" x14ac:dyDescent="0.45">
      <c r="A3787" s="6" t="str">
        <f t="shared" si="295"/>
        <v>00</v>
      </c>
      <c r="B3787" s="6" t="str">
        <f t="shared" si="296"/>
        <v>00</v>
      </c>
      <c r="C3787" s="21">
        <f>原本!A3786</f>
        <v>0</v>
      </c>
      <c r="D3787" s="22" t="s">
        <v>9</v>
      </c>
      <c r="E3787" s="23">
        <f>原本!B3786</f>
        <v>0</v>
      </c>
      <c r="F3787" s="21">
        <f>原本!C3786</f>
        <v>0</v>
      </c>
      <c r="G3787" s="21" t="str">
        <f t="shared" si="297"/>
        <v>00</v>
      </c>
      <c r="H3787" s="44"/>
      <c r="I3787" s="24">
        <f>原本!D3786</f>
        <v>0</v>
      </c>
      <c r="J3787" s="25">
        <f>原本!E3786</f>
        <v>0</v>
      </c>
      <c r="K3787" s="25">
        <f>原本!G3786</f>
        <v>0</v>
      </c>
      <c r="L3787" s="26">
        <f t="shared" si="298"/>
        <v>0</v>
      </c>
      <c r="M3787" s="26" t="s">
        <v>0</v>
      </c>
      <c r="N3787" s="26">
        <f t="shared" si="299"/>
        <v>0</v>
      </c>
    </row>
    <row r="3788" spans="1:14" ht="31.5" customHeight="1" x14ac:dyDescent="0.45">
      <c r="A3788" s="6" t="str">
        <f t="shared" si="295"/>
        <v>00</v>
      </c>
      <c r="B3788" s="6" t="str">
        <f t="shared" si="296"/>
        <v>00</v>
      </c>
      <c r="C3788" s="21">
        <f>原本!A3787</f>
        <v>0</v>
      </c>
      <c r="D3788" s="22" t="s">
        <v>9</v>
      </c>
      <c r="E3788" s="23">
        <f>原本!B3787</f>
        <v>0</v>
      </c>
      <c r="F3788" s="21">
        <f>原本!C3787</f>
        <v>0</v>
      </c>
      <c r="G3788" s="21" t="str">
        <f t="shared" si="297"/>
        <v>00</v>
      </c>
      <c r="H3788" s="44"/>
      <c r="I3788" s="24">
        <f>原本!D3787</f>
        <v>0</v>
      </c>
      <c r="J3788" s="25">
        <f>原本!E3787</f>
        <v>0</v>
      </c>
      <c r="K3788" s="25">
        <f>原本!G3787</f>
        <v>0</v>
      </c>
      <c r="L3788" s="26">
        <f t="shared" si="298"/>
        <v>0</v>
      </c>
      <c r="M3788" s="26" t="s">
        <v>0</v>
      </c>
      <c r="N3788" s="26">
        <f t="shared" si="299"/>
        <v>0</v>
      </c>
    </row>
    <row r="3789" spans="1:14" ht="31.5" customHeight="1" x14ac:dyDescent="0.45">
      <c r="A3789" s="6" t="str">
        <f t="shared" si="295"/>
        <v>00</v>
      </c>
      <c r="B3789" s="6" t="str">
        <f t="shared" si="296"/>
        <v>00</v>
      </c>
      <c r="C3789" s="21">
        <f>原本!A3788</f>
        <v>0</v>
      </c>
      <c r="D3789" s="22" t="s">
        <v>9</v>
      </c>
      <c r="E3789" s="23">
        <f>原本!B3788</f>
        <v>0</v>
      </c>
      <c r="F3789" s="21">
        <f>原本!C3788</f>
        <v>0</v>
      </c>
      <c r="G3789" s="21" t="str">
        <f t="shared" si="297"/>
        <v>00</v>
      </c>
      <c r="H3789" s="44"/>
      <c r="I3789" s="24">
        <f>原本!D3788</f>
        <v>0</v>
      </c>
      <c r="J3789" s="25">
        <f>原本!E3788</f>
        <v>0</v>
      </c>
      <c r="K3789" s="25">
        <f>原本!G3788</f>
        <v>0</v>
      </c>
      <c r="L3789" s="26">
        <f t="shared" si="298"/>
        <v>0</v>
      </c>
      <c r="M3789" s="26" t="s">
        <v>0</v>
      </c>
      <c r="N3789" s="26">
        <f t="shared" si="299"/>
        <v>0</v>
      </c>
    </row>
    <row r="3790" spans="1:14" ht="31.5" customHeight="1" x14ac:dyDescent="0.45">
      <c r="A3790" s="6" t="str">
        <f t="shared" si="295"/>
        <v>00</v>
      </c>
      <c r="B3790" s="6" t="str">
        <f t="shared" si="296"/>
        <v>00</v>
      </c>
      <c r="C3790" s="21">
        <f>原本!A3789</f>
        <v>0</v>
      </c>
      <c r="D3790" s="22" t="s">
        <v>9</v>
      </c>
      <c r="E3790" s="23">
        <f>原本!B3789</f>
        <v>0</v>
      </c>
      <c r="F3790" s="21">
        <f>原本!C3789</f>
        <v>0</v>
      </c>
      <c r="G3790" s="21" t="str">
        <f t="shared" si="297"/>
        <v>00</v>
      </c>
      <c r="H3790" s="44"/>
      <c r="I3790" s="24">
        <f>原本!D3789</f>
        <v>0</v>
      </c>
      <c r="J3790" s="25">
        <f>原本!E3789</f>
        <v>0</v>
      </c>
      <c r="K3790" s="25">
        <f>原本!G3789</f>
        <v>0</v>
      </c>
      <c r="L3790" s="26">
        <f t="shared" si="298"/>
        <v>0</v>
      </c>
      <c r="M3790" s="26" t="s">
        <v>0</v>
      </c>
      <c r="N3790" s="26">
        <f t="shared" si="299"/>
        <v>0</v>
      </c>
    </row>
    <row r="3791" spans="1:14" ht="31.5" customHeight="1" x14ac:dyDescent="0.45">
      <c r="A3791" s="6" t="str">
        <f t="shared" si="295"/>
        <v>00</v>
      </c>
      <c r="B3791" s="6" t="str">
        <f t="shared" si="296"/>
        <v>00</v>
      </c>
      <c r="C3791" s="21">
        <f>原本!A3790</f>
        <v>0</v>
      </c>
      <c r="D3791" s="22" t="s">
        <v>9</v>
      </c>
      <c r="E3791" s="23">
        <f>原本!B3790</f>
        <v>0</v>
      </c>
      <c r="F3791" s="21">
        <f>原本!C3790</f>
        <v>0</v>
      </c>
      <c r="G3791" s="21" t="str">
        <f t="shared" si="297"/>
        <v>00</v>
      </c>
      <c r="H3791" s="44"/>
      <c r="I3791" s="24">
        <f>原本!D3790</f>
        <v>0</v>
      </c>
      <c r="J3791" s="25">
        <f>原本!E3790</f>
        <v>0</v>
      </c>
      <c r="K3791" s="25">
        <f>原本!G3790</f>
        <v>0</v>
      </c>
      <c r="L3791" s="26">
        <f t="shared" si="298"/>
        <v>0</v>
      </c>
      <c r="M3791" s="26" t="s">
        <v>0</v>
      </c>
      <c r="N3791" s="26">
        <f t="shared" si="299"/>
        <v>0</v>
      </c>
    </row>
    <row r="3792" spans="1:14" ht="31.5" customHeight="1" x14ac:dyDescent="0.45">
      <c r="A3792" s="6" t="str">
        <f t="shared" si="295"/>
        <v>00</v>
      </c>
      <c r="B3792" s="6" t="str">
        <f t="shared" si="296"/>
        <v>00</v>
      </c>
      <c r="C3792" s="21">
        <f>原本!A3791</f>
        <v>0</v>
      </c>
      <c r="D3792" s="22" t="s">
        <v>9</v>
      </c>
      <c r="E3792" s="23">
        <f>原本!B3791</f>
        <v>0</v>
      </c>
      <c r="F3792" s="21">
        <f>原本!C3791</f>
        <v>0</v>
      </c>
      <c r="G3792" s="21" t="str">
        <f t="shared" si="297"/>
        <v>00</v>
      </c>
      <c r="H3792" s="44"/>
      <c r="I3792" s="24">
        <f>原本!D3791</f>
        <v>0</v>
      </c>
      <c r="J3792" s="25">
        <f>原本!E3791</f>
        <v>0</v>
      </c>
      <c r="K3792" s="25">
        <f>原本!G3791</f>
        <v>0</v>
      </c>
      <c r="L3792" s="26">
        <f t="shared" si="298"/>
        <v>0</v>
      </c>
      <c r="M3792" s="26" t="s">
        <v>0</v>
      </c>
      <c r="N3792" s="26">
        <f t="shared" si="299"/>
        <v>0</v>
      </c>
    </row>
    <row r="3793" spans="1:14" ht="31.5" customHeight="1" x14ac:dyDescent="0.45">
      <c r="A3793" s="6" t="str">
        <f t="shared" si="295"/>
        <v>00</v>
      </c>
      <c r="B3793" s="6" t="str">
        <f t="shared" si="296"/>
        <v>00</v>
      </c>
      <c r="C3793" s="21">
        <f>原本!A3792</f>
        <v>0</v>
      </c>
      <c r="D3793" s="22" t="s">
        <v>9</v>
      </c>
      <c r="E3793" s="23">
        <f>原本!B3792</f>
        <v>0</v>
      </c>
      <c r="F3793" s="21">
        <f>原本!C3792</f>
        <v>0</v>
      </c>
      <c r="G3793" s="21" t="str">
        <f t="shared" si="297"/>
        <v>00</v>
      </c>
      <c r="H3793" s="44"/>
      <c r="I3793" s="24">
        <f>原本!D3792</f>
        <v>0</v>
      </c>
      <c r="J3793" s="25">
        <f>原本!E3792</f>
        <v>0</v>
      </c>
      <c r="K3793" s="25">
        <f>原本!G3792</f>
        <v>0</v>
      </c>
      <c r="L3793" s="26">
        <f t="shared" si="298"/>
        <v>0</v>
      </c>
      <c r="M3793" s="26" t="s">
        <v>0</v>
      </c>
      <c r="N3793" s="26">
        <f t="shared" si="299"/>
        <v>0</v>
      </c>
    </row>
    <row r="3794" spans="1:14" ht="31.5" customHeight="1" x14ac:dyDescent="0.45">
      <c r="A3794" s="6" t="str">
        <f t="shared" si="295"/>
        <v>00</v>
      </c>
      <c r="B3794" s="6" t="str">
        <f t="shared" si="296"/>
        <v>00</v>
      </c>
      <c r="C3794" s="21">
        <f>原本!A3793</f>
        <v>0</v>
      </c>
      <c r="D3794" s="22" t="s">
        <v>9</v>
      </c>
      <c r="E3794" s="23">
        <f>原本!B3793</f>
        <v>0</v>
      </c>
      <c r="F3794" s="21">
        <f>原本!C3793</f>
        <v>0</v>
      </c>
      <c r="G3794" s="21" t="str">
        <f t="shared" si="297"/>
        <v>00</v>
      </c>
      <c r="H3794" s="44"/>
      <c r="I3794" s="24">
        <f>原本!D3793</f>
        <v>0</v>
      </c>
      <c r="J3794" s="25">
        <f>原本!E3793</f>
        <v>0</v>
      </c>
      <c r="K3794" s="25">
        <f>原本!G3793</f>
        <v>0</v>
      </c>
      <c r="L3794" s="26">
        <f t="shared" si="298"/>
        <v>0</v>
      </c>
      <c r="M3794" s="26" t="s">
        <v>0</v>
      </c>
      <c r="N3794" s="26">
        <f t="shared" si="299"/>
        <v>0</v>
      </c>
    </row>
    <row r="3795" spans="1:14" ht="31.5" customHeight="1" x14ac:dyDescent="0.45">
      <c r="A3795" s="6" t="str">
        <f t="shared" si="295"/>
        <v>00</v>
      </c>
      <c r="B3795" s="6" t="str">
        <f t="shared" si="296"/>
        <v>00</v>
      </c>
      <c r="C3795" s="21">
        <f>原本!A3794</f>
        <v>0</v>
      </c>
      <c r="D3795" s="22" t="s">
        <v>9</v>
      </c>
      <c r="E3795" s="23">
        <f>原本!B3794</f>
        <v>0</v>
      </c>
      <c r="F3795" s="21">
        <f>原本!C3794</f>
        <v>0</v>
      </c>
      <c r="G3795" s="21" t="str">
        <f t="shared" si="297"/>
        <v>00</v>
      </c>
      <c r="H3795" s="44"/>
      <c r="I3795" s="24">
        <f>原本!D3794</f>
        <v>0</v>
      </c>
      <c r="J3795" s="25">
        <f>原本!E3794</f>
        <v>0</v>
      </c>
      <c r="K3795" s="25">
        <f>原本!G3794</f>
        <v>0</v>
      </c>
      <c r="L3795" s="26">
        <f t="shared" si="298"/>
        <v>0</v>
      </c>
      <c r="M3795" s="26" t="s">
        <v>0</v>
      </c>
      <c r="N3795" s="26">
        <f t="shared" si="299"/>
        <v>0</v>
      </c>
    </row>
    <row r="3796" spans="1:14" ht="31.5" customHeight="1" x14ac:dyDescent="0.45">
      <c r="A3796" s="6" t="str">
        <f t="shared" si="295"/>
        <v>00</v>
      </c>
      <c r="B3796" s="6" t="str">
        <f t="shared" si="296"/>
        <v>00</v>
      </c>
      <c r="C3796" s="21">
        <f>原本!A3795</f>
        <v>0</v>
      </c>
      <c r="D3796" s="22" t="s">
        <v>9</v>
      </c>
      <c r="E3796" s="23">
        <f>原本!B3795</f>
        <v>0</v>
      </c>
      <c r="F3796" s="21">
        <f>原本!C3795</f>
        <v>0</v>
      </c>
      <c r="G3796" s="21" t="str">
        <f t="shared" si="297"/>
        <v>00</v>
      </c>
      <c r="H3796" s="44"/>
      <c r="I3796" s="24">
        <f>原本!D3795</f>
        <v>0</v>
      </c>
      <c r="J3796" s="25">
        <f>原本!E3795</f>
        <v>0</v>
      </c>
      <c r="K3796" s="25">
        <f>原本!G3795</f>
        <v>0</v>
      </c>
      <c r="L3796" s="26">
        <f t="shared" si="298"/>
        <v>0</v>
      </c>
      <c r="M3796" s="26" t="s">
        <v>0</v>
      </c>
      <c r="N3796" s="26">
        <f t="shared" si="299"/>
        <v>0</v>
      </c>
    </row>
    <row r="3797" spans="1:14" ht="31.5" customHeight="1" x14ac:dyDescent="0.45">
      <c r="A3797" s="6" t="str">
        <f t="shared" si="295"/>
        <v>00</v>
      </c>
      <c r="B3797" s="6" t="str">
        <f t="shared" si="296"/>
        <v>00</v>
      </c>
      <c r="C3797" s="21">
        <f>原本!A3796</f>
        <v>0</v>
      </c>
      <c r="D3797" s="22" t="s">
        <v>9</v>
      </c>
      <c r="E3797" s="23">
        <f>原本!B3796</f>
        <v>0</v>
      </c>
      <c r="F3797" s="21">
        <f>原本!C3796</f>
        <v>0</v>
      </c>
      <c r="G3797" s="21" t="str">
        <f t="shared" si="297"/>
        <v>00</v>
      </c>
      <c r="H3797" s="44"/>
      <c r="I3797" s="24">
        <f>原本!D3796</f>
        <v>0</v>
      </c>
      <c r="J3797" s="25">
        <f>原本!E3796</f>
        <v>0</v>
      </c>
      <c r="K3797" s="25">
        <f>原本!G3796</f>
        <v>0</v>
      </c>
      <c r="L3797" s="26">
        <f t="shared" si="298"/>
        <v>0</v>
      </c>
      <c r="M3797" s="26" t="s">
        <v>0</v>
      </c>
      <c r="N3797" s="26">
        <f t="shared" si="299"/>
        <v>0</v>
      </c>
    </row>
    <row r="3798" spans="1:14" ht="31.5" customHeight="1" x14ac:dyDescent="0.45">
      <c r="A3798" s="6" t="str">
        <f t="shared" si="295"/>
        <v>00</v>
      </c>
      <c r="B3798" s="6" t="str">
        <f t="shared" si="296"/>
        <v>00</v>
      </c>
      <c r="C3798" s="21">
        <f>原本!A3797</f>
        <v>0</v>
      </c>
      <c r="D3798" s="22" t="s">
        <v>9</v>
      </c>
      <c r="E3798" s="23">
        <f>原本!B3797</f>
        <v>0</v>
      </c>
      <c r="F3798" s="21">
        <f>原本!C3797</f>
        <v>0</v>
      </c>
      <c r="G3798" s="21" t="str">
        <f t="shared" si="297"/>
        <v>00</v>
      </c>
      <c r="H3798" s="44"/>
      <c r="I3798" s="24">
        <f>原本!D3797</f>
        <v>0</v>
      </c>
      <c r="J3798" s="25">
        <f>原本!E3797</f>
        <v>0</v>
      </c>
      <c r="K3798" s="25">
        <f>原本!G3797</f>
        <v>0</v>
      </c>
      <c r="L3798" s="26">
        <f t="shared" si="298"/>
        <v>0</v>
      </c>
      <c r="M3798" s="26" t="s">
        <v>0</v>
      </c>
      <c r="N3798" s="26">
        <f t="shared" si="299"/>
        <v>0</v>
      </c>
    </row>
    <row r="3799" spans="1:14" ht="31.5" customHeight="1" x14ac:dyDescent="0.45">
      <c r="A3799" s="6" t="str">
        <f t="shared" si="295"/>
        <v>00</v>
      </c>
      <c r="B3799" s="6" t="str">
        <f t="shared" si="296"/>
        <v>00</v>
      </c>
      <c r="C3799" s="21">
        <f>原本!A3798</f>
        <v>0</v>
      </c>
      <c r="D3799" s="22" t="s">
        <v>9</v>
      </c>
      <c r="E3799" s="23">
        <f>原本!B3798</f>
        <v>0</v>
      </c>
      <c r="F3799" s="21">
        <f>原本!C3798</f>
        <v>0</v>
      </c>
      <c r="G3799" s="21" t="str">
        <f t="shared" si="297"/>
        <v>00</v>
      </c>
      <c r="H3799" s="44"/>
      <c r="I3799" s="24">
        <f>原本!D3798</f>
        <v>0</v>
      </c>
      <c r="J3799" s="25">
        <f>原本!E3798</f>
        <v>0</v>
      </c>
      <c r="K3799" s="25">
        <f>原本!G3798</f>
        <v>0</v>
      </c>
      <c r="L3799" s="26">
        <f t="shared" si="298"/>
        <v>0</v>
      </c>
      <c r="M3799" s="26" t="s">
        <v>0</v>
      </c>
      <c r="N3799" s="26">
        <f t="shared" si="299"/>
        <v>0</v>
      </c>
    </row>
    <row r="3800" spans="1:14" ht="31.5" customHeight="1" x14ac:dyDescent="0.45">
      <c r="A3800" s="6" t="str">
        <f t="shared" si="295"/>
        <v>00</v>
      </c>
      <c r="B3800" s="6" t="str">
        <f t="shared" si="296"/>
        <v>00</v>
      </c>
      <c r="C3800" s="21">
        <f>原本!A3799</f>
        <v>0</v>
      </c>
      <c r="D3800" s="22" t="s">
        <v>9</v>
      </c>
      <c r="E3800" s="23">
        <f>原本!B3799</f>
        <v>0</v>
      </c>
      <c r="F3800" s="21">
        <f>原本!C3799</f>
        <v>0</v>
      </c>
      <c r="G3800" s="21" t="str">
        <f t="shared" si="297"/>
        <v>00</v>
      </c>
      <c r="H3800" s="44"/>
      <c r="I3800" s="24">
        <f>原本!D3799</f>
        <v>0</v>
      </c>
      <c r="J3800" s="25">
        <f>原本!E3799</f>
        <v>0</v>
      </c>
      <c r="K3800" s="25">
        <f>原本!G3799</f>
        <v>0</v>
      </c>
      <c r="L3800" s="26">
        <f t="shared" si="298"/>
        <v>0</v>
      </c>
      <c r="M3800" s="26" t="s">
        <v>0</v>
      </c>
      <c r="N3800" s="26">
        <f t="shared" si="299"/>
        <v>0</v>
      </c>
    </row>
    <row r="3801" spans="1:14" ht="31.5" customHeight="1" x14ac:dyDescent="0.45">
      <c r="A3801" s="6" t="str">
        <f t="shared" si="295"/>
        <v>00</v>
      </c>
      <c r="B3801" s="6" t="str">
        <f t="shared" si="296"/>
        <v>00</v>
      </c>
      <c r="C3801" s="21">
        <f>原本!A3800</f>
        <v>0</v>
      </c>
      <c r="D3801" s="22" t="s">
        <v>9</v>
      </c>
      <c r="E3801" s="23">
        <f>原本!B3800</f>
        <v>0</v>
      </c>
      <c r="F3801" s="21">
        <f>原本!C3800</f>
        <v>0</v>
      </c>
      <c r="G3801" s="21" t="str">
        <f t="shared" si="297"/>
        <v>00</v>
      </c>
      <c r="H3801" s="44"/>
      <c r="I3801" s="24">
        <f>原本!D3800</f>
        <v>0</v>
      </c>
      <c r="J3801" s="25">
        <f>原本!E3800</f>
        <v>0</v>
      </c>
      <c r="K3801" s="25">
        <f>原本!G3800</f>
        <v>0</v>
      </c>
      <c r="L3801" s="26">
        <f t="shared" si="298"/>
        <v>0</v>
      </c>
      <c r="M3801" s="26" t="s">
        <v>0</v>
      </c>
      <c r="N3801" s="26">
        <f t="shared" si="299"/>
        <v>0</v>
      </c>
    </row>
    <row r="3802" spans="1:14" ht="31.5" customHeight="1" x14ac:dyDescent="0.45">
      <c r="A3802" s="6" t="str">
        <f t="shared" si="295"/>
        <v>00</v>
      </c>
      <c r="B3802" s="6" t="str">
        <f t="shared" si="296"/>
        <v>00</v>
      </c>
      <c r="C3802" s="21">
        <f>原本!A3801</f>
        <v>0</v>
      </c>
      <c r="D3802" s="22" t="s">
        <v>9</v>
      </c>
      <c r="E3802" s="23">
        <f>原本!B3801</f>
        <v>0</v>
      </c>
      <c r="F3802" s="21">
        <f>原本!C3801</f>
        <v>0</v>
      </c>
      <c r="G3802" s="21" t="str">
        <f t="shared" si="297"/>
        <v>00</v>
      </c>
      <c r="H3802" s="44"/>
      <c r="I3802" s="24">
        <f>原本!D3801</f>
        <v>0</v>
      </c>
      <c r="J3802" s="25">
        <f>原本!E3801</f>
        <v>0</v>
      </c>
      <c r="K3802" s="25">
        <f>原本!G3801</f>
        <v>0</v>
      </c>
      <c r="L3802" s="26">
        <f t="shared" si="298"/>
        <v>0</v>
      </c>
      <c r="M3802" s="26" t="s">
        <v>0</v>
      </c>
      <c r="N3802" s="26">
        <f t="shared" si="299"/>
        <v>0</v>
      </c>
    </row>
    <row r="3803" spans="1:14" ht="31.5" customHeight="1" x14ac:dyDescent="0.45">
      <c r="A3803" s="6" t="str">
        <f t="shared" si="295"/>
        <v>00</v>
      </c>
      <c r="B3803" s="6" t="str">
        <f t="shared" si="296"/>
        <v>00</v>
      </c>
      <c r="C3803" s="21">
        <f>原本!A3802</f>
        <v>0</v>
      </c>
      <c r="D3803" s="22" t="s">
        <v>9</v>
      </c>
      <c r="E3803" s="23">
        <f>原本!B3802</f>
        <v>0</v>
      </c>
      <c r="F3803" s="21">
        <f>原本!C3802</f>
        <v>0</v>
      </c>
      <c r="G3803" s="21" t="str">
        <f t="shared" si="297"/>
        <v>00</v>
      </c>
      <c r="H3803" s="44"/>
      <c r="I3803" s="24">
        <f>原本!D3802</f>
        <v>0</v>
      </c>
      <c r="J3803" s="25">
        <f>原本!E3802</f>
        <v>0</v>
      </c>
      <c r="K3803" s="25">
        <f>原本!G3802</f>
        <v>0</v>
      </c>
      <c r="L3803" s="26">
        <f t="shared" si="298"/>
        <v>0</v>
      </c>
      <c r="M3803" s="26" t="s">
        <v>0</v>
      </c>
      <c r="N3803" s="26">
        <f t="shared" si="299"/>
        <v>0</v>
      </c>
    </row>
    <row r="3804" spans="1:14" ht="31.5" customHeight="1" x14ac:dyDescent="0.45">
      <c r="A3804" s="6" t="str">
        <f t="shared" si="295"/>
        <v>00</v>
      </c>
      <c r="B3804" s="6" t="str">
        <f t="shared" si="296"/>
        <v>00</v>
      </c>
      <c r="C3804" s="21">
        <f>原本!A3803</f>
        <v>0</v>
      </c>
      <c r="D3804" s="22" t="s">
        <v>9</v>
      </c>
      <c r="E3804" s="23">
        <f>原本!B3803</f>
        <v>0</v>
      </c>
      <c r="F3804" s="21">
        <f>原本!C3803</f>
        <v>0</v>
      </c>
      <c r="G3804" s="21" t="str">
        <f t="shared" si="297"/>
        <v>00</v>
      </c>
      <c r="H3804" s="44"/>
      <c r="I3804" s="24">
        <f>原本!D3803</f>
        <v>0</v>
      </c>
      <c r="J3804" s="25">
        <f>原本!E3803</f>
        <v>0</v>
      </c>
      <c r="K3804" s="25">
        <f>原本!G3803</f>
        <v>0</v>
      </c>
      <c r="L3804" s="26">
        <f t="shared" si="298"/>
        <v>0</v>
      </c>
      <c r="M3804" s="26" t="s">
        <v>0</v>
      </c>
      <c r="N3804" s="26">
        <f t="shared" si="299"/>
        <v>0</v>
      </c>
    </row>
    <row r="3805" spans="1:14" ht="31.5" customHeight="1" x14ac:dyDescent="0.45">
      <c r="A3805" s="6" t="str">
        <f t="shared" si="295"/>
        <v>00</v>
      </c>
      <c r="B3805" s="6" t="str">
        <f t="shared" si="296"/>
        <v>00</v>
      </c>
      <c r="C3805" s="21">
        <f>原本!A3804</f>
        <v>0</v>
      </c>
      <c r="D3805" s="22" t="s">
        <v>9</v>
      </c>
      <c r="E3805" s="23">
        <f>原本!B3804</f>
        <v>0</v>
      </c>
      <c r="F3805" s="21">
        <f>原本!C3804</f>
        <v>0</v>
      </c>
      <c r="G3805" s="21" t="str">
        <f t="shared" si="297"/>
        <v>00</v>
      </c>
      <c r="H3805" s="44"/>
      <c r="I3805" s="24">
        <f>原本!D3804</f>
        <v>0</v>
      </c>
      <c r="J3805" s="25">
        <f>原本!E3804</f>
        <v>0</v>
      </c>
      <c r="K3805" s="25">
        <f>原本!G3804</f>
        <v>0</v>
      </c>
      <c r="L3805" s="26">
        <f t="shared" si="298"/>
        <v>0</v>
      </c>
      <c r="M3805" s="26" t="s">
        <v>0</v>
      </c>
      <c r="N3805" s="26">
        <f t="shared" si="299"/>
        <v>0</v>
      </c>
    </row>
    <row r="3806" spans="1:14" ht="31.5" customHeight="1" x14ac:dyDescent="0.45">
      <c r="A3806" s="6" t="str">
        <f t="shared" si="295"/>
        <v>00</v>
      </c>
      <c r="B3806" s="6" t="str">
        <f t="shared" si="296"/>
        <v>00</v>
      </c>
      <c r="C3806" s="21">
        <f>原本!A3805</f>
        <v>0</v>
      </c>
      <c r="D3806" s="22" t="s">
        <v>9</v>
      </c>
      <c r="E3806" s="23">
        <f>原本!B3805</f>
        <v>0</v>
      </c>
      <c r="F3806" s="21">
        <f>原本!C3805</f>
        <v>0</v>
      </c>
      <c r="G3806" s="21" t="str">
        <f t="shared" si="297"/>
        <v>00</v>
      </c>
      <c r="H3806" s="44"/>
      <c r="I3806" s="24">
        <f>原本!D3805</f>
        <v>0</v>
      </c>
      <c r="J3806" s="25">
        <f>原本!E3805</f>
        <v>0</v>
      </c>
      <c r="K3806" s="25">
        <f>原本!G3805</f>
        <v>0</v>
      </c>
      <c r="L3806" s="26">
        <f t="shared" si="298"/>
        <v>0</v>
      </c>
      <c r="M3806" s="26" t="s">
        <v>0</v>
      </c>
      <c r="N3806" s="26">
        <f t="shared" si="299"/>
        <v>0</v>
      </c>
    </row>
    <row r="3807" spans="1:14" ht="31.5" customHeight="1" x14ac:dyDescent="0.45">
      <c r="A3807" s="6" t="str">
        <f t="shared" si="295"/>
        <v>00</v>
      </c>
      <c r="B3807" s="6" t="str">
        <f t="shared" si="296"/>
        <v>00</v>
      </c>
      <c r="C3807" s="21">
        <f>原本!A3806</f>
        <v>0</v>
      </c>
      <c r="D3807" s="22" t="s">
        <v>9</v>
      </c>
      <c r="E3807" s="23">
        <f>原本!B3806</f>
        <v>0</v>
      </c>
      <c r="F3807" s="21">
        <f>原本!C3806</f>
        <v>0</v>
      </c>
      <c r="G3807" s="21" t="str">
        <f t="shared" si="297"/>
        <v>00</v>
      </c>
      <c r="H3807" s="44"/>
      <c r="I3807" s="24">
        <f>原本!D3806</f>
        <v>0</v>
      </c>
      <c r="J3807" s="25">
        <f>原本!E3806</f>
        <v>0</v>
      </c>
      <c r="K3807" s="25">
        <f>原本!G3806</f>
        <v>0</v>
      </c>
      <c r="L3807" s="26">
        <f t="shared" si="298"/>
        <v>0</v>
      </c>
      <c r="M3807" s="26" t="s">
        <v>0</v>
      </c>
      <c r="N3807" s="26">
        <f t="shared" si="299"/>
        <v>0</v>
      </c>
    </row>
    <row r="3808" spans="1:14" ht="31.5" customHeight="1" x14ac:dyDescent="0.45">
      <c r="A3808" s="6" t="str">
        <f t="shared" si="295"/>
        <v>00</v>
      </c>
      <c r="B3808" s="6" t="str">
        <f t="shared" si="296"/>
        <v>00</v>
      </c>
      <c r="C3808" s="21">
        <f>原本!A3807</f>
        <v>0</v>
      </c>
      <c r="D3808" s="22" t="s">
        <v>9</v>
      </c>
      <c r="E3808" s="23">
        <f>原本!B3807</f>
        <v>0</v>
      </c>
      <c r="F3808" s="21">
        <f>原本!C3807</f>
        <v>0</v>
      </c>
      <c r="G3808" s="21" t="str">
        <f t="shared" si="297"/>
        <v>00</v>
      </c>
      <c r="H3808" s="44"/>
      <c r="I3808" s="24">
        <f>原本!D3807</f>
        <v>0</v>
      </c>
      <c r="J3808" s="25">
        <f>原本!E3807</f>
        <v>0</v>
      </c>
      <c r="K3808" s="25">
        <f>原本!G3807</f>
        <v>0</v>
      </c>
      <c r="L3808" s="26">
        <f t="shared" si="298"/>
        <v>0</v>
      </c>
      <c r="M3808" s="26" t="s">
        <v>0</v>
      </c>
      <c r="N3808" s="26">
        <f t="shared" si="299"/>
        <v>0</v>
      </c>
    </row>
    <row r="3809" spans="1:14" ht="31.5" customHeight="1" x14ac:dyDescent="0.45">
      <c r="A3809" s="6" t="str">
        <f t="shared" si="295"/>
        <v>00</v>
      </c>
      <c r="B3809" s="6" t="str">
        <f t="shared" si="296"/>
        <v>00</v>
      </c>
      <c r="C3809" s="21">
        <f>原本!A3808</f>
        <v>0</v>
      </c>
      <c r="D3809" s="22" t="s">
        <v>9</v>
      </c>
      <c r="E3809" s="23">
        <f>原本!B3808</f>
        <v>0</v>
      </c>
      <c r="F3809" s="21">
        <f>原本!C3808</f>
        <v>0</v>
      </c>
      <c r="G3809" s="21" t="str">
        <f t="shared" si="297"/>
        <v>00</v>
      </c>
      <c r="H3809" s="44"/>
      <c r="I3809" s="24">
        <f>原本!D3808</f>
        <v>0</v>
      </c>
      <c r="J3809" s="25">
        <f>原本!E3808</f>
        <v>0</v>
      </c>
      <c r="K3809" s="25">
        <f>原本!G3808</f>
        <v>0</v>
      </c>
      <c r="L3809" s="26">
        <f t="shared" si="298"/>
        <v>0</v>
      </c>
      <c r="M3809" s="26" t="s">
        <v>0</v>
      </c>
      <c r="N3809" s="26">
        <f t="shared" si="299"/>
        <v>0</v>
      </c>
    </row>
    <row r="3810" spans="1:14" ht="31.5" customHeight="1" x14ac:dyDescent="0.45">
      <c r="A3810" s="6" t="str">
        <f t="shared" si="295"/>
        <v>00</v>
      </c>
      <c r="B3810" s="6" t="str">
        <f t="shared" si="296"/>
        <v>00</v>
      </c>
      <c r="C3810" s="21">
        <f>原本!A3809</f>
        <v>0</v>
      </c>
      <c r="D3810" s="22" t="s">
        <v>9</v>
      </c>
      <c r="E3810" s="23">
        <f>原本!B3809</f>
        <v>0</v>
      </c>
      <c r="F3810" s="21">
        <f>原本!C3809</f>
        <v>0</v>
      </c>
      <c r="G3810" s="21" t="str">
        <f t="shared" si="297"/>
        <v>00</v>
      </c>
      <c r="H3810" s="44"/>
      <c r="I3810" s="24">
        <f>原本!D3809</f>
        <v>0</v>
      </c>
      <c r="J3810" s="25">
        <f>原本!E3809</f>
        <v>0</v>
      </c>
      <c r="K3810" s="25">
        <f>原本!G3809</f>
        <v>0</v>
      </c>
      <c r="L3810" s="26">
        <f t="shared" si="298"/>
        <v>0</v>
      </c>
      <c r="M3810" s="26" t="s">
        <v>0</v>
      </c>
      <c r="N3810" s="26">
        <f t="shared" si="299"/>
        <v>0</v>
      </c>
    </row>
    <row r="3811" spans="1:14" ht="31.5" customHeight="1" x14ac:dyDescent="0.45">
      <c r="A3811" s="6" t="str">
        <f t="shared" si="295"/>
        <v>00</v>
      </c>
      <c r="B3811" s="6" t="str">
        <f t="shared" si="296"/>
        <v>00</v>
      </c>
      <c r="C3811" s="21">
        <f>原本!A3810</f>
        <v>0</v>
      </c>
      <c r="D3811" s="22" t="s">
        <v>9</v>
      </c>
      <c r="E3811" s="23">
        <f>原本!B3810</f>
        <v>0</v>
      </c>
      <c r="F3811" s="21">
        <f>原本!C3810</f>
        <v>0</v>
      </c>
      <c r="G3811" s="21" t="str">
        <f t="shared" si="297"/>
        <v>00</v>
      </c>
      <c r="H3811" s="44"/>
      <c r="I3811" s="24">
        <f>原本!D3810</f>
        <v>0</v>
      </c>
      <c r="J3811" s="25">
        <f>原本!E3810</f>
        <v>0</v>
      </c>
      <c r="K3811" s="25">
        <f>原本!G3810</f>
        <v>0</v>
      </c>
      <c r="L3811" s="26">
        <f t="shared" si="298"/>
        <v>0</v>
      </c>
      <c r="M3811" s="26" t="s">
        <v>0</v>
      </c>
      <c r="N3811" s="26">
        <f t="shared" si="299"/>
        <v>0</v>
      </c>
    </row>
    <row r="3812" spans="1:14" ht="31.5" customHeight="1" x14ac:dyDescent="0.45">
      <c r="A3812" s="6" t="str">
        <f t="shared" si="295"/>
        <v>00</v>
      </c>
      <c r="B3812" s="6" t="str">
        <f t="shared" si="296"/>
        <v>00</v>
      </c>
      <c r="C3812" s="21">
        <f>原本!A3811</f>
        <v>0</v>
      </c>
      <c r="D3812" s="22" t="s">
        <v>9</v>
      </c>
      <c r="E3812" s="23">
        <f>原本!B3811</f>
        <v>0</v>
      </c>
      <c r="F3812" s="21">
        <f>原本!C3811</f>
        <v>0</v>
      </c>
      <c r="G3812" s="21" t="str">
        <f t="shared" si="297"/>
        <v>00</v>
      </c>
      <c r="H3812" s="44"/>
      <c r="I3812" s="24">
        <f>原本!D3811</f>
        <v>0</v>
      </c>
      <c r="J3812" s="25">
        <f>原本!E3811</f>
        <v>0</v>
      </c>
      <c r="K3812" s="25">
        <f>原本!G3811</f>
        <v>0</v>
      </c>
      <c r="L3812" s="26">
        <f t="shared" si="298"/>
        <v>0</v>
      </c>
      <c r="M3812" s="26" t="s">
        <v>0</v>
      </c>
      <c r="N3812" s="26">
        <f t="shared" si="299"/>
        <v>0</v>
      </c>
    </row>
    <row r="3813" spans="1:14" ht="31.5" customHeight="1" x14ac:dyDescent="0.45">
      <c r="A3813" s="6" t="str">
        <f t="shared" si="295"/>
        <v>00</v>
      </c>
      <c r="B3813" s="6" t="str">
        <f t="shared" si="296"/>
        <v>00</v>
      </c>
      <c r="C3813" s="21">
        <f>原本!A3812</f>
        <v>0</v>
      </c>
      <c r="D3813" s="22" t="s">
        <v>9</v>
      </c>
      <c r="E3813" s="23">
        <f>原本!B3812</f>
        <v>0</v>
      </c>
      <c r="F3813" s="21">
        <f>原本!C3812</f>
        <v>0</v>
      </c>
      <c r="G3813" s="21" t="str">
        <f t="shared" si="297"/>
        <v>00</v>
      </c>
      <c r="H3813" s="44"/>
      <c r="I3813" s="24">
        <f>原本!D3812</f>
        <v>0</v>
      </c>
      <c r="J3813" s="25">
        <f>原本!E3812</f>
        <v>0</v>
      </c>
      <c r="K3813" s="25">
        <f>原本!G3812</f>
        <v>0</v>
      </c>
      <c r="L3813" s="26">
        <f t="shared" si="298"/>
        <v>0</v>
      </c>
      <c r="M3813" s="26" t="s">
        <v>0</v>
      </c>
      <c r="N3813" s="26">
        <f t="shared" si="299"/>
        <v>0</v>
      </c>
    </row>
    <row r="3814" spans="1:14" ht="31.5" customHeight="1" x14ac:dyDescent="0.45">
      <c r="A3814" s="6" t="str">
        <f t="shared" si="295"/>
        <v>00</v>
      </c>
      <c r="B3814" s="6" t="str">
        <f t="shared" si="296"/>
        <v>00</v>
      </c>
      <c r="C3814" s="21">
        <f>原本!A3813</f>
        <v>0</v>
      </c>
      <c r="D3814" s="22" t="s">
        <v>9</v>
      </c>
      <c r="E3814" s="23">
        <f>原本!B3813</f>
        <v>0</v>
      </c>
      <c r="F3814" s="21">
        <f>原本!C3813</f>
        <v>0</v>
      </c>
      <c r="G3814" s="21" t="str">
        <f t="shared" si="297"/>
        <v>00</v>
      </c>
      <c r="H3814" s="44"/>
      <c r="I3814" s="24">
        <f>原本!D3813</f>
        <v>0</v>
      </c>
      <c r="J3814" s="25">
        <f>原本!E3813</f>
        <v>0</v>
      </c>
      <c r="K3814" s="25">
        <f>原本!G3813</f>
        <v>0</v>
      </c>
      <c r="L3814" s="26">
        <f t="shared" si="298"/>
        <v>0</v>
      </c>
      <c r="M3814" s="26" t="s">
        <v>0</v>
      </c>
      <c r="N3814" s="26">
        <f t="shared" si="299"/>
        <v>0</v>
      </c>
    </row>
    <row r="3815" spans="1:14" ht="31.5" customHeight="1" x14ac:dyDescent="0.45">
      <c r="A3815" s="6" t="str">
        <f t="shared" si="295"/>
        <v>00</v>
      </c>
      <c r="B3815" s="6" t="str">
        <f t="shared" si="296"/>
        <v>00</v>
      </c>
      <c r="C3815" s="21">
        <f>原本!A3814</f>
        <v>0</v>
      </c>
      <c r="D3815" s="22" t="s">
        <v>9</v>
      </c>
      <c r="E3815" s="23">
        <f>原本!B3814</f>
        <v>0</v>
      </c>
      <c r="F3815" s="21">
        <f>原本!C3814</f>
        <v>0</v>
      </c>
      <c r="G3815" s="21" t="str">
        <f t="shared" si="297"/>
        <v>00</v>
      </c>
      <c r="H3815" s="44"/>
      <c r="I3815" s="24">
        <f>原本!D3814</f>
        <v>0</v>
      </c>
      <c r="J3815" s="25">
        <f>原本!E3814</f>
        <v>0</v>
      </c>
      <c r="K3815" s="25">
        <f>原本!G3814</f>
        <v>0</v>
      </c>
      <c r="L3815" s="26">
        <f t="shared" si="298"/>
        <v>0</v>
      </c>
      <c r="M3815" s="26" t="s">
        <v>0</v>
      </c>
      <c r="N3815" s="26">
        <f t="shared" si="299"/>
        <v>0</v>
      </c>
    </row>
    <row r="3816" spans="1:14" ht="31.5" customHeight="1" x14ac:dyDescent="0.45">
      <c r="A3816" s="6" t="str">
        <f t="shared" si="295"/>
        <v>00</v>
      </c>
      <c r="B3816" s="6" t="str">
        <f t="shared" si="296"/>
        <v>00</v>
      </c>
      <c r="C3816" s="21">
        <f>原本!A3815</f>
        <v>0</v>
      </c>
      <c r="D3816" s="22" t="s">
        <v>9</v>
      </c>
      <c r="E3816" s="23">
        <f>原本!B3815</f>
        <v>0</v>
      </c>
      <c r="F3816" s="21">
        <f>原本!C3815</f>
        <v>0</v>
      </c>
      <c r="G3816" s="21" t="str">
        <f t="shared" si="297"/>
        <v>00</v>
      </c>
      <c r="H3816" s="44"/>
      <c r="I3816" s="24">
        <f>原本!D3815</f>
        <v>0</v>
      </c>
      <c r="J3816" s="25">
        <f>原本!E3815</f>
        <v>0</v>
      </c>
      <c r="K3816" s="25">
        <f>原本!G3815</f>
        <v>0</v>
      </c>
      <c r="L3816" s="26">
        <f t="shared" si="298"/>
        <v>0</v>
      </c>
      <c r="M3816" s="26" t="s">
        <v>0</v>
      </c>
      <c r="N3816" s="26">
        <f t="shared" si="299"/>
        <v>0</v>
      </c>
    </row>
    <row r="3817" spans="1:14" ht="31.5" customHeight="1" x14ac:dyDescent="0.45">
      <c r="A3817" s="6" t="str">
        <f t="shared" si="295"/>
        <v>00</v>
      </c>
      <c r="B3817" s="6" t="str">
        <f t="shared" si="296"/>
        <v>00</v>
      </c>
      <c r="C3817" s="21">
        <f>原本!A3816</f>
        <v>0</v>
      </c>
      <c r="D3817" s="22" t="s">
        <v>9</v>
      </c>
      <c r="E3817" s="23">
        <f>原本!B3816</f>
        <v>0</v>
      </c>
      <c r="F3817" s="21">
        <f>原本!C3816</f>
        <v>0</v>
      </c>
      <c r="G3817" s="21" t="str">
        <f t="shared" si="297"/>
        <v>00</v>
      </c>
      <c r="H3817" s="44"/>
      <c r="I3817" s="24">
        <f>原本!D3816</f>
        <v>0</v>
      </c>
      <c r="J3817" s="25">
        <f>原本!E3816</f>
        <v>0</v>
      </c>
      <c r="K3817" s="25">
        <f>原本!G3816</f>
        <v>0</v>
      </c>
      <c r="L3817" s="26">
        <f t="shared" si="298"/>
        <v>0</v>
      </c>
      <c r="M3817" s="26" t="s">
        <v>0</v>
      </c>
      <c r="N3817" s="26">
        <f t="shared" si="299"/>
        <v>0</v>
      </c>
    </row>
    <row r="3818" spans="1:14" ht="31.5" customHeight="1" x14ac:dyDescent="0.45">
      <c r="A3818" s="6" t="str">
        <f t="shared" si="295"/>
        <v>00</v>
      </c>
      <c r="B3818" s="6" t="str">
        <f t="shared" si="296"/>
        <v>00</v>
      </c>
      <c r="C3818" s="21">
        <f>原本!A3817</f>
        <v>0</v>
      </c>
      <c r="D3818" s="22" t="s">
        <v>9</v>
      </c>
      <c r="E3818" s="23">
        <f>原本!B3817</f>
        <v>0</v>
      </c>
      <c r="F3818" s="21">
        <f>原本!C3817</f>
        <v>0</v>
      </c>
      <c r="G3818" s="21" t="str">
        <f t="shared" si="297"/>
        <v>00</v>
      </c>
      <c r="H3818" s="44"/>
      <c r="I3818" s="24">
        <f>原本!D3817</f>
        <v>0</v>
      </c>
      <c r="J3818" s="25">
        <f>原本!E3817</f>
        <v>0</v>
      </c>
      <c r="K3818" s="25">
        <f>原本!G3817</f>
        <v>0</v>
      </c>
      <c r="L3818" s="26">
        <f t="shared" si="298"/>
        <v>0</v>
      </c>
      <c r="M3818" s="26" t="s">
        <v>0</v>
      </c>
      <c r="N3818" s="26">
        <f t="shared" si="299"/>
        <v>0</v>
      </c>
    </row>
    <row r="3819" spans="1:14" ht="31.5" customHeight="1" x14ac:dyDescent="0.45">
      <c r="A3819" s="6" t="str">
        <f t="shared" si="295"/>
        <v>00</v>
      </c>
      <c r="B3819" s="6" t="str">
        <f t="shared" si="296"/>
        <v>00</v>
      </c>
      <c r="C3819" s="21">
        <f>原本!A3818</f>
        <v>0</v>
      </c>
      <c r="D3819" s="22" t="s">
        <v>9</v>
      </c>
      <c r="E3819" s="23">
        <f>原本!B3818</f>
        <v>0</v>
      </c>
      <c r="F3819" s="21">
        <f>原本!C3818</f>
        <v>0</v>
      </c>
      <c r="G3819" s="21" t="str">
        <f t="shared" si="297"/>
        <v>00</v>
      </c>
      <c r="H3819" s="44"/>
      <c r="I3819" s="24">
        <f>原本!D3818</f>
        <v>0</v>
      </c>
      <c r="J3819" s="25">
        <f>原本!E3818</f>
        <v>0</v>
      </c>
      <c r="K3819" s="25">
        <f>原本!G3818</f>
        <v>0</v>
      </c>
      <c r="L3819" s="26">
        <f t="shared" si="298"/>
        <v>0</v>
      </c>
      <c r="M3819" s="26" t="s">
        <v>0</v>
      </c>
      <c r="N3819" s="26">
        <f t="shared" si="299"/>
        <v>0</v>
      </c>
    </row>
    <row r="3820" spans="1:14" ht="31.5" customHeight="1" x14ac:dyDescent="0.45">
      <c r="A3820" s="6" t="str">
        <f t="shared" si="295"/>
        <v>00</v>
      </c>
      <c r="B3820" s="6" t="str">
        <f t="shared" si="296"/>
        <v>00</v>
      </c>
      <c r="C3820" s="21">
        <f>原本!A3819</f>
        <v>0</v>
      </c>
      <c r="D3820" s="22" t="s">
        <v>9</v>
      </c>
      <c r="E3820" s="23">
        <f>原本!B3819</f>
        <v>0</v>
      </c>
      <c r="F3820" s="21">
        <f>原本!C3819</f>
        <v>0</v>
      </c>
      <c r="G3820" s="21" t="str">
        <f t="shared" si="297"/>
        <v>00</v>
      </c>
      <c r="H3820" s="44"/>
      <c r="I3820" s="24">
        <f>原本!D3819</f>
        <v>0</v>
      </c>
      <c r="J3820" s="25">
        <f>原本!E3819</f>
        <v>0</v>
      </c>
      <c r="K3820" s="25">
        <f>原本!G3819</f>
        <v>0</v>
      </c>
      <c r="L3820" s="26">
        <f t="shared" si="298"/>
        <v>0</v>
      </c>
      <c r="M3820" s="26" t="s">
        <v>0</v>
      </c>
      <c r="N3820" s="26">
        <f t="shared" si="299"/>
        <v>0</v>
      </c>
    </row>
    <row r="3821" spans="1:14" ht="31.5" customHeight="1" x14ac:dyDescent="0.45">
      <c r="A3821" s="6" t="str">
        <f t="shared" si="295"/>
        <v>00</v>
      </c>
      <c r="B3821" s="6" t="str">
        <f t="shared" si="296"/>
        <v>00</v>
      </c>
      <c r="C3821" s="21">
        <f>原本!A3820</f>
        <v>0</v>
      </c>
      <c r="D3821" s="22" t="s">
        <v>9</v>
      </c>
      <c r="E3821" s="23">
        <f>原本!B3820</f>
        <v>0</v>
      </c>
      <c r="F3821" s="21">
        <f>原本!C3820</f>
        <v>0</v>
      </c>
      <c r="G3821" s="21" t="str">
        <f t="shared" si="297"/>
        <v>00</v>
      </c>
      <c r="H3821" s="44"/>
      <c r="I3821" s="24">
        <f>原本!D3820</f>
        <v>0</v>
      </c>
      <c r="J3821" s="25">
        <f>原本!E3820</f>
        <v>0</v>
      </c>
      <c r="K3821" s="25">
        <f>原本!G3820</f>
        <v>0</v>
      </c>
      <c r="L3821" s="26">
        <f t="shared" si="298"/>
        <v>0</v>
      </c>
      <c r="M3821" s="26" t="s">
        <v>0</v>
      </c>
      <c r="N3821" s="26">
        <f t="shared" si="299"/>
        <v>0</v>
      </c>
    </row>
    <row r="3822" spans="1:14" ht="31.5" customHeight="1" x14ac:dyDescent="0.45">
      <c r="A3822" s="6" t="str">
        <f t="shared" si="295"/>
        <v>00</v>
      </c>
      <c r="B3822" s="6" t="str">
        <f t="shared" si="296"/>
        <v>00</v>
      </c>
      <c r="C3822" s="21">
        <f>原本!A3821</f>
        <v>0</v>
      </c>
      <c r="D3822" s="22" t="s">
        <v>9</v>
      </c>
      <c r="E3822" s="23">
        <f>原本!B3821</f>
        <v>0</v>
      </c>
      <c r="F3822" s="21">
        <f>原本!C3821</f>
        <v>0</v>
      </c>
      <c r="G3822" s="21" t="str">
        <f t="shared" si="297"/>
        <v>00</v>
      </c>
      <c r="H3822" s="44"/>
      <c r="I3822" s="24">
        <f>原本!D3821</f>
        <v>0</v>
      </c>
      <c r="J3822" s="25">
        <f>原本!E3821</f>
        <v>0</v>
      </c>
      <c r="K3822" s="25">
        <f>原本!G3821</f>
        <v>0</v>
      </c>
      <c r="L3822" s="26">
        <f t="shared" si="298"/>
        <v>0</v>
      </c>
      <c r="M3822" s="26" t="s">
        <v>0</v>
      </c>
      <c r="N3822" s="26">
        <f t="shared" si="299"/>
        <v>0</v>
      </c>
    </row>
    <row r="3823" spans="1:14" ht="31.5" customHeight="1" x14ac:dyDescent="0.45">
      <c r="A3823" s="6" t="str">
        <f t="shared" si="295"/>
        <v>00</v>
      </c>
      <c r="B3823" s="6" t="str">
        <f t="shared" si="296"/>
        <v>00</v>
      </c>
      <c r="C3823" s="21">
        <f>原本!A3822</f>
        <v>0</v>
      </c>
      <c r="D3823" s="22" t="s">
        <v>9</v>
      </c>
      <c r="E3823" s="23">
        <f>原本!B3822</f>
        <v>0</v>
      </c>
      <c r="F3823" s="21">
        <f>原本!C3822</f>
        <v>0</v>
      </c>
      <c r="G3823" s="21" t="str">
        <f t="shared" si="297"/>
        <v>00</v>
      </c>
      <c r="H3823" s="44"/>
      <c r="I3823" s="24">
        <f>原本!D3822</f>
        <v>0</v>
      </c>
      <c r="J3823" s="25">
        <f>原本!E3822</f>
        <v>0</v>
      </c>
      <c r="K3823" s="25">
        <f>原本!G3822</f>
        <v>0</v>
      </c>
      <c r="L3823" s="26">
        <f t="shared" si="298"/>
        <v>0</v>
      </c>
      <c r="M3823" s="26" t="s">
        <v>0</v>
      </c>
      <c r="N3823" s="26">
        <f t="shared" si="299"/>
        <v>0</v>
      </c>
    </row>
    <row r="3824" spans="1:14" ht="31.5" customHeight="1" x14ac:dyDescent="0.45">
      <c r="A3824" s="6" t="str">
        <f t="shared" si="295"/>
        <v>00</v>
      </c>
      <c r="B3824" s="6" t="str">
        <f t="shared" si="296"/>
        <v>00</v>
      </c>
      <c r="C3824" s="21">
        <f>原本!A3823</f>
        <v>0</v>
      </c>
      <c r="D3824" s="22" t="s">
        <v>9</v>
      </c>
      <c r="E3824" s="23">
        <f>原本!B3823</f>
        <v>0</v>
      </c>
      <c r="F3824" s="21">
        <f>原本!C3823</f>
        <v>0</v>
      </c>
      <c r="G3824" s="21" t="str">
        <f t="shared" si="297"/>
        <v>00</v>
      </c>
      <c r="H3824" s="44"/>
      <c r="I3824" s="24">
        <f>原本!D3823</f>
        <v>0</v>
      </c>
      <c r="J3824" s="25">
        <f>原本!E3823</f>
        <v>0</v>
      </c>
      <c r="K3824" s="25">
        <f>原本!G3823</f>
        <v>0</v>
      </c>
      <c r="L3824" s="26">
        <f t="shared" si="298"/>
        <v>0</v>
      </c>
      <c r="M3824" s="26" t="s">
        <v>0</v>
      </c>
      <c r="N3824" s="26">
        <f t="shared" si="299"/>
        <v>0</v>
      </c>
    </row>
    <row r="3825" spans="1:14" ht="31.5" customHeight="1" x14ac:dyDescent="0.45">
      <c r="A3825" s="6" t="str">
        <f t="shared" si="295"/>
        <v>00</v>
      </c>
      <c r="B3825" s="6" t="str">
        <f t="shared" si="296"/>
        <v>00</v>
      </c>
      <c r="C3825" s="21">
        <f>原本!A3824</f>
        <v>0</v>
      </c>
      <c r="D3825" s="22" t="s">
        <v>9</v>
      </c>
      <c r="E3825" s="23">
        <f>原本!B3824</f>
        <v>0</v>
      </c>
      <c r="F3825" s="21">
        <f>原本!C3824</f>
        <v>0</v>
      </c>
      <c r="G3825" s="21" t="str">
        <f t="shared" si="297"/>
        <v>00</v>
      </c>
      <c r="H3825" s="44"/>
      <c r="I3825" s="24">
        <f>原本!D3824</f>
        <v>0</v>
      </c>
      <c r="J3825" s="25">
        <f>原本!E3824</f>
        <v>0</v>
      </c>
      <c r="K3825" s="25">
        <f>原本!G3824</f>
        <v>0</v>
      </c>
      <c r="L3825" s="26">
        <f t="shared" si="298"/>
        <v>0</v>
      </c>
      <c r="M3825" s="26" t="s">
        <v>0</v>
      </c>
      <c r="N3825" s="26">
        <f t="shared" si="299"/>
        <v>0</v>
      </c>
    </row>
    <row r="3826" spans="1:14" ht="31.5" customHeight="1" x14ac:dyDescent="0.45">
      <c r="A3826" s="6" t="str">
        <f t="shared" si="295"/>
        <v>00</v>
      </c>
      <c r="B3826" s="6" t="str">
        <f t="shared" si="296"/>
        <v>00</v>
      </c>
      <c r="C3826" s="21">
        <f>原本!A3825</f>
        <v>0</v>
      </c>
      <c r="D3826" s="22" t="s">
        <v>9</v>
      </c>
      <c r="E3826" s="23">
        <f>原本!B3825</f>
        <v>0</v>
      </c>
      <c r="F3826" s="21">
        <f>原本!C3825</f>
        <v>0</v>
      </c>
      <c r="G3826" s="21" t="str">
        <f t="shared" si="297"/>
        <v>00</v>
      </c>
      <c r="H3826" s="44"/>
      <c r="I3826" s="24">
        <f>原本!D3825</f>
        <v>0</v>
      </c>
      <c r="J3826" s="25">
        <f>原本!E3825</f>
        <v>0</v>
      </c>
      <c r="K3826" s="25">
        <f>原本!G3825</f>
        <v>0</v>
      </c>
      <c r="L3826" s="26">
        <f t="shared" si="298"/>
        <v>0</v>
      </c>
      <c r="M3826" s="26" t="s">
        <v>0</v>
      </c>
      <c r="N3826" s="26">
        <f t="shared" si="299"/>
        <v>0</v>
      </c>
    </row>
    <row r="3827" spans="1:14" ht="31.5" customHeight="1" x14ac:dyDescent="0.45">
      <c r="A3827" s="6" t="str">
        <f t="shared" si="295"/>
        <v>00</v>
      </c>
      <c r="B3827" s="6" t="str">
        <f t="shared" si="296"/>
        <v>00</v>
      </c>
      <c r="C3827" s="21">
        <f>原本!A3826</f>
        <v>0</v>
      </c>
      <c r="D3827" s="22" t="s">
        <v>9</v>
      </c>
      <c r="E3827" s="23">
        <f>原本!B3826</f>
        <v>0</v>
      </c>
      <c r="F3827" s="21">
        <f>原本!C3826</f>
        <v>0</v>
      </c>
      <c r="G3827" s="21" t="str">
        <f t="shared" si="297"/>
        <v>00</v>
      </c>
      <c r="H3827" s="44"/>
      <c r="I3827" s="24">
        <f>原本!D3826</f>
        <v>0</v>
      </c>
      <c r="J3827" s="25">
        <f>原本!E3826</f>
        <v>0</v>
      </c>
      <c r="K3827" s="25">
        <f>原本!G3826</f>
        <v>0</v>
      </c>
      <c r="L3827" s="26">
        <f t="shared" si="298"/>
        <v>0</v>
      </c>
      <c r="M3827" s="26" t="s">
        <v>0</v>
      </c>
      <c r="N3827" s="26">
        <f t="shared" si="299"/>
        <v>0</v>
      </c>
    </row>
    <row r="3828" spans="1:14" ht="31.5" customHeight="1" x14ac:dyDescent="0.45">
      <c r="A3828" s="6" t="str">
        <f t="shared" si="295"/>
        <v>00</v>
      </c>
      <c r="B3828" s="6" t="str">
        <f t="shared" si="296"/>
        <v>00</v>
      </c>
      <c r="C3828" s="21">
        <f>原本!A3827</f>
        <v>0</v>
      </c>
      <c r="D3828" s="22" t="s">
        <v>9</v>
      </c>
      <c r="E3828" s="23">
        <f>原本!B3827</f>
        <v>0</v>
      </c>
      <c r="F3828" s="21">
        <f>原本!C3827</f>
        <v>0</v>
      </c>
      <c r="G3828" s="21" t="str">
        <f t="shared" si="297"/>
        <v>00</v>
      </c>
      <c r="H3828" s="44"/>
      <c r="I3828" s="24">
        <f>原本!D3827</f>
        <v>0</v>
      </c>
      <c r="J3828" s="25">
        <f>原本!E3827</f>
        <v>0</v>
      </c>
      <c r="K3828" s="25">
        <f>原本!G3827</f>
        <v>0</v>
      </c>
      <c r="L3828" s="26">
        <f t="shared" si="298"/>
        <v>0</v>
      </c>
      <c r="M3828" s="26" t="s">
        <v>0</v>
      </c>
      <c r="N3828" s="26">
        <f t="shared" si="299"/>
        <v>0</v>
      </c>
    </row>
    <row r="3829" spans="1:14" ht="31.5" customHeight="1" x14ac:dyDescent="0.45">
      <c r="A3829" s="6" t="str">
        <f t="shared" si="295"/>
        <v>00</v>
      </c>
      <c r="B3829" s="6" t="str">
        <f t="shared" si="296"/>
        <v>00</v>
      </c>
      <c r="C3829" s="21">
        <f>原本!A3828</f>
        <v>0</v>
      </c>
      <c r="D3829" s="22" t="s">
        <v>9</v>
      </c>
      <c r="E3829" s="23">
        <f>原本!B3828</f>
        <v>0</v>
      </c>
      <c r="F3829" s="21">
        <f>原本!C3828</f>
        <v>0</v>
      </c>
      <c r="G3829" s="21" t="str">
        <f t="shared" si="297"/>
        <v>00</v>
      </c>
      <c r="H3829" s="44"/>
      <c r="I3829" s="24">
        <f>原本!D3828</f>
        <v>0</v>
      </c>
      <c r="J3829" s="25">
        <f>原本!E3828</f>
        <v>0</v>
      </c>
      <c r="K3829" s="25">
        <f>原本!G3828</f>
        <v>0</v>
      </c>
      <c r="L3829" s="26">
        <f t="shared" si="298"/>
        <v>0</v>
      </c>
      <c r="M3829" s="26" t="s">
        <v>0</v>
      </c>
      <c r="N3829" s="26">
        <f t="shared" si="299"/>
        <v>0</v>
      </c>
    </row>
    <row r="3830" spans="1:14" ht="31.5" customHeight="1" x14ac:dyDescent="0.45">
      <c r="A3830" s="6" t="str">
        <f t="shared" si="295"/>
        <v>00</v>
      </c>
      <c r="B3830" s="6" t="str">
        <f t="shared" si="296"/>
        <v>00</v>
      </c>
      <c r="C3830" s="21">
        <f>原本!A3829</f>
        <v>0</v>
      </c>
      <c r="D3830" s="22" t="s">
        <v>9</v>
      </c>
      <c r="E3830" s="23">
        <f>原本!B3829</f>
        <v>0</v>
      </c>
      <c r="F3830" s="21">
        <f>原本!C3829</f>
        <v>0</v>
      </c>
      <c r="G3830" s="21" t="str">
        <f t="shared" si="297"/>
        <v>00</v>
      </c>
      <c r="H3830" s="44"/>
      <c r="I3830" s="24">
        <f>原本!D3829</f>
        <v>0</v>
      </c>
      <c r="J3830" s="25">
        <f>原本!E3829</f>
        <v>0</v>
      </c>
      <c r="K3830" s="25">
        <f>原本!G3829</f>
        <v>0</v>
      </c>
      <c r="L3830" s="26">
        <f t="shared" si="298"/>
        <v>0</v>
      </c>
      <c r="M3830" s="26" t="s">
        <v>0</v>
      </c>
      <c r="N3830" s="26">
        <f t="shared" si="299"/>
        <v>0</v>
      </c>
    </row>
    <row r="3831" spans="1:14" ht="31.5" customHeight="1" x14ac:dyDescent="0.45">
      <c r="A3831" s="6" t="str">
        <f t="shared" si="295"/>
        <v>00</v>
      </c>
      <c r="B3831" s="6" t="str">
        <f t="shared" si="296"/>
        <v>00</v>
      </c>
      <c r="C3831" s="21">
        <f>原本!A3830</f>
        <v>0</v>
      </c>
      <c r="D3831" s="22" t="s">
        <v>9</v>
      </c>
      <c r="E3831" s="23">
        <f>原本!B3830</f>
        <v>0</v>
      </c>
      <c r="F3831" s="21">
        <f>原本!C3830</f>
        <v>0</v>
      </c>
      <c r="G3831" s="21" t="str">
        <f t="shared" si="297"/>
        <v>00</v>
      </c>
      <c r="H3831" s="44"/>
      <c r="I3831" s="24">
        <f>原本!D3830</f>
        <v>0</v>
      </c>
      <c r="J3831" s="25">
        <f>原本!E3830</f>
        <v>0</v>
      </c>
      <c r="K3831" s="25">
        <f>原本!G3830</f>
        <v>0</v>
      </c>
      <c r="L3831" s="26">
        <f t="shared" si="298"/>
        <v>0</v>
      </c>
      <c r="M3831" s="26" t="s">
        <v>0</v>
      </c>
      <c r="N3831" s="26">
        <f t="shared" si="299"/>
        <v>0</v>
      </c>
    </row>
    <row r="3832" spans="1:14" ht="31.5" customHeight="1" x14ac:dyDescent="0.45">
      <c r="A3832" s="6" t="str">
        <f t="shared" si="295"/>
        <v>00</v>
      </c>
      <c r="B3832" s="6" t="str">
        <f t="shared" si="296"/>
        <v>00</v>
      </c>
      <c r="C3832" s="21">
        <f>原本!A3831</f>
        <v>0</v>
      </c>
      <c r="D3832" s="22" t="s">
        <v>9</v>
      </c>
      <c r="E3832" s="23">
        <f>原本!B3831</f>
        <v>0</v>
      </c>
      <c r="F3832" s="21">
        <f>原本!C3831</f>
        <v>0</v>
      </c>
      <c r="G3832" s="21" t="str">
        <f t="shared" si="297"/>
        <v>00</v>
      </c>
      <c r="H3832" s="44"/>
      <c r="I3832" s="24">
        <f>原本!D3831</f>
        <v>0</v>
      </c>
      <c r="J3832" s="25">
        <f>原本!E3831</f>
        <v>0</v>
      </c>
      <c r="K3832" s="25">
        <f>原本!G3831</f>
        <v>0</v>
      </c>
      <c r="L3832" s="26">
        <f t="shared" si="298"/>
        <v>0</v>
      </c>
      <c r="M3832" s="26" t="s">
        <v>0</v>
      </c>
      <c r="N3832" s="26">
        <f t="shared" si="299"/>
        <v>0</v>
      </c>
    </row>
    <row r="3833" spans="1:14" ht="31.5" customHeight="1" x14ac:dyDescent="0.45">
      <c r="A3833" s="6" t="str">
        <f t="shared" si="295"/>
        <v>00</v>
      </c>
      <c r="B3833" s="6" t="str">
        <f t="shared" si="296"/>
        <v>00</v>
      </c>
      <c r="C3833" s="21">
        <f>原本!A3832</f>
        <v>0</v>
      </c>
      <c r="D3833" s="22" t="s">
        <v>9</v>
      </c>
      <c r="E3833" s="23">
        <f>原本!B3832</f>
        <v>0</v>
      </c>
      <c r="F3833" s="21">
        <f>原本!C3832</f>
        <v>0</v>
      </c>
      <c r="G3833" s="21" t="str">
        <f t="shared" si="297"/>
        <v>00</v>
      </c>
      <c r="H3833" s="44"/>
      <c r="I3833" s="24">
        <f>原本!D3832</f>
        <v>0</v>
      </c>
      <c r="J3833" s="25">
        <f>原本!E3832</f>
        <v>0</v>
      </c>
      <c r="K3833" s="25">
        <f>原本!G3832</f>
        <v>0</v>
      </c>
      <c r="L3833" s="26">
        <f t="shared" si="298"/>
        <v>0</v>
      </c>
      <c r="M3833" s="26" t="s">
        <v>0</v>
      </c>
      <c r="N3833" s="26">
        <f t="shared" si="299"/>
        <v>0</v>
      </c>
    </row>
    <row r="3834" spans="1:14" ht="31.5" customHeight="1" x14ac:dyDescent="0.45">
      <c r="A3834" s="6" t="str">
        <f t="shared" si="295"/>
        <v>00</v>
      </c>
      <c r="B3834" s="6" t="str">
        <f t="shared" si="296"/>
        <v>00</v>
      </c>
      <c r="C3834" s="21">
        <f>原本!A3833</f>
        <v>0</v>
      </c>
      <c r="D3834" s="22" t="s">
        <v>9</v>
      </c>
      <c r="E3834" s="23">
        <f>原本!B3833</f>
        <v>0</v>
      </c>
      <c r="F3834" s="21">
        <f>原本!C3833</f>
        <v>0</v>
      </c>
      <c r="G3834" s="21" t="str">
        <f t="shared" si="297"/>
        <v>00</v>
      </c>
      <c r="H3834" s="44"/>
      <c r="I3834" s="24">
        <f>原本!D3833</f>
        <v>0</v>
      </c>
      <c r="J3834" s="25">
        <f>原本!E3833</f>
        <v>0</v>
      </c>
      <c r="K3834" s="25">
        <f>原本!G3833</f>
        <v>0</v>
      </c>
      <c r="L3834" s="26">
        <f t="shared" si="298"/>
        <v>0</v>
      </c>
      <c r="M3834" s="26" t="s">
        <v>0</v>
      </c>
      <c r="N3834" s="26">
        <f t="shared" si="299"/>
        <v>0</v>
      </c>
    </row>
    <row r="3835" spans="1:14" ht="31.5" customHeight="1" x14ac:dyDescent="0.45">
      <c r="A3835" s="6" t="str">
        <f t="shared" si="295"/>
        <v>00</v>
      </c>
      <c r="B3835" s="6" t="str">
        <f t="shared" si="296"/>
        <v>00</v>
      </c>
      <c r="C3835" s="21">
        <f>原本!A3834</f>
        <v>0</v>
      </c>
      <c r="D3835" s="22" t="s">
        <v>9</v>
      </c>
      <c r="E3835" s="23">
        <f>原本!B3834</f>
        <v>0</v>
      </c>
      <c r="F3835" s="21">
        <f>原本!C3834</f>
        <v>0</v>
      </c>
      <c r="G3835" s="21" t="str">
        <f t="shared" si="297"/>
        <v>00</v>
      </c>
      <c r="H3835" s="44"/>
      <c r="I3835" s="24">
        <f>原本!D3834</f>
        <v>0</v>
      </c>
      <c r="J3835" s="25">
        <f>原本!E3834</f>
        <v>0</v>
      </c>
      <c r="K3835" s="25">
        <f>原本!G3834</f>
        <v>0</v>
      </c>
      <c r="L3835" s="26">
        <f t="shared" si="298"/>
        <v>0</v>
      </c>
      <c r="M3835" s="26" t="s">
        <v>0</v>
      </c>
      <c r="N3835" s="26">
        <f t="shared" si="299"/>
        <v>0</v>
      </c>
    </row>
    <row r="3836" spans="1:14" ht="31.5" customHeight="1" x14ac:dyDescent="0.45">
      <c r="A3836" s="6" t="str">
        <f t="shared" si="295"/>
        <v>00</v>
      </c>
      <c r="B3836" s="6" t="str">
        <f t="shared" si="296"/>
        <v>00</v>
      </c>
      <c r="C3836" s="21">
        <f>原本!A3835</f>
        <v>0</v>
      </c>
      <c r="D3836" s="22" t="s">
        <v>9</v>
      </c>
      <c r="E3836" s="23">
        <f>原本!B3835</f>
        <v>0</v>
      </c>
      <c r="F3836" s="21">
        <f>原本!C3835</f>
        <v>0</v>
      </c>
      <c r="G3836" s="21" t="str">
        <f t="shared" si="297"/>
        <v>00</v>
      </c>
      <c r="H3836" s="44"/>
      <c r="I3836" s="24">
        <f>原本!D3835</f>
        <v>0</v>
      </c>
      <c r="J3836" s="25">
        <f>原本!E3835</f>
        <v>0</v>
      </c>
      <c r="K3836" s="25">
        <f>原本!G3835</f>
        <v>0</v>
      </c>
      <c r="L3836" s="26">
        <f t="shared" si="298"/>
        <v>0</v>
      </c>
      <c r="M3836" s="26" t="s">
        <v>0</v>
      </c>
      <c r="N3836" s="26">
        <f t="shared" si="299"/>
        <v>0</v>
      </c>
    </row>
    <row r="3837" spans="1:14" ht="31.5" customHeight="1" x14ac:dyDescent="0.45">
      <c r="A3837" s="6" t="str">
        <f t="shared" si="295"/>
        <v>00</v>
      </c>
      <c r="B3837" s="6" t="str">
        <f t="shared" si="296"/>
        <v>00</v>
      </c>
      <c r="C3837" s="21">
        <f>原本!A3836</f>
        <v>0</v>
      </c>
      <c r="D3837" s="22" t="s">
        <v>9</v>
      </c>
      <c r="E3837" s="23">
        <f>原本!B3836</f>
        <v>0</v>
      </c>
      <c r="F3837" s="21">
        <f>原本!C3836</f>
        <v>0</v>
      </c>
      <c r="G3837" s="21" t="str">
        <f t="shared" si="297"/>
        <v>00</v>
      </c>
      <c r="H3837" s="44"/>
      <c r="I3837" s="24">
        <f>原本!D3836</f>
        <v>0</v>
      </c>
      <c r="J3837" s="25">
        <f>原本!E3836</f>
        <v>0</v>
      </c>
      <c r="K3837" s="25">
        <f>原本!G3836</f>
        <v>0</v>
      </c>
      <c r="L3837" s="26">
        <f t="shared" si="298"/>
        <v>0</v>
      </c>
      <c r="M3837" s="26" t="s">
        <v>0</v>
      </c>
      <c r="N3837" s="26">
        <f t="shared" si="299"/>
        <v>0</v>
      </c>
    </row>
    <row r="3838" spans="1:14" ht="31.5" customHeight="1" x14ac:dyDescent="0.45">
      <c r="A3838" s="6" t="str">
        <f t="shared" si="295"/>
        <v>00</v>
      </c>
      <c r="B3838" s="6" t="str">
        <f t="shared" si="296"/>
        <v>00</v>
      </c>
      <c r="C3838" s="21">
        <f>原本!A3837</f>
        <v>0</v>
      </c>
      <c r="D3838" s="22" t="s">
        <v>9</v>
      </c>
      <c r="E3838" s="23">
        <f>原本!B3837</f>
        <v>0</v>
      </c>
      <c r="F3838" s="21">
        <f>原本!C3837</f>
        <v>0</v>
      </c>
      <c r="G3838" s="21" t="str">
        <f t="shared" si="297"/>
        <v>00</v>
      </c>
      <c r="H3838" s="44"/>
      <c r="I3838" s="24">
        <f>原本!D3837</f>
        <v>0</v>
      </c>
      <c r="J3838" s="25">
        <f>原本!E3837</f>
        <v>0</v>
      </c>
      <c r="K3838" s="25">
        <f>原本!G3837</f>
        <v>0</v>
      </c>
      <c r="L3838" s="26">
        <f t="shared" si="298"/>
        <v>0</v>
      </c>
      <c r="M3838" s="26" t="s">
        <v>0</v>
      </c>
      <c r="N3838" s="26">
        <f t="shared" si="299"/>
        <v>0</v>
      </c>
    </row>
    <row r="3839" spans="1:14" ht="31.5" customHeight="1" x14ac:dyDescent="0.45">
      <c r="A3839" s="6" t="str">
        <f t="shared" si="295"/>
        <v>00</v>
      </c>
      <c r="B3839" s="6" t="str">
        <f t="shared" si="296"/>
        <v>00</v>
      </c>
      <c r="C3839" s="21">
        <f>原本!A3838</f>
        <v>0</v>
      </c>
      <c r="D3839" s="22" t="s">
        <v>9</v>
      </c>
      <c r="E3839" s="23">
        <f>原本!B3838</f>
        <v>0</v>
      </c>
      <c r="F3839" s="21">
        <f>原本!C3838</f>
        <v>0</v>
      </c>
      <c r="G3839" s="21" t="str">
        <f t="shared" si="297"/>
        <v>00</v>
      </c>
      <c r="H3839" s="44"/>
      <c r="I3839" s="24">
        <f>原本!D3838</f>
        <v>0</v>
      </c>
      <c r="J3839" s="25">
        <f>原本!E3838</f>
        <v>0</v>
      </c>
      <c r="K3839" s="25">
        <f>原本!G3838</f>
        <v>0</v>
      </c>
      <c r="L3839" s="26">
        <f t="shared" si="298"/>
        <v>0</v>
      </c>
      <c r="M3839" s="26" t="s">
        <v>0</v>
      </c>
      <c r="N3839" s="26">
        <f t="shared" si="299"/>
        <v>0</v>
      </c>
    </row>
    <row r="3840" spans="1:14" ht="31.5" customHeight="1" x14ac:dyDescent="0.45">
      <c r="A3840" s="6" t="str">
        <f t="shared" si="295"/>
        <v>00</v>
      </c>
      <c r="B3840" s="6" t="str">
        <f t="shared" si="296"/>
        <v>00</v>
      </c>
      <c r="C3840" s="21">
        <f>原本!A3839</f>
        <v>0</v>
      </c>
      <c r="D3840" s="22" t="s">
        <v>9</v>
      </c>
      <c r="E3840" s="23">
        <f>原本!B3839</f>
        <v>0</v>
      </c>
      <c r="F3840" s="21">
        <f>原本!C3839</f>
        <v>0</v>
      </c>
      <c r="G3840" s="21" t="str">
        <f t="shared" si="297"/>
        <v>00</v>
      </c>
      <c r="H3840" s="44"/>
      <c r="I3840" s="24">
        <f>原本!D3839</f>
        <v>0</v>
      </c>
      <c r="J3840" s="25">
        <f>原本!E3839</f>
        <v>0</v>
      </c>
      <c r="K3840" s="25">
        <f>原本!G3839</f>
        <v>0</v>
      </c>
      <c r="L3840" s="26">
        <f t="shared" si="298"/>
        <v>0</v>
      </c>
      <c r="M3840" s="26" t="s">
        <v>0</v>
      </c>
      <c r="N3840" s="26">
        <f t="shared" si="299"/>
        <v>0</v>
      </c>
    </row>
    <row r="3841" spans="1:14" ht="31.5" customHeight="1" x14ac:dyDescent="0.45">
      <c r="A3841" s="6" t="str">
        <f t="shared" si="295"/>
        <v>00</v>
      </c>
      <c r="B3841" s="6" t="str">
        <f t="shared" si="296"/>
        <v>00</v>
      </c>
      <c r="C3841" s="21">
        <f>原本!A3840</f>
        <v>0</v>
      </c>
      <c r="D3841" s="22" t="s">
        <v>9</v>
      </c>
      <c r="E3841" s="23">
        <f>原本!B3840</f>
        <v>0</v>
      </c>
      <c r="F3841" s="21">
        <f>原本!C3840</f>
        <v>0</v>
      </c>
      <c r="G3841" s="21" t="str">
        <f t="shared" si="297"/>
        <v>00</v>
      </c>
      <c r="H3841" s="44"/>
      <c r="I3841" s="24">
        <f>原本!D3840</f>
        <v>0</v>
      </c>
      <c r="J3841" s="25">
        <f>原本!E3840</f>
        <v>0</v>
      </c>
      <c r="K3841" s="25">
        <f>原本!G3840</f>
        <v>0</v>
      </c>
      <c r="L3841" s="26">
        <f t="shared" si="298"/>
        <v>0</v>
      </c>
      <c r="M3841" s="26" t="s">
        <v>0</v>
      </c>
      <c r="N3841" s="26">
        <f t="shared" si="299"/>
        <v>0</v>
      </c>
    </row>
    <row r="3842" spans="1:14" ht="31.5" customHeight="1" x14ac:dyDescent="0.45">
      <c r="A3842" s="6" t="str">
        <f t="shared" si="295"/>
        <v>00</v>
      </c>
      <c r="B3842" s="6" t="str">
        <f t="shared" si="296"/>
        <v>00</v>
      </c>
      <c r="C3842" s="21">
        <f>原本!A3841</f>
        <v>0</v>
      </c>
      <c r="D3842" s="22" t="s">
        <v>9</v>
      </c>
      <c r="E3842" s="23">
        <f>原本!B3841</f>
        <v>0</v>
      </c>
      <c r="F3842" s="21">
        <f>原本!C3841</f>
        <v>0</v>
      </c>
      <c r="G3842" s="21" t="str">
        <f t="shared" si="297"/>
        <v>00</v>
      </c>
      <c r="H3842" s="44"/>
      <c r="I3842" s="24">
        <f>原本!D3841</f>
        <v>0</v>
      </c>
      <c r="J3842" s="25">
        <f>原本!E3841</f>
        <v>0</v>
      </c>
      <c r="K3842" s="25">
        <f>原本!G3841</f>
        <v>0</v>
      </c>
      <c r="L3842" s="26">
        <f t="shared" si="298"/>
        <v>0</v>
      </c>
      <c r="M3842" s="26" t="s">
        <v>0</v>
      </c>
      <c r="N3842" s="26">
        <f t="shared" si="299"/>
        <v>0</v>
      </c>
    </row>
    <row r="3843" spans="1:14" ht="31.5" customHeight="1" x14ac:dyDescent="0.45">
      <c r="A3843" s="6" t="str">
        <f t="shared" si="295"/>
        <v>00</v>
      </c>
      <c r="B3843" s="6" t="str">
        <f t="shared" si="296"/>
        <v>00</v>
      </c>
      <c r="C3843" s="21">
        <f>原本!A3842</f>
        <v>0</v>
      </c>
      <c r="D3843" s="22" t="s">
        <v>9</v>
      </c>
      <c r="E3843" s="23">
        <f>原本!B3842</f>
        <v>0</v>
      </c>
      <c r="F3843" s="21">
        <f>原本!C3842</f>
        <v>0</v>
      </c>
      <c r="G3843" s="21" t="str">
        <f t="shared" si="297"/>
        <v>00</v>
      </c>
      <c r="H3843" s="44"/>
      <c r="I3843" s="24">
        <f>原本!D3842</f>
        <v>0</v>
      </c>
      <c r="J3843" s="25">
        <f>原本!E3842</f>
        <v>0</v>
      </c>
      <c r="K3843" s="25">
        <f>原本!G3842</f>
        <v>0</v>
      </c>
      <c r="L3843" s="26">
        <f t="shared" si="298"/>
        <v>0</v>
      </c>
      <c r="M3843" s="26" t="s">
        <v>0</v>
      </c>
      <c r="N3843" s="26">
        <f t="shared" si="299"/>
        <v>0</v>
      </c>
    </row>
    <row r="3844" spans="1:14" ht="31.5" customHeight="1" x14ac:dyDescent="0.45">
      <c r="A3844" s="6" t="str">
        <f t="shared" si="295"/>
        <v>00</v>
      </c>
      <c r="B3844" s="6" t="str">
        <f t="shared" si="296"/>
        <v>00</v>
      </c>
      <c r="C3844" s="21">
        <f>原本!A3843</f>
        <v>0</v>
      </c>
      <c r="D3844" s="22" t="s">
        <v>9</v>
      </c>
      <c r="E3844" s="23">
        <f>原本!B3843</f>
        <v>0</v>
      </c>
      <c r="F3844" s="21">
        <f>原本!C3843</f>
        <v>0</v>
      </c>
      <c r="G3844" s="21" t="str">
        <f t="shared" si="297"/>
        <v>00</v>
      </c>
      <c r="H3844" s="44"/>
      <c r="I3844" s="24">
        <f>原本!D3843</f>
        <v>0</v>
      </c>
      <c r="J3844" s="25">
        <f>原本!E3843</f>
        <v>0</v>
      </c>
      <c r="K3844" s="25">
        <f>原本!G3843</f>
        <v>0</v>
      </c>
      <c r="L3844" s="26">
        <f t="shared" si="298"/>
        <v>0</v>
      </c>
      <c r="M3844" s="26" t="s">
        <v>0</v>
      </c>
      <c r="N3844" s="26">
        <f t="shared" si="299"/>
        <v>0</v>
      </c>
    </row>
    <row r="3845" spans="1:14" ht="31.5" customHeight="1" x14ac:dyDescent="0.45">
      <c r="A3845" s="6" t="str">
        <f t="shared" si="295"/>
        <v>00</v>
      </c>
      <c r="B3845" s="6" t="str">
        <f t="shared" si="296"/>
        <v>00</v>
      </c>
      <c r="C3845" s="21">
        <f>原本!A3844</f>
        <v>0</v>
      </c>
      <c r="D3845" s="22" t="s">
        <v>9</v>
      </c>
      <c r="E3845" s="23">
        <f>原本!B3844</f>
        <v>0</v>
      </c>
      <c r="F3845" s="21">
        <f>原本!C3844</f>
        <v>0</v>
      </c>
      <c r="G3845" s="21" t="str">
        <f t="shared" si="297"/>
        <v>00</v>
      </c>
      <c r="H3845" s="44"/>
      <c r="I3845" s="24">
        <f>原本!D3844</f>
        <v>0</v>
      </c>
      <c r="J3845" s="25">
        <f>原本!E3844</f>
        <v>0</v>
      </c>
      <c r="K3845" s="25">
        <f>原本!G3844</f>
        <v>0</v>
      </c>
      <c r="L3845" s="26">
        <f t="shared" si="298"/>
        <v>0</v>
      </c>
      <c r="M3845" s="26" t="s">
        <v>0</v>
      </c>
      <c r="N3845" s="26">
        <f t="shared" si="299"/>
        <v>0</v>
      </c>
    </row>
    <row r="3846" spans="1:14" ht="31.5" customHeight="1" x14ac:dyDescent="0.45">
      <c r="A3846" s="6" t="str">
        <f t="shared" ref="A3846:A3909" si="300">$C$3&amp;B3846</f>
        <v>00</v>
      </c>
      <c r="B3846" s="6" t="str">
        <f t="shared" ref="B3846:B3909" si="301">C3846&amp;-E3846</f>
        <v>00</v>
      </c>
      <c r="C3846" s="21">
        <f>原本!A3845</f>
        <v>0</v>
      </c>
      <c r="D3846" s="22" t="s">
        <v>9</v>
      </c>
      <c r="E3846" s="23">
        <f>原本!B3845</f>
        <v>0</v>
      </c>
      <c r="F3846" s="21">
        <f>原本!C3845</f>
        <v>0</v>
      </c>
      <c r="G3846" s="21" t="str">
        <f t="shared" ref="G3846:G3909" si="302">C3846&amp;-E3846</f>
        <v>00</v>
      </c>
      <c r="H3846" s="44"/>
      <c r="I3846" s="24">
        <f>原本!D3845</f>
        <v>0</v>
      </c>
      <c r="J3846" s="25">
        <f>原本!E3845</f>
        <v>0</v>
      </c>
      <c r="K3846" s="25">
        <f>原本!G3845</f>
        <v>0</v>
      </c>
      <c r="L3846" s="26">
        <f t="shared" ref="L3846:L3909" si="303">C3846</f>
        <v>0</v>
      </c>
      <c r="M3846" s="26" t="s">
        <v>0</v>
      </c>
      <c r="N3846" s="26">
        <f t="shared" ref="N3846:N3909" si="304">E3846</f>
        <v>0</v>
      </c>
    </row>
    <row r="3847" spans="1:14" ht="31.5" customHeight="1" x14ac:dyDescent="0.45">
      <c r="A3847" s="6" t="str">
        <f t="shared" si="300"/>
        <v>00</v>
      </c>
      <c r="B3847" s="6" t="str">
        <f t="shared" si="301"/>
        <v>00</v>
      </c>
      <c r="C3847" s="21">
        <f>原本!A3846</f>
        <v>0</v>
      </c>
      <c r="D3847" s="22" t="s">
        <v>9</v>
      </c>
      <c r="E3847" s="23">
        <f>原本!B3846</f>
        <v>0</v>
      </c>
      <c r="F3847" s="21">
        <f>原本!C3846</f>
        <v>0</v>
      </c>
      <c r="G3847" s="21" t="str">
        <f t="shared" si="302"/>
        <v>00</v>
      </c>
      <c r="H3847" s="44"/>
      <c r="I3847" s="24">
        <f>原本!D3846</f>
        <v>0</v>
      </c>
      <c r="J3847" s="25">
        <f>原本!E3846</f>
        <v>0</v>
      </c>
      <c r="K3847" s="25">
        <f>原本!G3846</f>
        <v>0</v>
      </c>
      <c r="L3847" s="26">
        <f t="shared" si="303"/>
        <v>0</v>
      </c>
      <c r="M3847" s="26" t="s">
        <v>0</v>
      </c>
      <c r="N3847" s="26">
        <f t="shared" si="304"/>
        <v>0</v>
      </c>
    </row>
    <row r="3848" spans="1:14" ht="31.5" customHeight="1" x14ac:dyDescent="0.45">
      <c r="A3848" s="6" t="str">
        <f t="shared" si="300"/>
        <v>00</v>
      </c>
      <c r="B3848" s="6" t="str">
        <f t="shared" si="301"/>
        <v>00</v>
      </c>
      <c r="C3848" s="21">
        <f>原本!A3847</f>
        <v>0</v>
      </c>
      <c r="D3848" s="22" t="s">
        <v>9</v>
      </c>
      <c r="E3848" s="23">
        <f>原本!B3847</f>
        <v>0</v>
      </c>
      <c r="F3848" s="21">
        <f>原本!C3847</f>
        <v>0</v>
      </c>
      <c r="G3848" s="21" t="str">
        <f t="shared" si="302"/>
        <v>00</v>
      </c>
      <c r="H3848" s="44"/>
      <c r="I3848" s="24">
        <f>原本!D3847</f>
        <v>0</v>
      </c>
      <c r="J3848" s="25">
        <f>原本!E3847</f>
        <v>0</v>
      </c>
      <c r="K3848" s="25">
        <f>原本!G3847</f>
        <v>0</v>
      </c>
      <c r="L3848" s="26">
        <f t="shared" si="303"/>
        <v>0</v>
      </c>
      <c r="M3848" s="26" t="s">
        <v>0</v>
      </c>
      <c r="N3848" s="26">
        <f t="shared" si="304"/>
        <v>0</v>
      </c>
    </row>
    <row r="3849" spans="1:14" ht="31.5" customHeight="1" x14ac:dyDescent="0.45">
      <c r="A3849" s="6" t="str">
        <f t="shared" si="300"/>
        <v>00</v>
      </c>
      <c r="B3849" s="6" t="str">
        <f t="shared" si="301"/>
        <v>00</v>
      </c>
      <c r="C3849" s="21">
        <f>原本!A3848</f>
        <v>0</v>
      </c>
      <c r="D3849" s="22" t="s">
        <v>9</v>
      </c>
      <c r="E3849" s="23">
        <f>原本!B3848</f>
        <v>0</v>
      </c>
      <c r="F3849" s="21">
        <f>原本!C3848</f>
        <v>0</v>
      </c>
      <c r="G3849" s="21" t="str">
        <f t="shared" si="302"/>
        <v>00</v>
      </c>
      <c r="H3849" s="44"/>
      <c r="I3849" s="24">
        <f>原本!D3848</f>
        <v>0</v>
      </c>
      <c r="J3849" s="25">
        <f>原本!E3848</f>
        <v>0</v>
      </c>
      <c r="K3849" s="25">
        <f>原本!G3848</f>
        <v>0</v>
      </c>
      <c r="L3849" s="26">
        <f t="shared" si="303"/>
        <v>0</v>
      </c>
      <c r="M3849" s="26" t="s">
        <v>0</v>
      </c>
      <c r="N3849" s="26">
        <f t="shared" si="304"/>
        <v>0</v>
      </c>
    </row>
    <row r="3850" spans="1:14" ht="31.5" customHeight="1" x14ac:dyDescent="0.45">
      <c r="A3850" s="6" t="str">
        <f t="shared" si="300"/>
        <v>00</v>
      </c>
      <c r="B3850" s="6" t="str">
        <f t="shared" si="301"/>
        <v>00</v>
      </c>
      <c r="C3850" s="21">
        <f>原本!A3849</f>
        <v>0</v>
      </c>
      <c r="D3850" s="22" t="s">
        <v>9</v>
      </c>
      <c r="E3850" s="23">
        <f>原本!B3849</f>
        <v>0</v>
      </c>
      <c r="F3850" s="21">
        <f>原本!C3849</f>
        <v>0</v>
      </c>
      <c r="G3850" s="21" t="str">
        <f t="shared" si="302"/>
        <v>00</v>
      </c>
      <c r="H3850" s="44"/>
      <c r="I3850" s="24">
        <f>原本!D3849</f>
        <v>0</v>
      </c>
      <c r="J3850" s="25">
        <f>原本!E3849</f>
        <v>0</v>
      </c>
      <c r="K3850" s="25">
        <f>原本!G3849</f>
        <v>0</v>
      </c>
      <c r="L3850" s="26">
        <f t="shared" si="303"/>
        <v>0</v>
      </c>
      <c r="M3850" s="26" t="s">
        <v>0</v>
      </c>
      <c r="N3850" s="26">
        <f t="shared" si="304"/>
        <v>0</v>
      </c>
    </row>
    <row r="3851" spans="1:14" ht="31.5" customHeight="1" x14ac:dyDescent="0.45">
      <c r="A3851" s="6" t="str">
        <f t="shared" si="300"/>
        <v>00</v>
      </c>
      <c r="B3851" s="6" t="str">
        <f t="shared" si="301"/>
        <v>00</v>
      </c>
      <c r="C3851" s="21">
        <f>原本!A3850</f>
        <v>0</v>
      </c>
      <c r="D3851" s="22" t="s">
        <v>9</v>
      </c>
      <c r="E3851" s="23">
        <f>原本!B3850</f>
        <v>0</v>
      </c>
      <c r="F3851" s="21">
        <f>原本!C3850</f>
        <v>0</v>
      </c>
      <c r="G3851" s="21" t="str">
        <f t="shared" si="302"/>
        <v>00</v>
      </c>
      <c r="H3851" s="44"/>
      <c r="I3851" s="24">
        <f>原本!D3850</f>
        <v>0</v>
      </c>
      <c r="J3851" s="25">
        <f>原本!E3850</f>
        <v>0</v>
      </c>
      <c r="K3851" s="25">
        <f>原本!G3850</f>
        <v>0</v>
      </c>
      <c r="L3851" s="26">
        <f t="shared" si="303"/>
        <v>0</v>
      </c>
      <c r="M3851" s="26" t="s">
        <v>0</v>
      </c>
      <c r="N3851" s="26">
        <f t="shared" si="304"/>
        <v>0</v>
      </c>
    </row>
    <row r="3852" spans="1:14" ht="31.5" customHeight="1" x14ac:dyDescent="0.45">
      <c r="A3852" s="6" t="str">
        <f t="shared" si="300"/>
        <v>00</v>
      </c>
      <c r="B3852" s="6" t="str">
        <f t="shared" si="301"/>
        <v>00</v>
      </c>
      <c r="C3852" s="21">
        <f>原本!A3851</f>
        <v>0</v>
      </c>
      <c r="D3852" s="22" t="s">
        <v>9</v>
      </c>
      <c r="E3852" s="23">
        <f>原本!B3851</f>
        <v>0</v>
      </c>
      <c r="F3852" s="21">
        <f>原本!C3851</f>
        <v>0</v>
      </c>
      <c r="G3852" s="21" t="str">
        <f t="shared" si="302"/>
        <v>00</v>
      </c>
      <c r="H3852" s="44"/>
      <c r="I3852" s="24">
        <f>原本!D3851</f>
        <v>0</v>
      </c>
      <c r="J3852" s="25">
        <f>原本!E3851</f>
        <v>0</v>
      </c>
      <c r="K3852" s="25">
        <f>原本!G3851</f>
        <v>0</v>
      </c>
      <c r="L3852" s="26">
        <f t="shared" si="303"/>
        <v>0</v>
      </c>
      <c r="M3852" s="26" t="s">
        <v>0</v>
      </c>
      <c r="N3852" s="26">
        <f t="shared" si="304"/>
        <v>0</v>
      </c>
    </row>
    <row r="3853" spans="1:14" ht="31.5" customHeight="1" x14ac:dyDescent="0.45">
      <c r="A3853" s="6" t="str">
        <f t="shared" si="300"/>
        <v>00</v>
      </c>
      <c r="B3853" s="6" t="str">
        <f t="shared" si="301"/>
        <v>00</v>
      </c>
      <c r="C3853" s="21">
        <f>原本!A3852</f>
        <v>0</v>
      </c>
      <c r="D3853" s="22" t="s">
        <v>9</v>
      </c>
      <c r="E3853" s="23">
        <f>原本!B3852</f>
        <v>0</v>
      </c>
      <c r="F3853" s="21">
        <f>原本!C3852</f>
        <v>0</v>
      </c>
      <c r="G3853" s="21" t="str">
        <f t="shared" si="302"/>
        <v>00</v>
      </c>
      <c r="H3853" s="44"/>
      <c r="I3853" s="24">
        <f>原本!D3852</f>
        <v>0</v>
      </c>
      <c r="J3853" s="25">
        <f>原本!E3852</f>
        <v>0</v>
      </c>
      <c r="K3853" s="25">
        <f>原本!G3852</f>
        <v>0</v>
      </c>
      <c r="L3853" s="26">
        <f t="shared" si="303"/>
        <v>0</v>
      </c>
      <c r="M3853" s="26" t="s">
        <v>0</v>
      </c>
      <c r="N3853" s="26">
        <f t="shared" si="304"/>
        <v>0</v>
      </c>
    </row>
    <row r="3854" spans="1:14" ht="31.5" customHeight="1" x14ac:dyDescent="0.45">
      <c r="A3854" s="6" t="str">
        <f t="shared" si="300"/>
        <v>00</v>
      </c>
      <c r="B3854" s="6" t="str">
        <f t="shared" si="301"/>
        <v>00</v>
      </c>
      <c r="C3854" s="21">
        <f>原本!A3853</f>
        <v>0</v>
      </c>
      <c r="D3854" s="22" t="s">
        <v>9</v>
      </c>
      <c r="E3854" s="23">
        <f>原本!B3853</f>
        <v>0</v>
      </c>
      <c r="F3854" s="21">
        <f>原本!C3853</f>
        <v>0</v>
      </c>
      <c r="G3854" s="21" t="str">
        <f t="shared" si="302"/>
        <v>00</v>
      </c>
      <c r="H3854" s="44"/>
      <c r="I3854" s="24">
        <f>原本!D3853</f>
        <v>0</v>
      </c>
      <c r="J3854" s="25">
        <f>原本!E3853</f>
        <v>0</v>
      </c>
      <c r="K3854" s="25">
        <f>原本!G3853</f>
        <v>0</v>
      </c>
      <c r="L3854" s="26">
        <f t="shared" si="303"/>
        <v>0</v>
      </c>
      <c r="M3854" s="26" t="s">
        <v>0</v>
      </c>
      <c r="N3854" s="26">
        <f t="shared" si="304"/>
        <v>0</v>
      </c>
    </row>
    <row r="3855" spans="1:14" ht="31.5" customHeight="1" x14ac:dyDescent="0.45">
      <c r="A3855" s="6" t="str">
        <f t="shared" si="300"/>
        <v>00</v>
      </c>
      <c r="B3855" s="6" t="str">
        <f t="shared" si="301"/>
        <v>00</v>
      </c>
      <c r="C3855" s="21">
        <f>原本!A3854</f>
        <v>0</v>
      </c>
      <c r="D3855" s="22" t="s">
        <v>9</v>
      </c>
      <c r="E3855" s="23">
        <f>原本!B3854</f>
        <v>0</v>
      </c>
      <c r="F3855" s="21">
        <f>原本!C3854</f>
        <v>0</v>
      </c>
      <c r="G3855" s="21" t="str">
        <f t="shared" si="302"/>
        <v>00</v>
      </c>
      <c r="H3855" s="44"/>
      <c r="I3855" s="24">
        <f>原本!D3854</f>
        <v>0</v>
      </c>
      <c r="J3855" s="25">
        <f>原本!E3854</f>
        <v>0</v>
      </c>
      <c r="K3855" s="25">
        <f>原本!G3854</f>
        <v>0</v>
      </c>
      <c r="L3855" s="26">
        <f t="shared" si="303"/>
        <v>0</v>
      </c>
      <c r="M3855" s="26" t="s">
        <v>0</v>
      </c>
      <c r="N3855" s="26">
        <f t="shared" si="304"/>
        <v>0</v>
      </c>
    </row>
    <row r="3856" spans="1:14" ht="31.5" customHeight="1" x14ac:dyDescent="0.45">
      <c r="A3856" s="6" t="str">
        <f t="shared" si="300"/>
        <v>00</v>
      </c>
      <c r="B3856" s="6" t="str">
        <f t="shared" si="301"/>
        <v>00</v>
      </c>
      <c r="C3856" s="21">
        <f>原本!A3855</f>
        <v>0</v>
      </c>
      <c r="D3856" s="22" t="s">
        <v>9</v>
      </c>
      <c r="E3856" s="23">
        <f>原本!B3855</f>
        <v>0</v>
      </c>
      <c r="F3856" s="21">
        <f>原本!C3855</f>
        <v>0</v>
      </c>
      <c r="G3856" s="21" t="str">
        <f t="shared" si="302"/>
        <v>00</v>
      </c>
      <c r="H3856" s="44"/>
      <c r="I3856" s="24">
        <f>原本!D3855</f>
        <v>0</v>
      </c>
      <c r="J3856" s="25">
        <f>原本!E3855</f>
        <v>0</v>
      </c>
      <c r="K3856" s="25">
        <f>原本!G3855</f>
        <v>0</v>
      </c>
      <c r="L3856" s="26">
        <f t="shared" si="303"/>
        <v>0</v>
      </c>
      <c r="M3856" s="26" t="s">
        <v>0</v>
      </c>
      <c r="N3856" s="26">
        <f t="shared" si="304"/>
        <v>0</v>
      </c>
    </row>
    <row r="3857" spans="1:14" ht="31.5" customHeight="1" x14ac:dyDescent="0.45">
      <c r="A3857" s="6" t="str">
        <f t="shared" si="300"/>
        <v>00</v>
      </c>
      <c r="B3857" s="6" t="str">
        <f t="shared" si="301"/>
        <v>00</v>
      </c>
      <c r="C3857" s="21">
        <f>原本!A3856</f>
        <v>0</v>
      </c>
      <c r="D3857" s="22" t="s">
        <v>9</v>
      </c>
      <c r="E3857" s="23">
        <f>原本!B3856</f>
        <v>0</v>
      </c>
      <c r="F3857" s="21">
        <f>原本!C3856</f>
        <v>0</v>
      </c>
      <c r="G3857" s="21" t="str">
        <f t="shared" si="302"/>
        <v>00</v>
      </c>
      <c r="H3857" s="44"/>
      <c r="I3857" s="24">
        <f>原本!D3856</f>
        <v>0</v>
      </c>
      <c r="J3857" s="25">
        <f>原本!E3856</f>
        <v>0</v>
      </c>
      <c r="K3857" s="25">
        <f>原本!G3856</f>
        <v>0</v>
      </c>
      <c r="L3857" s="26">
        <f t="shared" si="303"/>
        <v>0</v>
      </c>
      <c r="M3857" s="26" t="s">
        <v>0</v>
      </c>
      <c r="N3857" s="26">
        <f t="shared" si="304"/>
        <v>0</v>
      </c>
    </row>
    <row r="3858" spans="1:14" ht="31.5" customHeight="1" x14ac:dyDescent="0.45">
      <c r="A3858" s="6" t="str">
        <f t="shared" si="300"/>
        <v>00</v>
      </c>
      <c r="B3858" s="6" t="str">
        <f t="shared" si="301"/>
        <v>00</v>
      </c>
      <c r="C3858" s="21">
        <f>原本!A3857</f>
        <v>0</v>
      </c>
      <c r="D3858" s="22" t="s">
        <v>9</v>
      </c>
      <c r="E3858" s="23">
        <f>原本!B3857</f>
        <v>0</v>
      </c>
      <c r="F3858" s="21">
        <f>原本!C3857</f>
        <v>0</v>
      </c>
      <c r="G3858" s="21" t="str">
        <f t="shared" si="302"/>
        <v>00</v>
      </c>
      <c r="H3858" s="44"/>
      <c r="I3858" s="24">
        <f>原本!D3857</f>
        <v>0</v>
      </c>
      <c r="J3858" s="25">
        <f>原本!E3857</f>
        <v>0</v>
      </c>
      <c r="K3858" s="25">
        <f>原本!G3857</f>
        <v>0</v>
      </c>
      <c r="L3858" s="26">
        <f t="shared" si="303"/>
        <v>0</v>
      </c>
      <c r="M3858" s="26" t="s">
        <v>0</v>
      </c>
      <c r="N3858" s="26">
        <f t="shared" si="304"/>
        <v>0</v>
      </c>
    </row>
    <row r="3859" spans="1:14" ht="31.5" customHeight="1" x14ac:dyDescent="0.45">
      <c r="A3859" s="6" t="str">
        <f t="shared" si="300"/>
        <v>00</v>
      </c>
      <c r="B3859" s="6" t="str">
        <f t="shared" si="301"/>
        <v>00</v>
      </c>
      <c r="C3859" s="21">
        <f>原本!A3858</f>
        <v>0</v>
      </c>
      <c r="D3859" s="22" t="s">
        <v>9</v>
      </c>
      <c r="E3859" s="23">
        <f>原本!B3858</f>
        <v>0</v>
      </c>
      <c r="F3859" s="21">
        <f>原本!C3858</f>
        <v>0</v>
      </c>
      <c r="G3859" s="21" t="str">
        <f t="shared" si="302"/>
        <v>00</v>
      </c>
      <c r="H3859" s="44"/>
      <c r="I3859" s="24">
        <f>原本!D3858</f>
        <v>0</v>
      </c>
      <c r="J3859" s="25">
        <f>原本!E3858</f>
        <v>0</v>
      </c>
      <c r="K3859" s="25">
        <f>原本!G3858</f>
        <v>0</v>
      </c>
      <c r="L3859" s="26">
        <f t="shared" si="303"/>
        <v>0</v>
      </c>
      <c r="M3859" s="26" t="s">
        <v>0</v>
      </c>
      <c r="N3859" s="26">
        <f t="shared" si="304"/>
        <v>0</v>
      </c>
    </row>
    <row r="3860" spans="1:14" ht="31.5" customHeight="1" x14ac:dyDescent="0.45">
      <c r="A3860" s="6" t="str">
        <f t="shared" si="300"/>
        <v>00</v>
      </c>
      <c r="B3860" s="6" t="str">
        <f t="shared" si="301"/>
        <v>00</v>
      </c>
      <c r="C3860" s="21">
        <f>原本!A3859</f>
        <v>0</v>
      </c>
      <c r="D3860" s="22" t="s">
        <v>9</v>
      </c>
      <c r="E3860" s="23">
        <f>原本!B3859</f>
        <v>0</v>
      </c>
      <c r="F3860" s="21">
        <f>原本!C3859</f>
        <v>0</v>
      </c>
      <c r="G3860" s="21" t="str">
        <f t="shared" si="302"/>
        <v>00</v>
      </c>
      <c r="H3860" s="44"/>
      <c r="I3860" s="24">
        <f>原本!D3859</f>
        <v>0</v>
      </c>
      <c r="J3860" s="25">
        <f>原本!E3859</f>
        <v>0</v>
      </c>
      <c r="K3860" s="25">
        <f>原本!G3859</f>
        <v>0</v>
      </c>
      <c r="L3860" s="26">
        <f t="shared" si="303"/>
        <v>0</v>
      </c>
      <c r="M3860" s="26" t="s">
        <v>0</v>
      </c>
      <c r="N3860" s="26">
        <f t="shared" si="304"/>
        <v>0</v>
      </c>
    </row>
    <row r="3861" spans="1:14" ht="31.5" customHeight="1" x14ac:dyDescent="0.45">
      <c r="A3861" s="6" t="str">
        <f t="shared" si="300"/>
        <v>00</v>
      </c>
      <c r="B3861" s="6" t="str">
        <f t="shared" si="301"/>
        <v>00</v>
      </c>
      <c r="C3861" s="21">
        <f>原本!A3860</f>
        <v>0</v>
      </c>
      <c r="D3861" s="22" t="s">
        <v>9</v>
      </c>
      <c r="E3861" s="23">
        <f>原本!B3860</f>
        <v>0</v>
      </c>
      <c r="F3861" s="21">
        <f>原本!C3860</f>
        <v>0</v>
      </c>
      <c r="G3861" s="21" t="str">
        <f t="shared" si="302"/>
        <v>00</v>
      </c>
      <c r="H3861" s="44"/>
      <c r="I3861" s="24">
        <f>原本!D3860</f>
        <v>0</v>
      </c>
      <c r="J3861" s="25">
        <f>原本!E3860</f>
        <v>0</v>
      </c>
      <c r="K3861" s="25">
        <f>原本!G3860</f>
        <v>0</v>
      </c>
      <c r="L3861" s="26">
        <f t="shared" si="303"/>
        <v>0</v>
      </c>
      <c r="M3861" s="26" t="s">
        <v>0</v>
      </c>
      <c r="N3861" s="26">
        <f t="shared" si="304"/>
        <v>0</v>
      </c>
    </row>
    <row r="3862" spans="1:14" ht="31.5" customHeight="1" x14ac:dyDescent="0.45">
      <c r="A3862" s="6" t="str">
        <f t="shared" si="300"/>
        <v>00</v>
      </c>
      <c r="B3862" s="6" t="str">
        <f t="shared" si="301"/>
        <v>00</v>
      </c>
      <c r="C3862" s="21">
        <f>原本!A3861</f>
        <v>0</v>
      </c>
      <c r="D3862" s="22" t="s">
        <v>9</v>
      </c>
      <c r="E3862" s="23">
        <f>原本!B3861</f>
        <v>0</v>
      </c>
      <c r="F3862" s="21">
        <f>原本!C3861</f>
        <v>0</v>
      </c>
      <c r="G3862" s="21" t="str">
        <f t="shared" si="302"/>
        <v>00</v>
      </c>
      <c r="H3862" s="44"/>
      <c r="I3862" s="24">
        <f>原本!D3861</f>
        <v>0</v>
      </c>
      <c r="J3862" s="25">
        <f>原本!E3861</f>
        <v>0</v>
      </c>
      <c r="K3862" s="25">
        <f>原本!G3861</f>
        <v>0</v>
      </c>
      <c r="L3862" s="26">
        <f t="shared" si="303"/>
        <v>0</v>
      </c>
      <c r="M3862" s="26" t="s">
        <v>0</v>
      </c>
      <c r="N3862" s="26">
        <f t="shared" si="304"/>
        <v>0</v>
      </c>
    </row>
    <row r="3863" spans="1:14" ht="31.5" customHeight="1" x14ac:dyDescent="0.45">
      <c r="A3863" s="6" t="str">
        <f t="shared" si="300"/>
        <v>00</v>
      </c>
      <c r="B3863" s="6" t="str">
        <f t="shared" si="301"/>
        <v>00</v>
      </c>
      <c r="C3863" s="21">
        <f>原本!A3862</f>
        <v>0</v>
      </c>
      <c r="D3863" s="22" t="s">
        <v>9</v>
      </c>
      <c r="E3863" s="23">
        <f>原本!B3862</f>
        <v>0</v>
      </c>
      <c r="F3863" s="21">
        <f>原本!C3862</f>
        <v>0</v>
      </c>
      <c r="G3863" s="21" t="str">
        <f t="shared" si="302"/>
        <v>00</v>
      </c>
      <c r="H3863" s="44"/>
      <c r="I3863" s="24">
        <f>原本!D3862</f>
        <v>0</v>
      </c>
      <c r="J3863" s="25">
        <f>原本!E3862</f>
        <v>0</v>
      </c>
      <c r="K3863" s="25">
        <f>原本!G3862</f>
        <v>0</v>
      </c>
      <c r="L3863" s="26">
        <f t="shared" si="303"/>
        <v>0</v>
      </c>
      <c r="M3863" s="26" t="s">
        <v>0</v>
      </c>
      <c r="N3863" s="26">
        <f t="shared" si="304"/>
        <v>0</v>
      </c>
    </row>
    <row r="3864" spans="1:14" ht="31.5" customHeight="1" x14ac:dyDescent="0.45">
      <c r="A3864" s="6" t="str">
        <f t="shared" si="300"/>
        <v>00</v>
      </c>
      <c r="B3864" s="6" t="str">
        <f t="shared" si="301"/>
        <v>00</v>
      </c>
      <c r="C3864" s="21">
        <f>原本!A3863</f>
        <v>0</v>
      </c>
      <c r="D3864" s="22" t="s">
        <v>9</v>
      </c>
      <c r="E3864" s="23">
        <f>原本!B3863</f>
        <v>0</v>
      </c>
      <c r="F3864" s="21">
        <f>原本!C3863</f>
        <v>0</v>
      </c>
      <c r="G3864" s="21" t="str">
        <f t="shared" si="302"/>
        <v>00</v>
      </c>
      <c r="H3864" s="44"/>
      <c r="I3864" s="24">
        <f>原本!D3863</f>
        <v>0</v>
      </c>
      <c r="J3864" s="25">
        <f>原本!E3863</f>
        <v>0</v>
      </c>
      <c r="K3864" s="25">
        <f>原本!G3863</f>
        <v>0</v>
      </c>
      <c r="L3864" s="26">
        <f t="shared" si="303"/>
        <v>0</v>
      </c>
      <c r="M3864" s="26" t="s">
        <v>0</v>
      </c>
      <c r="N3864" s="26">
        <f t="shared" si="304"/>
        <v>0</v>
      </c>
    </row>
    <row r="3865" spans="1:14" ht="31.5" customHeight="1" x14ac:dyDescent="0.45">
      <c r="A3865" s="6" t="str">
        <f t="shared" si="300"/>
        <v>00</v>
      </c>
      <c r="B3865" s="6" t="str">
        <f t="shared" si="301"/>
        <v>00</v>
      </c>
      <c r="C3865" s="21">
        <f>原本!A3864</f>
        <v>0</v>
      </c>
      <c r="D3865" s="22" t="s">
        <v>9</v>
      </c>
      <c r="E3865" s="23">
        <f>原本!B3864</f>
        <v>0</v>
      </c>
      <c r="F3865" s="21">
        <f>原本!C3864</f>
        <v>0</v>
      </c>
      <c r="G3865" s="21" t="str">
        <f t="shared" si="302"/>
        <v>00</v>
      </c>
      <c r="H3865" s="44"/>
      <c r="I3865" s="24">
        <f>原本!D3864</f>
        <v>0</v>
      </c>
      <c r="J3865" s="25">
        <f>原本!E3864</f>
        <v>0</v>
      </c>
      <c r="K3865" s="25">
        <f>原本!G3864</f>
        <v>0</v>
      </c>
      <c r="L3865" s="26">
        <f t="shared" si="303"/>
        <v>0</v>
      </c>
      <c r="M3865" s="26" t="s">
        <v>0</v>
      </c>
      <c r="N3865" s="26">
        <f t="shared" si="304"/>
        <v>0</v>
      </c>
    </row>
    <row r="3866" spans="1:14" ht="31.5" customHeight="1" x14ac:dyDescent="0.45">
      <c r="A3866" s="6" t="str">
        <f t="shared" si="300"/>
        <v>00</v>
      </c>
      <c r="B3866" s="6" t="str">
        <f t="shared" si="301"/>
        <v>00</v>
      </c>
      <c r="C3866" s="21">
        <f>原本!A3865</f>
        <v>0</v>
      </c>
      <c r="D3866" s="22" t="s">
        <v>9</v>
      </c>
      <c r="E3866" s="23">
        <f>原本!B3865</f>
        <v>0</v>
      </c>
      <c r="F3866" s="21">
        <f>原本!C3865</f>
        <v>0</v>
      </c>
      <c r="G3866" s="21" t="str">
        <f t="shared" si="302"/>
        <v>00</v>
      </c>
      <c r="H3866" s="44"/>
      <c r="I3866" s="24">
        <f>原本!D3865</f>
        <v>0</v>
      </c>
      <c r="J3866" s="25">
        <f>原本!E3865</f>
        <v>0</v>
      </c>
      <c r="K3866" s="25">
        <f>原本!G3865</f>
        <v>0</v>
      </c>
      <c r="L3866" s="26">
        <f t="shared" si="303"/>
        <v>0</v>
      </c>
      <c r="M3866" s="26" t="s">
        <v>0</v>
      </c>
      <c r="N3866" s="26">
        <f t="shared" si="304"/>
        <v>0</v>
      </c>
    </row>
    <row r="3867" spans="1:14" ht="31.5" customHeight="1" x14ac:dyDescent="0.45">
      <c r="A3867" s="6" t="str">
        <f t="shared" si="300"/>
        <v>00</v>
      </c>
      <c r="B3867" s="6" t="str">
        <f t="shared" si="301"/>
        <v>00</v>
      </c>
      <c r="C3867" s="21">
        <f>原本!A3866</f>
        <v>0</v>
      </c>
      <c r="D3867" s="22" t="s">
        <v>9</v>
      </c>
      <c r="E3867" s="23">
        <f>原本!B3866</f>
        <v>0</v>
      </c>
      <c r="F3867" s="21">
        <f>原本!C3866</f>
        <v>0</v>
      </c>
      <c r="G3867" s="21" t="str">
        <f t="shared" si="302"/>
        <v>00</v>
      </c>
      <c r="H3867" s="44"/>
      <c r="I3867" s="24">
        <f>原本!D3866</f>
        <v>0</v>
      </c>
      <c r="J3867" s="25">
        <f>原本!E3866</f>
        <v>0</v>
      </c>
      <c r="K3867" s="25">
        <f>原本!G3866</f>
        <v>0</v>
      </c>
      <c r="L3867" s="26">
        <f t="shared" si="303"/>
        <v>0</v>
      </c>
      <c r="M3867" s="26" t="s">
        <v>0</v>
      </c>
      <c r="N3867" s="26">
        <f t="shared" si="304"/>
        <v>0</v>
      </c>
    </row>
    <row r="3868" spans="1:14" ht="31.5" customHeight="1" x14ac:dyDescent="0.45">
      <c r="A3868" s="6" t="str">
        <f t="shared" si="300"/>
        <v>00</v>
      </c>
      <c r="B3868" s="6" t="str">
        <f t="shared" si="301"/>
        <v>00</v>
      </c>
      <c r="C3868" s="21">
        <f>原本!A3867</f>
        <v>0</v>
      </c>
      <c r="D3868" s="22" t="s">
        <v>9</v>
      </c>
      <c r="E3868" s="23">
        <f>原本!B3867</f>
        <v>0</v>
      </c>
      <c r="F3868" s="21">
        <f>原本!C3867</f>
        <v>0</v>
      </c>
      <c r="G3868" s="21" t="str">
        <f t="shared" si="302"/>
        <v>00</v>
      </c>
      <c r="H3868" s="44"/>
      <c r="I3868" s="24">
        <f>原本!D3867</f>
        <v>0</v>
      </c>
      <c r="J3868" s="25">
        <f>原本!E3867</f>
        <v>0</v>
      </c>
      <c r="K3868" s="25">
        <f>原本!G3867</f>
        <v>0</v>
      </c>
      <c r="L3868" s="26">
        <f t="shared" si="303"/>
        <v>0</v>
      </c>
      <c r="M3868" s="26" t="s">
        <v>0</v>
      </c>
      <c r="N3868" s="26">
        <f t="shared" si="304"/>
        <v>0</v>
      </c>
    </row>
    <row r="3869" spans="1:14" ht="31.5" customHeight="1" x14ac:dyDescent="0.45">
      <c r="A3869" s="6" t="str">
        <f t="shared" si="300"/>
        <v>00</v>
      </c>
      <c r="B3869" s="6" t="str">
        <f t="shared" si="301"/>
        <v>00</v>
      </c>
      <c r="C3869" s="21">
        <f>原本!A3868</f>
        <v>0</v>
      </c>
      <c r="D3869" s="22" t="s">
        <v>9</v>
      </c>
      <c r="E3869" s="23">
        <f>原本!B3868</f>
        <v>0</v>
      </c>
      <c r="F3869" s="21">
        <f>原本!C3868</f>
        <v>0</v>
      </c>
      <c r="G3869" s="21" t="str">
        <f t="shared" si="302"/>
        <v>00</v>
      </c>
      <c r="H3869" s="44"/>
      <c r="I3869" s="24">
        <f>原本!D3868</f>
        <v>0</v>
      </c>
      <c r="J3869" s="25">
        <f>原本!E3868</f>
        <v>0</v>
      </c>
      <c r="K3869" s="25">
        <f>原本!G3868</f>
        <v>0</v>
      </c>
      <c r="L3869" s="26">
        <f t="shared" si="303"/>
        <v>0</v>
      </c>
      <c r="M3869" s="26" t="s">
        <v>0</v>
      </c>
      <c r="N3869" s="26">
        <f t="shared" si="304"/>
        <v>0</v>
      </c>
    </row>
    <row r="3870" spans="1:14" ht="31.5" customHeight="1" x14ac:dyDescent="0.45">
      <c r="A3870" s="6" t="str">
        <f t="shared" si="300"/>
        <v>00</v>
      </c>
      <c r="B3870" s="6" t="str">
        <f t="shared" si="301"/>
        <v>00</v>
      </c>
      <c r="C3870" s="21">
        <f>原本!A3869</f>
        <v>0</v>
      </c>
      <c r="D3870" s="22" t="s">
        <v>9</v>
      </c>
      <c r="E3870" s="23">
        <f>原本!B3869</f>
        <v>0</v>
      </c>
      <c r="F3870" s="21">
        <f>原本!C3869</f>
        <v>0</v>
      </c>
      <c r="G3870" s="21" t="str">
        <f t="shared" si="302"/>
        <v>00</v>
      </c>
      <c r="H3870" s="44"/>
      <c r="I3870" s="24">
        <f>原本!D3869</f>
        <v>0</v>
      </c>
      <c r="J3870" s="25">
        <f>原本!E3869</f>
        <v>0</v>
      </c>
      <c r="K3870" s="25">
        <f>原本!G3869</f>
        <v>0</v>
      </c>
      <c r="L3870" s="26">
        <f t="shared" si="303"/>
        <v>0</v>
      </c>
      <c r="M3870" s="26" t="s">
        <v>0</v>
      </c>
      <c r="N3870" s="26">
        <f t="shared" si="304"/>
        <v>0</v>
      </c>
    </row>
    <row r="3871" spans="1:14" ht="31.5" customHeight="1" x14ac:dyDescent="0.45">
      <c r="A3871" s="6" t="str">
        <f t="shared" si="300"/>
        <v>00</v>
      </c>
      <c r="B3871" s="6" t="str">
        <f t="shared" si="301"/>
        <v>00</v>
      </c>
      <c r="C3871" s="21">
        <f>原本!A3870</f>
        <v>0</v>
      </c>
      <c r="D3871" s="22" t="s">
        <v>9</v>
      </c>
      <c r="E3871" s="23">
        <f>原本!B3870</f>
        <v>0</v>
      </c>
      <c r="F3871" s="21">
        <f>原本!C3870</f>
        <v>0</v>
      </c>
      <c r="G3871" s="21" t="str">
        <f t="shared" si="302"/>
        <v>00</v>
      </c>
      <c r="H3871" s="44"/>
      <c r="I3871" s="24">
        <f>原本!D3870</f>
        <v>0</v>
      </c>
      <c r="J3871" s="25">
        <f>原本!E3870</f>
        <v>0</v>
      </c>
      <c r="K3871" s="25">
        <f>原本!G3870</f>
        <v>0</v>
      </c>
      <c r="L3871" s="26">
        <f t="shared" si="303"/>
        <v>0</v>
      </c>
      <c r="M3871" s="26" t="s">
        <v>0</v>
      </c>
      <c r="N3871" s="26">
        <f t="shared" si="304"/>
        <v>0</v>
      </c>
    </row>
    <row r="3872" spans="1:14" ht="31.5" customHeight="1" x14ac:dyDescent="0.45">
      <c r="A3872" s="6" t="str">
        <f t="shared" si="300"/>
        <v>00</v>
      </c>
      <c r="B3872" s="6" t="str">
        <f t="shared" si="301"/>
        <v>00</v>
      </c>
      <c r="C3872" s="21">
        <f>原本!A3871</f>
        <v>0</v>
      </c>
      <c r="D3872" s="22" t="s">
        <v>9</v>
      </c>
      <c r="E3872" s="23">
        <f>原本!B3871</f>
        <v>0</v>
      </c>
      <c r="F3872" s="21">
        <f>原本!C3871</f>
        <v>0</v>
      </c>
      <c r="G3872" s="21" t="str">
        <f t="shared" si="302"/>
        <v>00</v>
      </c>
      <c r="H3872" s="44"/>
      <c r="I3872" s="24">
        <f>原本!D3871</f>
        <v>0</v>
      </c>
      <c r="J3872" s="25">
        <f>原本!E3871</f>
        <v>0</v>
      </c>
      <c r="K3872" s="25">
        <f>原本!G3871</f>
        <v>0</v>
      </c>
      <c r="L3872" s="26">
        <f t="shared" si="303"/>
        <v>0</v>
      </c>
      <c r="M3872" s="26" t="s">
        <v>0</v>
      </c>
      <c r="N3872" s="26">
        <f t="shared" si="304"/>
        <v>0</v>
      </c>
    </row>
    <row r="3873" spans="1:14" ht="31.5" customHeight="1" x14ac:dyDescent="0.45">
      <c r="A3873" s="6" t="str">
        <f t="shared" si="300"/>
        <v>00</v>
      </c>
      <c r="B3873" s="6" t="str">
        <f t="shared" si="301"/>
        <v>00</v>
      </c>
      <c r="C3873" s="21">
        <f>原本!A3872</f>
        <v>0</v>
      </c>
      <c r="D3873" s="22" t="s">
        <v>9</v>
      </c>
      <c r="E3873" s="23">
        <f>原本!B3872</f>
        <v>0</v>
      </c>
      <c r="F3873" s="21">
        <f>原本!C3872</f>
        <v>0</v>
      </c>
      <c r="G3873" s="21" t="str">
        <f t="shared" si="302"/>
        <v>00</v>
      </c>
      <c r="H3873" s="44"/>
      <c r="I3873" s="24">
        <f>原本!D3872</f>
        <v>0</v>
      </c>
      <c r="J3873" s="25">
        <f>原本!E3872</f>
        <v>0</v>
      </c>
      <c r="K3873" s="25">
        <f>原本!G3872</f>
        <v>0</v>
      </c>
      <c r="L3873" s="26">
        <f t="shared" si="303"/>
        <v>0</v>
      </c>
      <c r="M3873" s="26" t="s">
        <v>0</v>
      </c>
      <c r="N3873" s="26">
        <f t="shared" si="304"/>
        <v>0</v>
      </c>
    </row>
    <row r="3874" spans="1:14" ht="31.5" customHeight="1" x14ac:dyDescent="0.45">
      <c r="A3874" s="6" t="str">
        <f t="shared" si="300"/>
        <v>00</v>
      </c>
      <c r="B3874" s="6" t="str">
        <f t="shared" si="301"/>
        <v>00</v>
      </c>
      <c r="C3874" s="21">
        <f>原本!A3873</f>
        <v>0</v>
      </c>
      <c r="D3874" s="22" t="s">
        <v>9</v>
      </c>
      <c r="E3874" s="23">
        <f>原本!B3873</f>
        <v>0</v>
      </c>
      <c r="F3874" s="21">
        <f>原本!C3873</f>
        <v>0</v>
      </c>
      <c r="G3874" s="21" t="str">
        <f t="shared" si="302"/>
        <v>00</v>
      </c>
      <c r="H3874" s="44"/>
      <c r="I3874" s="24">
        <f>原本!D3873</f>
        <v>0</v>
      </c>
      <c r="J3874" s="25">
        <f>原本!E3873</f>
        <v>0</v>
      </c>
      <c r="K3874" s="25">
        <f>原本!G3873</f>
        <v>0</v>
      </c>
      <c r="L3874" s="26">
        <f t="shared" si="303"/>
        <v>0</v>
      </c>
      <c r="M3874" s="26" t="s">
        <v>0</v>
      </c>
      <c r="N3874" s="26">
        <f t="shared" si="304"/>
        <v>0</v>
      </c>
    </row>
    <row r="3875" spans="1:14" ht="31.5" customHeight="1" x14ac:dyDescent="0.45">
      <c r="A3875" s="6" t="str">
        <f t="shared" si="300"/>
        <v>00</v>
      </c>
      <c r="B3875" s="6" t="str">
        <f t="shared" si="301"/>
        <v>00</v>
      </c>
      <c r="C3875" s="21">
        <f>原本!A3874</f>
        <v>0</v>
      </c>
      <c r="D3875" s="22" t="s">
        <v>9</v>
      </c>
      <c r="E3875" s="23">
        <f>原本!B3874</f>
        <v>0</v>
      </c>
      <c r="F3875" s="21">
        <f>原本!C3874</f>
        <v>0</v>
      </c>
      <c r="G3875" s="21" t="str">
        <f t="shared" si="302"/>
        <v>00</v>
      </c>
      <c r="H3875" s="44"/>
      <c r="I3875" s="24">
        <f>原本!D3874</f>
        <v>0</v>
      </c>
      <c r="J3875" s="25">
        <f>原本!E3874</f>
        <v>0</v>
      </c>
      <c r="K3875" s="25">
        <f>原本!G3874</f>
        <v>0</v>
      </c>
      <c r="L3875" s="26">
        <f t="shared" si="303"/>
        <v>0</v>
      </c>
      <c r="M3875" s="26" t="s">
        <v>0</v>
      </c>
      <c r="N3875" s="26">
        <f t="shared" si="304"/>
        <v>0</v>
      </c>
    </row>
    <row r="3876" spans="1:14" ht="31.5" customHeight="1" x14ac:dyDescent="0.45">
      <c r="A3876" s="6" t="str">
        <f t="shared" si="300"/>
        <v>00</v>
      </c>
      <c r="B3876" s="6" t="str">
        <f t="shared" si="301"/>
        <v>00</v>
      </c>
      <c r="C3876" s="21">
        <f>原本!A3875</f>
        <v>0</v>
      </c>
      <c r="D3876" s="22" t="s">
        <v>9</v>
      </c>
      <c r="E3876" s="23">
        <f>原本!B3875</f>
        <v>0</v>
      </c>
      <c r="F3876" s="21">
        <f>原本!C3875</f>
        <v>0</v>
      </c>
      <c r="G3876" s="21" t="str">
        <f t="shared" si="302"/>
        <v>00</v>
      </c>
      <c r="H3876" s="44"/>
      <c r="I3876" s="24">
        <f>原本!D3875</f>
        <v>0</v>
      </c>
      <c r="J3876" s="25">
        <f>原本!E3875</f>
        <v>0</v>
      </c>
      <c r="K3876" s="25">
        <f>原本!G3875</f>
        <v>0</v>
      </c>
      <c r="L3876" s="26">
        <f t="shared" si="303"/>
        <v>0</v>
      </c>
      <c r="M3876" s="26" t="s">
        <v>0</v>
      </c>
      <c r="N3876" s="26">
        <f t="shared" si="304"/>
        <v>0</v>
      </c>
    </row>
    <row r="3877" spans="1:14" ht="31.5" customHeight="1" x14ac:dyDescent="0.45">
      <c r="A3877" s="6" t="str">
        <f t="shared" si="300"/>
        <v>00</v>
      </c>
      <c r="B3877" s="6" t="str">
        <f t="shared" si="301"/>
        <v>00</v>
      </c>
      <c r="C3877" s="21">
        <f>原本!A3876</f>
        <v>0</v>
      </c>
      <c r="D3877" s="22" t="s">
        <v>9</v>
      </c>
      <c r="E3877" s="23">
        <f>原本!B3876</f>
        <v>0</v>
      </c>
      <c r="F3877" s="21">
        <f>原本!C3876</f>
        <v>0</v>
      </c>
      <c r="G3877" s="21" t="str">
        <f t="shared" si="302"/>
        <v>00</v>
      </c>
      <c r="H3877" s="44"/>
      <c r="I3877" s="24">
        <f>原本!D3876</f>
        <v>0</v>
      </c>
      <c r="J3877" s="25">
        <f>原本!E3876</f>
        <v>0</v>
      </c>
      <c r="K3877" s="25">
        <f>原本!G3876</f>
        <v>0</v>
      </c>
      <c r="L3877" s="26">
        <f t="shared" si="303"/>
        <v>0</v>
      </c>
      <c r="M3877" s="26" t="s">
        <v>0</v>
      </c>
      <c r="N3877" s="26">
        <f t="shared" si="304"/>
        <v>0</v>
      </c>
    </row>
    <row r="3878" spans="1:14" ht="31.5" customHeight="1" x14ac:dyDescent="0.45">
      <c r="A3878" s="6" t="str">
        <f t="shared" si="300"/>
        <v>00</v>
      </c>
      <c r="B3878" s="6" t="str">
        <f t="shared" si="301"/>
        <v>00</v>
      </c>
      <c r="C3878" s="21">
        <f>原本!A3877</f>
        <v>0</v>
      </c>
      <c r="D3878" s="22" t="s">
        <v>9</v>
      </c>
      <c r="E3878" s="23">
        <f>原本!B3877</f>
        <v>0</v>
      </c>
      <c r="F3878" s="21">
        <f>原本!C3877</f>
        <v>0</v>
      </c>
      <c r="G3878" s="21" t="str">
        <f t="shared" si="302"/>
        <v>00</v>
      </c>
      <c r="H3878" s="44"/>
      <c r="I3878" s="24">
        <f>原本!D3877</f>
        <v>0</v>
      </c>
      <c r="J3878" s="25">
        <f>原本!E3877</f>
        <v>0</v>
      </c>
      <c r="K3878" s="25">
        <f>原本!G3877</f>
        <v>0</v>
      </c>
      <c r="L3878" s="26">
        <f t="shared" si="303"/>
        <v>0</v>
      </c>
      <c r="M3878" s="26" t="s">
        <v>0</v>
      </c>
      <c r="N3878" s="26">
        <f t="shared" si="304"/>
        <v>0</v>
      </c>
    </row>
    <row r="3879" spans="1:14" ht="31.5" customHeight="1" x14ac:dyDescent="0.45">
      <c r="A3879" s="6" t="str">
        <f t="shared" si="300"/>
        <v>00</v>
      </c>
      <c r="B3879" s="6" t="str">
        <f t="shared" si="301"/>
        <v>00</v>
      </c>
      <c r="C3879" s="21">
        <f>原本!A3878</f>
        <v>0</v>
      </c>
      <c r="D3879" s="22" t="s">
        <v>9</v>
      </c>
      <c r="E3879" s="23">
        <f>原本!B3878</f>
        <v>0</v>
      </c>
      <c r="F3879" s="21">
        <f>原本!C3878</f>
        <v>0</v>
      </c>
      <c r="G3879" s="21" t="str">
        <f t="shared" si="302"/>
        <v>00</v>
      </c>
      <c r="H3879" s="44"/>
      <c r="I3879" s="24">
        <f>原本!D3878</f>
        <v>0</v>
      </c>
      <c r="J3879" s="25">
        <f>原本!E3878</f>
        <v>0</v>
      </c>
      <c r="K3879" s="25">
        <f>原本!G3878</f>
        <v>0</v>
      </c>
      <c r="L3879" s="26">
        <f t="shared" si="303"/>
        <v>0</v>
      </c>
      <c r="M3879" s="26" t="s">
        <v>0</v>
      </c>
      <c r="N3879" s="26">
        <f t="shared" si="304"/>
        <v>0</v>
      </c>
    </row>
    <row r="3880" spans="1:14" ht="31.5" customHeight="1" x14ac:dyDescent="0.45">
      <c r="A3880" s="6" t="str">
        <f t="shared" si="300"/>
        <v>00</v>
      </c>
      <c r="B3880" s="6" t="str">
        <f t="shared" si="301"/>
        <v>00</v>
      </c>
      <c r="C3880" s="21">
        <f>原本!A3879</f>
        <v>0</v>
      </c>
      <c r="D3880" s="22" t="s">
        <v>9</v>
      </c>
      <c r="E3880" s="23">
        <f>原本!B3879</f>
        <v>0</v>
      </c>
      <c r="F3880" s="21">
        <f>原本!C3879</f>
        <v>0</v>
      </c>
      <c r="G3880" s="21" t="str">
        <f t="shared" si="302"/>
        <v>00</v>
      </c>
      <c r="H3880" s="44"/>
      <c r="I3880" s="24">
        <f>原本!D3879</f>
        <v>0</v>
      </c>
      <c r="J3880" s="25">
        <f>原本!E3879</f>
        <v>0</v>
      </c>
      <c r="K3880" s="25">
        <f>原本!G3879</f>
        <v>0</v>
      </c>
      <c r="L3880" s="26">
        <f t="shared" si="303"/>
        <v>0</v>
      </c>
      <c r="M3880" s="26" t="s">
        <v>0</v>
      </c>
      <c r="N3880" s="26">
        <f t="shared" si="304"/>
        <v>0</v>
      </c>
    </row>
    <row r="3881" spans="1:14" ht="31.5" customHeight="1" x14ac:dyDescent="0.45">
      <c r="A3881" s="6" t="str">
        <f t="shared" si="300"/>
        <v>00</v>
      </c>
      <c r="B3881" s="6" t="str">
        <f t="shared" si="301"/>
        <v>00</v>
      </c>
      <c r="C3881" s="21">
        <f>原本!A3880</f>
        <v>0</v>
      </c>
      <c r="D3881" s="22" t="s">
        <v>9</v>
      </c>
      <c r="E3881" s="23">
        <f>原本!B3880</f>
        <v>0</v>
      </c>
      <c r="F3881" s="21">
        <f>原本!C3880</f>
        <v>0</v>
      </c>
      <c r="G3881" s="21" t="str">
        <f t="shared" si="302"/>
        <v>00</v>
      </c>
      <c r="H3881" s="44"/>
      <c r="I3881" s="24">
        <f>原本!D3880</f>
        <v>0</v>
      </c>
      <c r="J3881" s="25">
        <f>原本!E3880</f>
        <v>0</v>
      </c>
      <c r="K3881" s="25">
        <f>原本!G3880</f>
        <v>0</v>
      </c>
      <c r="L3881" s="26">
        <f t="shared" si="303"/>
        <v>0</v>
      </c>
      <c r="M3881" s="26" t="s">
        <v>0</v>
      </c>
      <c r="N3881" s="26">
        <f t="shared" si="304"/>
        <v>0</v>
      </c>
    </row>
    <row r="3882" spans="1:14" ht="31.5" customHeight="1" x14ac:dyDescent="0.45">
      <c r="A3882" s="6" t="str">
        <f t="shared" si="300"/>
        <v>00</v>
      </c>
      <c r="B3882" s="6" t="str">
        <f t="shared" si="301"/>
        <v>00</v>
      </c>
      <c r="C3882" s="21">
        <f>原本!A3881</f>
        <v>0</v>
      </c>
      <c r="D3882" s="22" t="s">
        <v>9</v>
      </c>
      <c r="E3882" s="23">
        <f>原本!B3881</f>
        <v>0</v>
      </c>
      <c r="F3882" s="21">
        <f>原本!C3881</f>
        <v>0</v>
      </c>
      <c r="G3882" s="21" t="str">
        <f t="shared" si="302"/>
        <v>00</v>
      </c>
      <c r="H3882" s="44"/>
      <c r="I3882" s="24">
        <f>原本!D3881</f>
        <v>0</v>
      </c>
      <c r="J3882" s="25">
        <f>原本!E3881</f>
        <v>0</v>
      </c>
      <c r="K3882" s="25">
        <f>原本!G3881</f>
        <v>0</v>
      </c>
      <c r="L3882" s="26">
        <f t="shared" si="303"/>
        <v>0</v>
      </c>
      <c r="M3882" s="26" t="s">
        <v>0</v>
      </c>
      <c r="N3882" s="26">
        <f t="shared" si="304"/>
        <v>0</v>
      </c>
    </row>
    <row r="3883" spans="1:14" ht="31.5" customHeight="1" x14ac:dyDescent="0.45">
      <c r="A3883" s="6" t="str">
        <f t="shared" si="300"/>
        <v>00</v>
      </c>
      <c r="B3883" s="6" t="str">
        <f t="shared" si="301"/>
        <v>00</v>
      </c>
      <c r="C3883" s="21">
        <f>原本!A3882</f>
        <v>0</v>
      </c>
      <c r="D3883" s="22" t="s">
        <v>9</v>
      </c>
      <c r="E3883" s="23">
        <f>原本!B3882</f>
        <v>0</v>
      </c>
      <c r="F3883" s="21">
        <f>原本!C3882</f>
        <v>0</v>
      </c>
      <c r="G3883" s="21" t="str">
        <f t="shared" si="302"/>
        <v>00</v>
      </c>
      <c r="H3883" s="44"/>
      <c r="I3883" s="24">
        <f>原本!D3882</f>
        <v>0</v>
      </c>
      <c r="J3883" s="25">
        <f>原本!E3882</f>
        <v>0</v>
      </c>
      <c r="K3883" s="25">
        <f>原本!G3882</f>
        <v>0</v>
      </c>
      <c r="L3883" s="26">
        <f t="shared" si="303"/>
        <v>0</v>
      </c>
      <c r="M3883" s="26" t="s">
        <v>0</v>
      </c>
      <c r="N3883" s="26">
        <f t="shared" si="304"/>
        <v>0</v>
      </c>
    </row>
    <row r="3884" spans="1:14" ht="31.5" customHeight="1" x14ac:dyDescent="0.45">
      <c r="A3884" s="6" t="str">
        <f t="shared" si="300"/>
        <v>00</v>
      </c>
      <c r="B3884" s="6" t="str">
        <f t="shared" si="301"/>
        <v>00</v>
      </c>
      <c r="C3884" s="21">
        <f>原本!A3883</f>
        <v>0</v>
      </c>
      <c r="D3884" s="22" t="s">
        <v>9</v>
      </c>
      <c r="E3884" s="23">
        <f>原本!B3883</f>
        <v>0</v>
      </c>
      <c r="F3884" s="21">
        <f>原本!C3883</f>
        <v>0</v>
      </c>
      <c r="G3884" s="21" t="str">
        <f t="shared" si="302"/>
        <v>00</v>
      </c>
      <c r="H3884" s="44"/>
      <c r="I3884" s="24">
        <f>原本!D3883</f>
        <v>0</v>
      </c>
      <c r="J3884" s="25">
        <f>原本!E3883</f>
        <v>0</v>
      </c>
      <c r="K3884" s="25">
        <f>原本!G3883</f>
        <v>0</v>
      </c>
      <c r="L3884" s="26">
        <f t="shared" si="303"/>
        <v>0</v>
      </c>
      <c r="M3884" s="26" t="s">
        <v>0</v>
      </c>
      <c r="N3884" s="26">
        <f t="shared" si="304"/>
        <v>0</v>
      </c>
    </row>
    <row r="3885" spans="1:14" ht="31.5" customHeight="1" x14ac:dyDescent="0.45">
      <c r="A3885" s="6" t="str">
        <f t="shared" si="300"/>
        <v>00</v>
      </c>
      <c r="B3885" s="6" t="str">
        <f t="shared" si="301"/>
        <v>00</v>
      </c>
      <c r="C3885" s="21">
        <f>原本!A3884</f>
        <v>0</v>
      </c>
      <c r="D3885" s="22" t="s">
        <v>9</v>
      </c>
      <c r="E3885" s="23">
        <f>原本!B3884</f>
        <v>0</v>
      </c>
      <c r="F3885" s="21">
        <f>原本!C3884</f>
        <v>0</v>
      </c>
      <c r="G3885" s="21" t="str">
        <f t="shared" si="302"/>
        <v>00</v>
      </c>
      <c r="H3885" s="44"/>
      <c r="I3885" s="24">
        <f>原本!D3884</f>
        <v>0</v>
      </c>
      <c r="J3885" s="25">
        <f>原本!E3884</f>
        <v>0</v>
      </c>
      <c r="K3885" s="25">
        <f>原本!G3884</f>
        <v>0</v>
      </c>
      <c r="L3885" s="26">
        <f t="shared" si="303"/>
        <v>0</v>
      </c>
      <c r="M3885" s="26" t="s">
        <v>0</v>
      </c>
      <c r="N3885" s="26">
        <f t="shared" si="304"/>
        <v>0</v>
      </c>
    </row>
    <row r="3886" spans="1:14" ht="31.5" customHeight="1" x14ac:dyDescent="0.45">
      <c r="A3886" s="6" t="str">
        <f t="shared" si="300"/>
        <v>00</v>
      </c>
      <c r="B3886" s="6" t="str">
        <f t="shared" si="301"/>
        <v>00</v>
      </c>
      <c r="C3886" s="21">
        <f>原本!A3885</f>
        <v>0</v>
      </c>
      <c r="D3886" s="22" t="s">
        <v>9</v>
      </c>
      <c r="E3886" s="23">
        <f>原本!B3885</f>
        <v>0</v>
      </c>
      <c r="F3886" s="21">
        <f>原本!C3885</f>
        <v>0</v>
      </c>
      <c r="G3886" s="21" t="str">
        <f t="shared" si="302"/>
        <v>00</v>
      </c>
      <c r="H3886" s="44"/>
      <c r="I3886" s="24">
        <f>原本!D3885</f>
        <v>0</v>
      </c>
      <c r="J3886" s="25">
        <f>原本!E3885</f>
        <v>0</v>
      </c>
      <c r="K3886" s="25">
        <f>原本!G3885</f>
        <v>0</v>
      </c>
      <c r="L3886" s="26">
        <f t="shared" si="303"/>
        <v>0</v>
      </c>
      <c r="M3886" s="26" t="s">
        <v>0</v>
      </c>
      <c r="N3886" s="26">
        <f t="shared" si="304"/>
        <v>0</v>
      </c>
    </row>
    <row r="3887" spans="1:14" ht="31.5" customHeight="1" x14ac:dyDescent="0.45">
      <c r="A3887" s="6" t="str">
        <f t="shared" si="300"/>
        <v>00</v>
      </c>
      <c r="B3887" s="6" t="str">
        <f t="shared" si="301"/>
        <v>00</v>
      </c>
      <c r="C3887" s="21">
        <f>原本!A3886</f>
        <v>0</v>
      </c>
      <c r="D3887" s="22" t="s">
        <v>9</v>
      </c>
      <c r="E3887" s="23">
        <f>原本!B3886</f>
        <v>0</v>
      </c>
      <c r="F3887" s="21">
        <f>原本!C3886</f>
        <v>0</v>
      </c>
      <c r="G3887" s="21" t="str">
        <f t="shared" si="302"/>
        <v>00</v>
      </c>
      <c r="H3887" s="44"/>
      <c r="I3887" s="24">
        <f>原本!D3886</f>
        <v>0</v>
      </c>
      <c r="J3887" s="25">
        <f>原本!E3886</f>
        <v>0</v>
      </c>
      <c r="K3887" s="25">
        <f>原本!G3886</f>
        <v>0</v>
      </c>
      <c r="L3887" s="26">
        <f t="shared" si="303"/>
        <v>0</v>
      </c>
      <c r="M3887" s="26" t="s">
        <v>0</v>
      </c>
      <c r="N3887" s="26">
        <f t="shared" si="304"/>
        <v>0</v>
      </c>
    </row>
    <row r="3888" spans="1:14" ht="31.5" customHeight="1" x14ac:dyDescent="0.45">
      <c r="A3888" s="6" t="str">
        <f t="shared" si="300"/>
        <v>00</v>
      </c>
      <c r="B3888" s="6" t="str">
        <f t="shared" si="301"/>
        <v>00</v>
      </c>
      <c r="C3888" s="21">
        <f>原本!A3887</f>
        <v>0</v>
      </c>
      <c r="D3888" s="22" t="s">
        <v>9</v>
      </c>
      <c r="E3888" s="23">
        <f>原本!B3887</f>
        <v>0</v>
      </c>
      <c r="F3888" s="21">
        <f>原本!C3887</f>
        <v>0</v>
      </c>
      <c r="G3888" s="21" t="str">
        <f t="shared" si="302"/>
        <v>00</v>
      </c>
      <c r="H3888" s="44"/>
      <c r="I3888" s="24">
        <f>原本!D3887</f>
        <v>0</v>
      </c>
      <c r="J3888" s="25">
        <f>原本!E3887</f>
        <v>0</v>
      </c>
      <c r="K3888" s="25">
        <f>原本!G3887</f>
        <v>0</v>
      </c>
      <c r="L3888" s="26">
        <f t="shared" si="303"/>
        <v>0</v>
      </c>
      <c r="M3888" s="26" t="s">
        <v>0</v>
      </c>
      <c r="N3888" s="26">
        <f t="shared" si="304"/>
        <v>0</v>
      </c>
    </row>
    <row r="3889" spans="1:14" ht="31.5" customHeight="1" x14ac:dyDescent="0.45">
      <c r="A3889" s="6" t="str">
        <f t="shared" si="300"/>
        <v>00</v>
      </c>
      <c r="B3889" s="6" t="str">
        <f t="shared" si="301"/>
        <v>00</v>
      </c>
      <c r="C3889" s="21">
        <f>原本!A3888</f>
        <v>0</v>
      </c>
      <c r="D3889" s="22" t="s">
        <v>9</v>
      </c>
      <c r="E3889" s="23">
        <f>原本!B3888</f>
        <v>0</v>
      </c>
      <c r="F3889" s="21">
        <f>原本!C3888</f>
        <v>0</v>
      </c>
      <c r="G3889" s="21" t="str">
        <f t="shared" si="302"/>
        <v>00</v>
      </c>
      <c r="H3889" s="44"/>
      <c r="I3889" s="24">
        <f>原本!D3888</f>
        <v>0</v>
      </c>
      <c r="J3889" s="25">
        <f>原本!E3888</f>
        <v>0</v>
      </c>
      <c r="K3889" s="25">
        <f>原本!G3888</f>
        <v>0</v>
      </c>
      <c r="L3889" s="26">
        <f t="shared" si="303"/>
        <v>0</v>
      </c>
      <c r="M3889" s="26" t="s">
        <v>0</v>
      </c>
      <c r="N3889" s="26">
        <f t="shared" si="304"/>
        <v>0</v>
      </c>
    </row>
    <row r="3890" spans="1:14" ht="31.5" customHeight="1" x14ac:dyDescent="0.45">
      <c r="A3890" s="6" t="str">
        <f t="shared" si="300"/>
        <v>00</v>
      </c>
      <c r="B3890" s="6" t="str">
        <f t="shared" si="301"/>
        <v>00</v>
      </c>
      <c r="C3890" s="21">
        <f>原本!A3889</f>
        <v>0</v>
      </c>
      <c r="D3890" s="22" t="s">
        <v>9</v>
      </c>
      <c r="E3890" s="23">
        <f>原本!B3889</f>
        <v>0</v>
      </c>
      <c r="F3890" s="21">
        <f>原本!C3889</f>
        <v>0</v>
      </c>
      <c r="G3890" s="21" t="str">
        <f t="shared" si="302"/>
        <v>00</v>
      </c>
      <c r="H3890" s="44"/>
      <c r="I3890" s="24">
        <f>原本!D3889</f>
        <v>0</v>
      </c>
      <c r="J3890" s="25">
        <f>原本!E3889</f>
        <v>0</v>
      </c>
      <c r="K3890" s="25">
        <f>原本!G3889</f>
        <v>0</v>
      </c>
      <c r="L3890" s="26">
        <f t="shared" si="303"/>
        <v>0</v>
      </c>
      <c r="M3890" s="26" t="s">
        <v>0</v>
      </c>
      <c r="N3890" s="26">
        <f t="shared" si="304"/>
        <v>0</v>
      </c>
    </row>
    <row r="3891" spans="1:14" ht="31.5" customHeight="1" x14ac:dyDescent="0.45">
      <c r="A3891" s="6" t="str">
        <f t="shared" si="300"/>
        <v>00</v>
      </c>
      <c r="B3891" s="6" t="str">
        <f t="shared" si="301"/>
        <v>00</v>
      </c>
      <c r="C3891" s="21">
        <f>原本!A3890</f>
        <v>0</v>
      </c>
      <c r="D3891" s="22" t="s">
        <v>9</v>
      </c>
      <c r="E3891" s="23">
        <f>原本!B3890</f>
        <v>0</v>
      </c>
      <c r="F3891" s="21">
        <f>原本!C3890</f>
        <v>0</v>
      </c>
      <c r="G3891" s="21" t="str">
        <f t="shared" si="302"/>
        <v>00</v>
      </c>
      <c r="H3891" s="44"/>
      <c r="I3891" s="24">
        <f>原本!D3890</f>
        <v>0</v>
      </c>
      <c r="J3891" s="25">
        <f>原本!E3890</f>
        <v>0</v>
      </c>
      <c r="K3891" s="25">
        <f>原本!G3890</f>
        <v>0</v>
      </c>
      <c r="L3891" s="26">
        <f t="shared" si="303"/>
        <v>0</v>
      </c>
      <c r="M3891" s="26" t="s">
        <v>0</v>
      </c>
      <c r="N3891" s="26">
        <f t="shared" si="304"/>
        <v>0</v>
      </c>
    </row>
    <row r="3892" spans="1:14" ht="31.5" customHeight="1" x14ac:dyDescent="0.45">
      <c r="A3892" s="6" t="str">
        <f t="shared" si="300"/>
        <v>00</v>
      </c>
      <c r="B3892" s="6" t="str">
        <f t="shared" si="301"/>
        <v>00</v>
      </c>
      <c r="C3892" s="21">
        <f>原本!A3891</f>
        <v>0</v>
      </c>
      <c r="D3892" s="22" t="s">
        <v>9</v>
      </c>
      <c r="E3892" s="23">
        <f>原本!B3891</f>
        <v>0</v>
      </c>
      <c r="F3892" s="21">
        <f>原本!C3891</f>
        <v>0</v>
      </c>
      <c r="G3892" s="21" t="str">
        <f t="shared" si="302"/>
        <v>00</v>
      </c>
      <c r="H3892" s="44"/>
      <c r="I3892" s="24">
        <f>原本!D3891</f>
        <v>0</v>
      </c>
      <c r="J3892" s="25">
        <f>原本!E3891</f>
        <v>0</v>
      </c>
      <c r="K3892" s="25">
        <f>原本!G3891</f>
        <v>0</v>
      </c>
      <c r="L3892" s="26">
        <f t="shared" si="303"/>
        <v>0</v>
      </c>
      <c r="M3892" s="26" t="s">
        <v>0</v>
      </c>
      <c r="N3892" s="26">
        <f t="shared" si="304"/>
        <v>0</v>
      </c>
    </row>
    <row r="3893" spans="1:14" ht="31.5" customHeight="1" x14ac:dyDescent="0.45">
      <c r="A3893" s="6" t="str">
        <f t="shared" si="300"/>
        <v>00</v>
      </c>
      <c r="B3893" s="6" t="str">
        <f t="shared" si="301"/>
        <v>00</v>
      </c>
      <c r="C3893" s="21">
        <f>原本!A3892</f>
        <v>0</v>
      </c>
      <c r="D3893" s="22" t="s">
        <v>9</v>
      </c>
      <c r="E3893" s="23">
        <f>原本!B3892</f>
        <v>0</v>
      </c>
      <c r="F3893" s="21">
        <f>原本!C3892</f>
        <v>0</v>
      </c>
      <c r="G3893" s="21" t="str">
        <f t="shared" si="302"/>
        <v>00</v>
      </c>
      <c r="H3893" s="44"/>
      <c r="I3893" s="24">
        <f>原本!D3892</f>
        <v>0</v>
      </c>
      <c r="J3893" s="25">
        <f>原本!E3892</f>
        <v>0</v>
      </c>
      <c r="K3893" s="25">
        <f>原本!G3892</f>
        <v>0</v>
      </c>
      <c r="L3893" s="26">
        <f t="shared" si="303"/>
        <v>0</v>
      </c>
      <c r="M3893" s="26" t="s">
        <v>0</v>
      </c>
      <c r="N3893" s="26">
        <f t="shared" si="304"/>
        <v>0</v>
      </c>
    </row>
    <row r="3894" spans="1:14" ht="31.5" customHeight="1" x14ac:dyDescent="0.45">
      <c r="A3894" s="6" t="str">
        <f t="shared" si="300"/>
        <v>00</v>
      </c>
      <c r="B3894" s="6" t="str">
        <f t="shared" si="301"/>
        <v>00</v>
      </c>
      <c r="C3894" s="21">
        <f>原本!A3893</f>
        <v>0</v>
      </c>
      <c r="D3894" s="22" t="s">
        <v>9</v>
      </c>
      <c r="E3894" s="23">
        <f>原本!B3893</f>
        <v>0</v>
      </c>
      <c r="F3894" s="21">
        <f>原本!C3893</f>
        <v>0</v>
      </c>
      <c r="G3894" s="21" t="str">
        <f t="shared" si="302"/>
        <v>00</v>
      </c>
      <c r="H3894" s="44"/>
      <c r="I3894" s="24">
        <f>原本!D3893</f>
        <v>0</v>
      </c>
      <c r="J3894" s="25">
        <f>原本!E3893</f>
        <v>0</v>
      </c>
      <c r="K3894" s="25">
        <f>原本!G3893</f>
        <v>0</v>
      </c>
      <c r="L3894" s="26">
        <f t="shared" si="303"/>
        <v>0</v>
      </c>
      <c r="M3894" s="26" t="s">
        <v>0</v>
      </c>
      <c r="N3894" s="26">
        <f t="shared" si="304"/>
        <v>0</v>
      </c>
    </row>
    <row r="3895" spans="1:14" ht="31.5" customHeight="1" x14ac:dyDescent="0.45">
      <c r="A3895" s="6" t="str">
        <f t="shared" si="300"/>
        <v>00</v>
      </c>
      <c r="B3895" s="6" t="str">
        <f t="shared" si="301"/>
        <v>00</v>
      </c>
      <c r="C3895" s="21">
        <f>原本!A3894</f>
        <v>0</v>
      </c>
      <c r="D3895" s="22" t="s">
        <v>9</v>
      </c>
      <c r="E3895" s="23">
        <f>原本!B3894</f>
        <v>0</v>
      </c>
      <c r="F3895" s="21">
        <f>原本!C3894</f>
        <v>0</v>
      </c>
      <c r="G3895" s="21" t="str">
        <f t="shared" si="302"/>
        <v>00</v>
      </c>
      <c r="H3895" s="44"/>
      <c r="I3895" s="24">
        <f>原本!D3894</f>
        <v>0</v>
      </c>
      <c r="J3895" s="25">
        <f>原本!E3894</f>
        <v>0</v>
      </c>
      <c r="K3895" s="25">
        <f>原本!G3894</f>
        <v>0</v>
      </c>
      <c r="L3895" s="26">
        <f t="shared" si="303"/>
        <v>0</v>
      </c>
      <c r="M3895" s="26" t="s">
        <v>0</v>
      </c>
      <c r="N3895" s="26">
        <f t="shared" si="304"/>
        <v>0</v>
      </c>
    </row>
    <row r="3896" spans="1:14" ht="31.5" customHeight="1" x14ac:dyDescent="0.45">
      <c r="A3896" s="6" t="str">
        <f t="shared" si="300"/>
        <v>00</v>
      </c>
      <c r="B3896" s="6" t="str">
        <f t="shared" si="301"/>
        <v>00</v>
      </c>
      <c r="C3896" s="21">
        <f>原本!A3895</f>
        <v>0</v>
      </c>
      <c r="D3896" s="22" t="s">
        <v>9</v>
      </c>
      <c r="E3896" s="23">
        <f>原本!B3895</f>
        <v>0</v>
      </c>
      <c r="F3896" s="21">
        <f>原本!C3895</f>
        <v>0</v>
      </c>
      <c r="G3896" s="21" t="str">
        <f t="shared" si="302"/>
        <v>00</v>
      </c>
      <c r="H3896" s="44"/>
      <c r="I3896" s="24">
        <f>原本!D3895</f>
        <v>0</v>
      </c>
      <c r="J3896" s="25">
        <f>原本!E3895</f>
        <v>0</v>
      </c>
      <c r="K3896" s="25">
        <f>原本!G3895</f>
        <v>0</v>
      </c>
      <c r="L3896" s="26">
        <f t="shared" si="303"/>
        <v>0</v>
      </c>
      <c r="M3896" s="26" t="s">
        <v>0</v>
      </c>
      <c r="N3896" s="26">
        <f t="shared" si="304"/>
        <v>0</v>
      </c>
    </row>
    <row r="3897" spans="1:14" ht="31.5" customHeight="1" x14ac:dyDescent="0.45">
      <c r="A3897" s="6" t="str">
        <f t="shared" si="300"/>
        <v>00</v>
      </c>
      <c r="B3897" s="6" t="str">
        <f t="shared" si="301"/>
        <v>00</v>
      </c>
      <c r="C3897" s="21">
        <f>原本!A3896</f>
        <v>0</v>
      </c>
      <c r="D3897" s="22" t="s">
        <v>9</v>
      </c>
      <c r="E3897" s="23">
        <f>原本!B3896</f>
        <v>0</v>
      </c>
      <c r="F3897" s="21">
        <f>原本!C3896</f>
        <v>0</v>
      </c>
      <c r="G3897" s="21" t="str">
        <f t="shared" si="302"/>
        <v>00</v>
      </c>
      <c r="H3897" s="44"/>
      <c r="I3897" s="24">
        <f>原本!D3896</f>
        <v>0</v>
      </c>
      <c r="J3897" s="25">
        <f>原本!E3896</f>
        <v>0</v>
      </c>
      <c r="K3897" s="25">
        <f>原本!G3896</f>
        <v>0</v>
      </c>
      <c r="L3897" s="26">
        <f t="shared" si="303"/>
        <v>0</v>
      </c>
      <c r="M3897" s="26" t="s">
        <v>0</v>
      </c>
      <c r="N3897" s="26">
        <f t="shared" si="304"/>
        <v>0</v>
      </c>
    </row>
    <row r="3898" spans="1:14" ht="31.5" customHeight="1" x14ac:dyDescent="0.45">
      <c r="A3898" s="6" t="str">
        <f t="shared" si="300"/>
        <v>00</v>
      </c>
      <c r="B3898" s="6" t="str">
        <f t="shared" si="301"/>
        <v>00</v>
      </c>
      <c r="C3898" s="21">
        <f>原本!A3897</f>
        <v>0</v>
      </c>
      <c r="D3898" s="22" t="s">
        <v>9</v>
      </c>
      <c r="E3898" s="23">
        <f>原本!B3897</f>
        <v>0</v>
      </c>
      <c r="F3898" s="21">
        <f>原本!C3897</f>
        <v>0</v>
      </c>
      <c r="G3898" s="21" t="str">
        <f t="shared" si="302"/>
        <v>00</v>
      </c>
      <c r="H3898" s="44"/>
      <c r="I3898" s="24">
        <f>原本!D3897</f>
        <v>0</v>
      </c>
      <c r="J3898" s="25">
        <f>原本!E3897</f>
        <v>0</v>
      </c>
      <c r="K3898" s="25">
        <f>原本!G3897</f>
        <v>0</v>
      </c>
      <c r="L3898" s="26">
        <f t="shared" si="303"/>
        <v>0</v>
      </c>
      <c r="M3898" s="26" t="s">
        <v>0</v>
      </c>
      <c r="N3898" s="26">
        <f t="shared" si="304"/>
        <v>0</v>
      </c>
    </row>
    <row r="3899" spans="1:14" ht="31.5" customHeight="1" x14ac:dyDescent="0.45">
      <c r="A3899" s="6" t="str">
        <f t="shared" si="300"/>
        <v>00</v>
      </c>
      <c r="B3899" s="6" t="str">
        <f t="shared" si="301"/>
        <v>00</v>
      </c>
      <c r="C3899" s="21">
        <f>原本!A3898</f>
        <v>0</v>
      </c>
      <c r="D3899" s="22" t="s">
        <v>9</v>
      </c>
      <c r="E3899" s="23">
        <f>原本!B3898</f>
        <v>0</v>
      </c>
      <c r="F3899" s="21">
        <f>原本!C3898</f>
        <v>0</v>
      </c>
      <c r="G3899" s="21" t="str">
        <f t="shared" si="302"/>
        <v>00</v>
      </c>
      <c r="H3899" s="44"/>
      <c r="I3899" s="24">
        <f>原本!D3898</f>
        <v>0</v>
      </c>
      <c r="J3899" s="25">
        <f>原本!E3898</f>
        <v>0</v>
      </c>
      <c r="K3899" s="25">
        <f>原本!G3898</f>
        <v>0</v>
      </c>
      <c r="L3899" s="26">
        <f t="shared" si="303"/>
        <v>0</v>
      </c>
      <c r="M3899" s="26" t="s">
        <v>0</v>
      </c>
      <c r="N3899" s="26">
        <f t="shared" si="304"/>
        <v>0</v>
      </c>
    </row>
    <row r="3900" spans="1:14" ht="31.5" customHeight="1" x14ac:dyDescent="0.45">
      <c r="A3900" s="6" t="str">
        <f t="shared" si="300"/>
        <v>00</v>
      </c>
      <c r="B3900" s="6" t="str">
        <f t="shared" si="301"/>
        <v>00</v>
      </c>
      <c r="C3900" s="21">
        <f>原本!A3899</f>
        <v>0</v>
      </c>
      <c r="D3900" s="22" t="s">
        <v>9</v>
      </c>
      <c r="E3900" s="23">
        <f>原本!B3899</f>
        <v>0</v>
      </c>
      <c r="F3900" s="21">
        <f>原本!C3899</f>
        <v>0</v>
      </c>
      <c r="G3900" s="21" t="str">
        <f t="shared" si="302"/>
        <v>00</v>
      </c>
      <c r="H3900" s="44"/>
      <c r="I3900" s="24">
        <f>原本!D3899</f>
        <v>0</v>
      </c>
      <c r="J3900" s="25">
        <f>原本!E3899</f>
        <v>0</v>
      </c>
      <c r="K3900" s="25">
        <f>原本!G3899</f>
        <v>0</v>
      </c>
      <c r="L3900" s="26">
        <f t="shared" si="303"/>
        <v>0</v>
      </c>
      <c r="M3900" s="26" t="s">
        <v>0</v>
      </c>
      <c r="N3900" s="26">
        <f t="shared" si="304"/>
        <v>0</v>
      </c>
    </row>
    <row r="3901" spans="1:14" ht="31.5" customHeight="1" x14ac:dyDescent="0.45">
      <c r="A3901" s="6" t="str">
        <f t="shared" si="300"/>
        <v>00</v>
      </c>
      <c r="B3901" s="6" t="str">
        <f t="shared" si="301"/>
        <v>00</v>
      </c>
      <c r="C3901" s="21">
        <f>原本!A3900</f>
        <v>0</v>
      </c>
      <c r="D3901" s="22" t="s">
        <v>9</v>
      </c>
      <c r="E3901" s="23">
        <f>原本!B3900</f>
        <v>0</v>
      </c>
      <c r="F3901" s="21">
        <f>原本!C3900</f>
        <v>0</v>
      </c>
      <c r="G3901" s="21" t="str">
        <f t="shared" si="302"/>
        <v>00</v>
      </c>
      <c r="H3901" s="44"/>
      <c r="I3901" s="24">
        <f>原本!D3900</f>
        <v>0</v>
      </c>
      <c r="J3901" s="25">
        <f>原本!E3900</f>
        <v>0</v>
      </c>
      <c r="K3901" s="25">
        <f>原本!G3900</f>
        <v>0</v>
      </c>
      <c r="L3901" s="26">
        <f t="shared" si="303"/>
        <v>0</v>
      </c>
      <c r="M3901" s="26" t="s">
        <v>0</v>
      </c>
      <c r="N3901" s="26">
        <f t="shared" si="304"/>
        <v>0</v>
      </c>
    </row>
    <row r="3902" spans="1:14" ht="31.5" customHeight="1" x14ac:dyDescent="0.45">
      <c r="A3902" s="6" t="str">
        <f t="shared" si="300"/>
        <v>00</v>
      </c>
      <c r="B3902" s="6" t="str">
        <f t="shared" si="301"/>
        <v>00</v>
      </c>
      <c r="C3902" s="21">
        <f>原本!A3901</f>
        <v>0</v>
      </c>
      <c r="D3902" s="22" t="s">
        <v>9</v>
      </c>
      <c r="E3902" s="23">
        <f>原本!B3901</f>
        <v>0</v>
      </c>
      <c r="F3902" s="21">
        <f>原本!C3901</f>
        <v>0</v>
      </c>
      <c r="G3902" s="21" t="str">
        <f t="shared" si="302"/>
        <v>00</v>
      </c>
      <c r="H3902" s="44"/>
      <c r="I3902" s="24">
        <f>原本!D3901</f>
        <v>0</v>
      </c>
      <c r="J3902" s="25">
        <f>原本!E3901</f>
        <v>0</v>
      </c>
      <c r="K3902" s="25">
        <f>原本!G3901</f>
        <v>0</v>
      </c>
      <c r="L3902" s="26">
        <f t="shared" si="303"/>
        <v>0</v>
      </c>
      <c r="M3902" s="26" t="s">
        <v>0</v>
      </c>
      <c r="N3902" s="26">
        <f t="shared" si="304"/>
        <v>0</v>
      </c>
    </row>
    <row r="3903" spans="1:14" ht="31.5" customHeight="1" x14ac:dyDescent="0.45">
      <c r="A3903" s="6" t="str">
        <f t="shared" si="300"/>
        <v>00</v>
      </c>
      <c r="B3903" s="6" t="str">
        <f t="shared" si="301"/>
        <v>00</v>
      </c>
      <c r="C3903" s="21">
        <f>原本!A3902</f>
        <v>0</v>
      </c>
      <c r="D3903" s="22" t="s">
        <v>9</v>
      </c>
      <c r="E3903" s="23">
        <f>原本!B3902</f>
        <v>0</v>
      </c>
      <c r="F3903" s="21">
        <f>原本!C3902</f>
        <v>0</v>
      </c>
      <c r="G3903" s="21" t="str">
        <f t="shared" si="302"/>
        <v>00</v>
      </c>
      <c r="H3903" s="44"/>
      <c r="I3903" s="24">
        <f>原本!D3902</f>
        <v>0</v>
      </c>
      <c r="J3903" s="25">
        <f>原本!E3902</f>
        <v>0</v>
      </c>
      <c r="K3903" s="25">
        <f>原本!G3902</f>
        <v>0</v>
      </c>
      <c r="L3903" s="26">
        <f t="shared" si="303"/>
        <v>0</v>
      </c>
      <c r="M3903" s="26" t="s">
        <v>0</v>
      </c>
      <c r="N3903" s="26">
        <f t="shared" si="304"/>
        <v>0</v>
      </c>
    </row>
    <row r="3904" spans="1:14" ht="31.5" customHeight="1" x14ac:dyDescent="0.45">
      <c r="A3904" s="6" t="str">
        <f t="shared" si="300"/>
        <v>00</v>
      </c>
      <c r="B3904" s="6" t="str">
        <f t="shared" si="301"/>
        <v>00</v>
      </c>
      <c r="C3904" s="21">
        <f>原本!A3903</f>
        <v>0</v>
      </c>
      <c r="D3904" s="22" t="s">
        <v>9</v>
      </c>
      <c r="E3904" s="23">
        <f>原本!B3903</f>
        <v>0</v>
      </c>
      <c r="F3904" s="21">
        <f>原本!C3903</f>
        <v>0</v>
      </c>
      <c r="G3904" s="21" t="str">
        <f t="shared" si="302"/>
        <v>00</v>
      </c>
      <c r="H3904" s="44"/>
      <c r="I3904" s="24">
        <f>原本!D3903</f>
        <v>0</v>
      </c>
      <c r="J3904" s="25">
        <f>原本!E3903</f>
        <v>0</v>
      </c>
      <c r="K3904" s="25">
        <f>原本!G3903</f>
        <v>0</v>
      </c>
      <c r="L3904" s="26">
        <f t="shared" si="303"/>
        <v>0</v>
      </c>
      <c r="M3904" s="26" t="s">
        <v>0</v>
      </c>
      <c r="N3904" s="26">
        <f t="shared" si="304"/>
        <v>0</v>
      </c>
    </row>
    <row r="3905" spans="1:14" ht="31.5" customHeight="1" x14ac:dyDescent="0.45">
      <c r="A3905" s="6" t="str">
        <f t="shared" si="300"/>
        <v>00</v>
      </c>
      <c r="B3905" s="6" t="str">
        <f t="shared" si="301"/>
        <v>00</v>
      </c>
      <c r="C3905" s="21">
        <f>原本!A3904</f>
        <v>0</v>
      </c>
      <c r="D3905" s="22" t="s">
        <v>9</v>
      </c>
      <c r="E3905" s="23">
        <f>原本!B3904</f>
        <v>0</v>
      </c>
      <c r="F3905" s="21">
        <f>原本!C3904</f>
        <v>0</v>
      </c>
      <c r="G3905" s="21" t="str">
        <f t="shared" si="302"/>
        <v>00</v>
      </c>
      <c r="H3905" s="44"/>
      <c r="I3905" s="24">
        <f>原本!D3904</f>
        <v>0</v>
      </c>
      <c r="J3905" s="25">
        <f>原本!E3904</f>
        <v>0</v>
      </c>
      <c r="K3905" s="25">
        <f>原本!G3904</f>
        <v>0</v>
      </c>
      <c r="L3905" s="26">
        <f t="shared" si="303"/>
        <v>0</v>
      </c>
      <c r="M3905" s="26" t="s">
        <v>0</v>
      </c>
      <c r="N3905" s="26">
        <f t="shared" si="304"/>
        <v>0</v>
      </c>
    </row>
    <row r="3906" spans="1:14" ht="31.5" customHeight="1" x14ac:dyDescent="0.45">
      <c r="A3906" s="6" t="str">
        <f t="shared" si="300"/>
        <v>00</v>
      </c>
      <c r="B3906" s="6" t="str">
        <f t="shared" si="301"/>
        <v>00</v>
      </c>
      <c r="C3906" s="21">
        <f>原本!A3905</f>
        <v>0</v>
      </c>
      <c r="D3906" s="22" t="s">
        <v>9</v>
      </c>
      <c r="E3906" s="23">
        <f>原本!B3905</f>
        <v>0</v>
      </c>
      <c r="F3906" s="21">
        <f>原本!C3905</f>
        <v>0</v>
      </c>
      <c r="G3906" s="21" t="str">
        <f t="shared" si="302"/>
        <v>00</v>
      </c>
      <c r="H3906" s="44"/>
      <c r="I3906" s="24">
        <f>原本!D3905</f>
        <v>0</v>
      </c>
      <c r="J3906" s="25">
        <f>原本!E3905</f>
        <v>0</v>
      </c>
      <c r="K3906" s="25">
        <f>原本!G3905</f>
        <v>0</v>
      </c>
      <c r="L3906" s="26">
        <f t="shared" si="303"/>
        <v>0</v>
      </c>
      <c r="M3906" s="26" t="s">
        <v>0</v>
      </c>
      <c r="N3906" s="26">
        <f t="shared" si="304"/>
        <v>0</v>
      </c>
    </row>
    <row r="3907" spans="1:14" ht="31.5" customHeight="1" x14ac:dyDescent="0.45">
      <c r="A3907" s="6" t="str">
        <f t="shared" si="300"/>
        <v>00</v>
      </c>
      <c r="B3907" s="6" t="str">
        <f t="shared" si="301"/>
        <v>00</v>
      </c>
      <c r="C3907" s="21">
        <f>原本!A3906</f>
        <v>0</v>
      </c>
      <c r="D3907" s="22" t="s">
        <v>9</v>
      </c>
      <c r="E3907" s="23">
        <f>原本!B3906</f>
        <v>0</v>
      </c>
      <c r="F3907" s="21">
        <f>原本!C3906</f>
        <v>0</v>
      </c>
      <c r="G3907" s="21" t="str">
        <f t="shared" si="302"/>
        <v>00</v>
      </c>
      <c r="H3907" s="44"/>
      <c r="I3907" s="24">
        <f>原本!D3906</f>
        <v>0</v>
      </c>
      <c r="J3907" s="25">
        <f>原本!E3906</f>
        <v>0</v>
      </c>
      <c r="K3907" s="25">
        <f>原本!G3906</f>
        <v>0</v>
      </c>
      <c r="L3907" s="26">
        <f t="shared" si="303"/>
        <v>0</v>
      </c>
      <c r="M3907" s="26" t="s">
        <v>0</v>
      </c>
      <c r="N3907" s="26">
        <f t="shared" si="304"/>
        <v>0</v>
      </c>
    </row>
    <row r="3908" spans="1:14" ht="31.5" customHeight="1" x14ac:dyDescent="0.45">
      <c r="A3908" s="6" t="str">
        <f t="shared" si="300"/>
        <v>00</v>
      </c>
      <c r="B3908" s="6" t="str">
        <f t="shared" si="301"/>
        <v>00</v>
      </c>
      <c r="C3908" s="21">
        <f>原本!A3907</f>
        <v>0</v>
      </c>
      <c r="D3908" s="22" t="s">
        <v>9</v>
      </c>
      <c r="E3908" s="23">
        <f>原本!B3907</f>
        <v>0</v>
      </c>
      <c r="F3908" s="21">
        <f>原本!C3907</f>
        <v>0</v>
      </c>
      <c r="G3908" s="21" t="str">
        <f t="shared" si="302"/>
        <v>00</v>
      </c>
      <c r="H3908" s="44"/>
      <c r="I3908" s="24">
        <f>原本!D3907</f>
        <v>0</v>
      </c>
      <c r="J3908" s="25">
        <f>原本!E3907</f>
        <v>0</v>
      </c>
      <c r="K3908" s="25">
        <f>原本!G3907</f>
        <v>0</v>
      </c>
      <c r="L3908" s="26">
        <f t="shared" si="303"/>
        <v>0</v>
      </c>
      <c r="M3908" s="26" t="s">
        <v>0</v>
      </c>
      <c r="N3908" s="26">
        <f t="shared" si="304"/>
        <v>0</v>
      </c>
    </row>
    <row r="3909" spans="1:14" ht="31.5" customHeight="1" x14ac:dyDescent="0.45">
      <c r="A3909" s="6" t="str">
        <f t="shared" si="300"/>
        <v>00</v>
      </c>
      <c r="B3909" s="6" t="str">
        <f t="shared" si="301"/>
        <v>00</v>
      </c>
      <c r="C3909" s="21">
        <f>原本!A3908</f>
        <v>0</v>
      </c>
      <c r="D3909" s="22" t="s">
        <v>9</v>
      </c>
      <c r="E3909" s="23">
        <f>原本!B3908</f>
        <v>0</v>
      </c>
      <c r="F3909" s="21">
        <f>原本!C3908</f>
        <v>0</v>
      </c>
      <c r="G3909" s="21" t="str">
        <f t="shared" si="302"/>
        <v>00</v>
      </c>
      <c r="H3909" s="44"/>
      <c r="I3909" s="24">
        <f>原本!D3908</f>
        <v>0</v>
      </c>
      <c r="J3909" s="25">
        <f>原本!E3908</f>
        <v>0</v>
      </c>
      <c r="K3909" s="25">
        <f>原本!G3908</f>
        <v>0</v>
      </c>
      <c r="L3909" s="26">
        <f t="shared" si="303"/>
        <v>0</v>
      </c>
      <c r="M3909" s="26" t="s">
        <v>0</v>
      </c>
      <c r="N3909" s="26">
        <f t="shared" si="304"/>
        <v>0</v>
      </c>
    </row>
    <row r="3910" spans="1:14" ht="31.5" customHeight="1" x14ac:dyDescent="0.45">
      <c r="A3910" s="6" t="str">
        <f t="shared" ref="A3910:A3973" si="305">$C$3&amp;B3910</f>
        <v>00</v>
      </c>
      <c r="B3910" s="6" t="str">
        <f t="shared" ref="B3910:B3973" si="306">C3910&amp;-E3910</f>
        <v>00</v>
      </c>
      <c r="C3910" s="21">
        <f>原本!A3909</f>
        <v>0</v>
      </c>
      <c r="D3910" s="22" t="s">
        <v>9</v>
      </c>
      <c r="E3910" s="23">
        <f>原本!B3909</f>
        <v>0</v>
      </c>
      <c r="F3910" s="21">
        <f>原本!C3909</f>
        <v>0</v>
      </c>
      <c r="G3910" s="21" t="str">
        <f t="shared" ref="G3910:G3973" si="307">C3910&amp;-E3910</f>
        <v>00</v>
      </c>
      <c r="H3910" s="44"/>
      <c r="I3910" s="24">
        <f>原本!D3909</f>
        <v>0</v>
      </c>
      <c r="J3910" s="25">
        <f>原本!E3909</f>
        <v>0</v>
      </c>
      <c r="K3910" s="25">
        <f>原本!G3909</f>
        <v>0</v>
      </c>
      <c r="L3910" s="26">
        <f t="shared" ref="L3910:L3973" si="308">C3910</f>
        <v>0</v>
      </c>
      <c r="M3910" s="26" t="s">
        <v>0</v>
      </c>
      <c r="N3910" s="26">
        <f t="shared" ref="N3910:N3973" si="309">E3910</f>
        <v>0</v>
      </c>
    </row>
    <row r="3911" spans="1:14" ht="31.5" customHeight="1" x14ac:dyDescent="0.45">
      <c r="A3911" s="6" t="str">
        <f t="shared" si="305"/>
        <v>00</v>
      </c>
      <c r="B3911" s="6" t="str">
        <f t="shared" si="306"/>
        <v>00</v>
      </c>
      <c r="C3911" s="21">
        <f>原本!A3910</f>
        <v>0</v>
      </c>
      <c r="D3911" s="22" t="s">
        <v>9</v>
      </c>
      <c r="E3911" s="23">
        <f>原本!B3910</f>
        <v>0</v>
      </c>
      <c r="F3911" s="21">
        <f>原本!C3910</f>
        <v>0</v>
      </c>
      <c r="G3911" s="21" t="str">
        <f t="shared" si="307"/>
        <v>00</v>
      </c>
      <c r="H3911" s="44"/>
      <c r="I3911" s="24">
        <f>原本!D3910</f>
        <v>0</v>
      </c>
      <c r="J3911" s="25">
        <f>原本!E3910</f>
        <v>0</v>
      </c>
      <c r="K3911" s="25">
        <f>原本!G3910</f>
        <v>0</v>
      </c>
      <c r="L3911" s="26">
        <f t="shared" si="308"/>
        <v>0</v>
      </c>
      <c r="M3911" s="26" t="s">
        <v>0</v>
      </c>
      <c r="N3911" s="26">
        <f t="shared" si="309"/>
        <v>0</v>
      </c>
    </row>
    <row r="3912" spans="1:14" ht="31.5" customHeight="1" x14ac:dyDescent="0.45">
      <c r="A3912" s="6" t="str">
        <f t="shared" si="305"/>
        <v>00</v>
      </c>
      <c r="B3912" s="6" t="str">
        <f t="shared" si="306"/>
        <v>00</v>
      </c>
      <c r="C3912" s="21">
        <f>原本!A3911</f>
        <v>0</v>
      </c>
      <c r="D3912" s="22" t="s">
        <v>9</v>
      </c>
      <c r="E3912" s="23">
        <f>原本!B3911</f>
        <v>0</v>
      </c>
      <c r="F3912" s="21">
        <f>原本!C3911</f>
        <v>0</v>
      </c>
      <c r="G3912" s="21" t="str">
        <f t="shared" si="307"/>
        <v>00</v>
      </c>
      <c r="H3912" s="44"/>
      <c r="I3912" s="24">
        <f>原本!D3911</f>
        <v>0</v>
      </c>
      <c r="J3912" s="25">
        <f>原本!E3911</f>
        <v>0</v>
      </c>
      <c r="K3912" s="25">
        <f>原本!G3911</f>
        <v>0</v>
      </c>
      <c r="L3912" s="26">
        <f t="shared" si="308"/>
        <v>0</v>
      </c>
      <c r="M3912" s="26" t="s">
        <v>0</v>
      </c>
      <c r="N3912" s="26">
        <f t="shared" si="309"/>
        <v>0</v>
      </c>
    </row>
    <row r="3913" spans="1:14" ht="31.5" customHeight="1" x14ac:dyDescent="0.45">
      <c r="A3913" s="6" t="str">
        <f t="shared" si="305"/>
        <v>00</v>
      </c>
      <c r="B3913" s="6" t="str">
        <f t="shared" si="306"/>
        <v>00</v>
      </c>
      <c r="C3913" s="21">
        <f>原本!A3912</f>
        <v>0</v>
      </c>
      <c r="D3913" s="22" t="s">
        <v>9</v>
      </c>
      <c r="E3913" s="23">
        <f>原本!B3912</f>
        <v>0</v>
      </c>
      <c r="F3913" s="21">
        <f>原本!C3912</f>
        <v>0</v>
      </c>
      <c r="G3913" s="21" t="str">
        <f t="shared" si="307"/>
        <v>00</v>
      </c>
      <c r="H3913" s="44"/>
      <c r="I3913" s="24">
        <f>原本!D3912</f>
        <v>0</v>
      </c>
      <c r="J3913" s="25">
        <f>原本!E3912</f>
        <v>0</v>
      </c>
      <c r="K3913" s="25">
        <f>原本!G3912</f>
        <v>0</v>
      </c>
      <c r="L3913" s="26">
        <f t="shared" si="308"/>
        <v>0</v>
      </c>
      <c r="M3913" s="26" t="s">
        <v>0</v>
      </c>
      <c r="N3913" s="26">
        <f t="shared" si="309"/>
        <v>0</v>
      </c>
    </row>
    <row r="3914" spans="1:14" ht="31.5" customHeight="1" x14ac:dyDescent="0.45">
      <c r="A3914" s="6" t="str">
        <f t="shared" si="305"/>
        <v>00</v>
      </c>
      <c r="B3914" s="6" t="str">
        <f t="shared" si="306"/>
        <v>00</v>
      </c>
      <c r="C3914" s="21">
        <f>原本!A3913</f>
        <v>0</v>
      </c>
      <c r="D3914" s="22" t="s">
        <v>9</v>
      </c>
      <c r="E3914" s="23">
        <f>原本!B3913</f>
        <v>0</v>
      </c>
      <c r="F3914" s="21">
        <f>原本!C3913</f>
        <v>0</v>
      </c>
      <c r="G3914" s="21" t="str">
        <f t="shared" si="307"/>
        <v>00</v>
      </c>
      <c r="H3914" s="44"/>
      <c r="I3914" s="24">
        <f>原本!D3913</f>
        <v>0</v>
      </c>
      <c r="J3914" s="25">
        <f>原本!E3913</f>
        <v>0</v>
      </c>
      <c r="K3914" s="25">
        <f>原本!G3913</f>
        <v>0</v>
      </c>
      <c r="L3914" s="26">
        <f t="shared" si="308"/>
        <v>0</v>
      </c>
      <c r="M3914" s="26" t="s">
        <v>0</v>
      </c>
      <c r="N3914" s="26">
        <f t="shared" si="309"/>
        <v>0</v>
      </c>
    </row>
    <row r="3915" spans="1:14" ht="31.5" customHeight="1" x14ac:dyDescent="0.45">
      <c r="A3915" s="6" t="str">
        <f t="shared" si="305"/>
        <v>00</v>
      </c>
      <c r="B3915" s="6" t="str">
        <f t="shared" si="306"/>
        <v>00</v>
      </c>
      <c r="C3915" s="21">
        <f>原本!A3914</f>
        <v>0</v>
      </c>
      <c r="D3915" s="22" t="s">
        <v>9</v>
      </c>
      <c r="E3915" s="23">
        <f>原本!B3914</f>
        <v>0</v>
      </c>
      <c r="F3915" s="21">
        <f>原本!C3914</f>
        <v>0</v>
      </c>
      <c r="G3915" s="21" t="str">
        <f t="shared" si="307"/>
        <v>00</v>
      </c>
      <c r="H3915" s="44"/>
      <c r="I3915" s="24">
        <f>原本!D3914</f>
        <v>0</v>
      </c>
      <c r="J3915" s="25">
        <f>原本!E3914</f>
        <v>0</v>
      </c>
      <c r="K3915" s="25">
        <f>原本!G3914</f>
        <v>0</v>
      </c>
      <c r="L3915" s="26">
        <f t="shared" si="308"/>
        <v>0</v>
      </c>
      <c r="M3915" s="26" t="s">
        <v>0</v>
      </c>
      <c r="N3915" s="26">
        <f t="shared" si="309"/>
        <v>0</v>
      </c>
    </row>
    <row r="3916" spans="1:14" ht="31.5" customHeight="1" x14ac:dyDescent="0.45">
      <c r="A3916" s="6" t="str">
        <f t="shared" si="305"/>
        <v>00</v>
      </c>
      <c r="B3916" s="6" t="str">
        <f t="shared" si="306"/>
        <v>00</v>
      </c>
      <c r="C3916" s="21">
        <f>原本!A3915</f>
        <v>0</v>
      </c>
      <c r="D3916" s="22" t="s">
        <v>9</v>
      </c>
      <c r="E3916" s="23">
        <f>原本!B3915</f>
        <v>0</v>
      </c>
      <c r="F3916" s="21">
        <f>原本!C3915</f>
        <v>0</v>
      </c>
      <c r="G3916" s="21" t="str">
        <f t="shared" si="307"/>
        <v>00</v>
      </c>
      <c r="H3916" s="44"/>
      <c r="I3916" s="24">
        <f>原本!D3915</f>
        <v>0</v>
      </c>
      <c r="J3916" s="25">
        <f>原本!E3915</f>
        <v>0</v>
      </c>
      <c r="K3916" s="25">
        <f>原本!G3915</f>
        <v>0</v>
      </c>
      <c r="L3916" s="26">
        <f t="shared" si="308"/>
        <v>0</v>
      </c>
      <c r="M3916" s="26" t="s">
        <v>0</v>
      </c>
      <c r="N3916" s="26">
        <f t="shared" si="309"/>
        <v>0</v>
      </c>
    </row>
    <row r="3917" spans="1:14" ht="31.5" customHeight="1" x14ac:dyDescent="0.45">
      <c r="A3917" s="6" t="str">
        <f t="shared" si="305"/>
        <v>00</v>
      </c>
      <c r="B3917" s="6" t="str">
        <f t="shared" si="306"/>
        <v>00</v>
      </c>
      <c r="C3917" s="21">
        <f>原本!A3916</f>
        <v>0</v>
      </c>
      <c r="D3917" s="22" t="s">
        <v>9</v>
      </c>
      <c r="E3917" s="23">
        <f>原本!B3916</f>
        <v>0</v>
      </c>
      <c r="F3917" s="21">
        <f>原本!C3916</f>
        <v>0</v>
      </c>
      <c r="G3917" s="21" t="str">
        <f t="shared" si="307"/>
        <v>00</v>
      </c>
      <c r="H3917" s="44"/>
      <c r="I3917" s="24">
        <f>原本!D3916</f>
        <v>0</v>
      </c>
      <c r="J3917" s="25">
        <f>原本!E3916</f>
        <v>0</v>
      </c>
      <c r="K3917" s="25">
        <f>原本!G3916</f>
        <v>0</v>
      </c>
      <c r="L3917" s="26">
        <f t="shared" si="308"/>
        <v>0</v>
      </c>
      <c r="M3917" s="26" t="s">
        <v>0</v>
      </c>
      <c r="N3917" s="26">
        <f t="shared" si="309"/>
        <v>0</v>
      </c>
    </row>
    <row r="3918" spans="1:14" ht="31.5" customHeight="1" x14ac:dyDescent="0.45">
      <c r="A3918" s="6" t="str">
        <f t="shared" si="305"/>
        <v>00</v>
      </c>
      <c r="B3918" s="6" t="str">
        <f t="shared" si="306"/>
        <v>00</v>
      </c>
      <c r="C3918" s="21">
        <f>原本!A3917</f>
        <v>0</v>
      </c>
      <c r="D3918" s="22" t="s">
        <v>9</v>
      </c>
      <c r="E3918" s="23">
        <f>原本!B3917</f>
        <v>0</v>
      </c>
      <c r="F3918" s="21">
        <f>原本!C3917</f>
        <v>0</v>
      </c>
      <c r="G3918" s="21" t="str">
        <f t="shared" si="307"/>
        <v>00</v>
      </c>
      <c r="H3918" s="44"/>
      <c r="I3918" s="24">
        <f>原本!D3917</f>
        <v>0</v>
      </c>
      <c r="J3918" s="25">
        <f>原本!E3917</f>
        <v>0</v>
      </c>
      <c r="K3918" s="25">
        <f>原本!G3917</f>
        <v>0</v>
      </c>
      <c r="L3918" s="26">
        <f t="shared" si="308"/>
        <v>0</v>
      </c>
      <c r="M3918" s="26" t="s">
        <v>0</v>
      </c>
      <c r="N3918" s="26">
        <f t="shared" si="309"/>
        <v>0</v>
      </c>
    </row>
    <row r="3919" spans="1:14" ht="31.5" customHeight="1" x14ac:dyDescent="0.45">
      <c r="A3919" s="6" t="str">
        <f t="shared" si="305"/>
        <v>00</v>
      </c>
      <c r="B3919" s="6" t="str">
        <f t="shared" si="306"/>
        <v>00</v>
      </c>
      <c r="C3919" s="21">
        <f>原本!A3918</f>
        <v>0</v>
      </c>
      <c r="D3919" s="22" t="s">
        <v>9</v>
      </c>
      <c r="E3919" s="23">
        <f>原本!B3918</f>
        <v>0</v>
      </c>
      <c r="F3919" s="21">
        <f>原本!C3918</f>
        <v>0</v>
      </c>
      <c r="G3919" s="21" t="str">
        <f t="shared" si="307"/>
        <v>00</v>
      </c>
      <c r="H3919" s="44"/>
      <c r="I3919" s="24">
        <f>原本!D3918</f>
        <v>0</v>
      </c>
      <c r="J3919" s="25">
        <f>原本!E3918</f>
        <v>0</v>
      </c>
      <c r="K3919" s="25">
        <f>原本!G3918</f>
        <v>0</v>
      </c>
      <c r="L3919" s="26">
        <f t="shared" si="308"/>
        <v>0</v>
      </c>
      <c r="M3919" s="26" t="s">
        <v>0</v>
      </c>
      <c r="N3919" s="26">
        <f t="shared" si="309"/>
        <v>0</v>
      </c>
    </row>
    <row r="3920" spans="1:14" ht="31.5" customHeight="1" x14ac:dyDescent="0.45">
      <c r="A3920" s="6" t="str">
        <f t="shared" si="305"/>
        <v>00</v>
      </c>
      <c r="B3920" s="6" t="str">
        <f t="shared" si="306"/>
        <v>00</v>
      </c>
      <c r="C3920" s="21">
        <f>原本!A3919</f>
        <v>0</v>
      </c>
      <c r="D3920" s="22" t="s">
        <v>9</v>
      </c>
      <c r="E3920" s="23">
        <f>原本!B3919</f>
        <v>0</v>
      </c>
      <c r="F3920" s="21">
        <f>原本!C3919</f>
        <v>0</v>
      </c>
      <c r="G3920" s="21" t="str">
        <f t="shared" si="307"/>
        <v>00</v>
      </c>
      <c r="H3920" s="44"/>
      <c r="I3920" s="24">
        <f>原本!D3919</f>
        <v>0</v>
      </c>
      <c r="J3920" s="25">
        <f>原本!E3919</f>
        <v>0</v>
      </c>
      <c r="K3920" s="25">
        <f>原本!G3919</f>
        <v>0</v>
      </c>
      <c r="L3920" s="26">
        <f t="shared" si="308"/>
        <v>0</v>
      </c>
      <c r="M3920" s="26" t="s">
        <v>0</v>
      </c>
      <c r="N3920" s="26">
        <f t="shared" si="309"/>
        <v>0</v>
      </c>
    </row>
    <row r="3921" spans="1:14" ht="31.5" customHeight="1" x14ac:dyDescent="0.45">
      <c r="A3921" s="6" t="str">
        <f t="shared" si="305"/>
        <v>00</v>
      </c>
      <c r="B3921" s="6" t="str">
        <f t="shared" si="306"/>
        <v>00</v>
      </c>
      <c r="C3921" s="21">
        <f>原本!A3920</f>
        <v>0</v>
      </c>
      <c r="D3921" s="22" t="s">
        <v>9</v>
      </c>
      <c r="E3921" s="23">
        <f>原本!B3920</f>
        <v>0</v>
      </c>
      <c r="F3921" s="21">
        <f>原本!C3920</f>
        <v>0</v>
      </c>
      <c r="G3921" s="21" t="str">
        <f t="shared" si="307"/>
        <v>00</v>
      </c>
      <c r="H3921" s="44"/>
      <c r="I3921" s="24">
        <f>原本!D3920</f>
        <v>0</v>
      </c>
      <c r="J3921" s="25">
        <f>原本!E3920</f>
        <v>0</v>
      </c>
      <c r="K3921" s="25">
        <f>原本!G3920</f>
        <v>0</v>
      </c>
      <c r="L3921" s="26">
        <f t="shared" si="308"/>
        <v>0</v>
      </c>
      <c r="M3921" s="26" t="s">
        <v>0</v>
      </c>
      <c r="N3921" s="26">
        <f t="shared" si="309"/>
        <v>0</v>
      </c>
    </row>
    <row r="3922" spans="1:14" ht="31.5" customHeight="1" x14ac:dyDescent="0.45">
      <c r="A3922" s="6" t="str">
        <f t="shared" si="305"/>
        <v>00</v>
      </c>
      <c r="B3922" s="6" t="str">
        <f t="shared" si="306"/>
        <v>00</v>
      </c>
      <c r="C3922" s="21">
        <f>原本!A3921</f>
        <v>0</v>
      </c>
      <c r="D3922" s="22" t="s">
        <v>9</v>
      </c>
      <c r="E3922" s="23">
        <f>原本!B3921</f>
        <v>0</v>
      </c>
      <c r="F3922" s="21">
        <f>原本!C3921</f>
        <v>0</v>
      </c>
      <c r="G3922" s="21" t="str">
        <f t="shared" si="307"/>
        <v>00</v>
      </c>
      <c r="H3922" s="44"/>
      <c r="I3922" s="24">
        <f>原本!D3921</f>
        <v>0</v>
      </c>
      <c r="J3922" s="25">
        <f>原本!E3921</f>
        <v>0</v>
      </c>
      <c r="K3922" s="25">
        <f>原本!G3921</f>
        <v>0</v>
      </c>
      <c r="L3922" s="26">
        <f t="shared" si="308"/>
        <v>0</v>
      </c>
      <c r="M3922" s="26" t="s">
        <v>0</v>
      </c>
      <c r="N3922" s="26">
        <f t="shared" si="309"/>
        <v>0</v>
      </c>
    </row>
    <row r="3923" spans="1:14" ht="31.5" customHeight="1" x14ac:dyDescent="0.45">
      <c r="A3923" s="6" t="str">
        <f t="shared" si="305"/>
        <v>00</v>
      </c>
      <c r="B3923" s="6" t="str">
        <f t="shared" si="306"/>
        <v>00</v>
      </c>
      <c r="C3923" s="21">
        <f>原本!A3922</f>
        <v>0</v>
      </c>
      <c r="D3923" s="22" t="s">
        <v>9</v>
      </c>
      <c r="E3923" s="23">
        <f>原本!B3922</f>
        <v>0</v>
      </c>
      <c r="F3923" s="21">
        <f>原本!C3922</f>
        <v>0</v>
      </c>
      <c r="G3923" s="21" t="str">
        <f t="shared" si="307"/>
        <v>00</v>
      </c>
      <c r="H3923" s="44"/>
      <c r="I3923" s="24">
        <f>原本!D3922</f>
        <v>0</v>
      </c>
      <c r="J3923" s="25">
        <f>原本!E3922</f>
        <v>0</v>
      </c>
      <c r="K3923" s="25">
        <f>原本!G3922</f>
        <v>0</v>
      </c>
      <c r="L3923" s="26">
        <f t="shared" si="308"/>
        <v>0</v>
      </c>
      <c r="M3923" s="26" t="s">
        <v>0</v>
      </c>
      <c r="N3923" s="26">
        <f t="shared" si="309"/>
        <v>0</v>
      </c>
    </row>
    <row r="3924" spans="1:14" ht="31.5" customHeight="1" x14ac:dyDescent="0.45">
      <c r="A3924" s="6" t="str">
        <f t="shared" si="305"/>
        <v>00</v>
      </c>
      <c r="B3924" s="6" t="str">
        <f t="shared" si="306"/>
        <v>00</v>
      </c>
      <c r="C3924" s="21">
        <f>原本!A3923</f>
        <v>0</v>
      </c>
      <c r="D3924" s="22" t="s">
        <v>9</v>
      </c>
      <c r="E3924" s="23">
        <f>原本!B3923</f>
        <v>0</v>
      </c>
      <c r="F3924" s="21">
        <f>原本!C3923</f>
        <v>0</v>
      </c>
      <c r="G3924" s="21" t="str">
        <f t="shared" si="307"/>
        <v>00</v>
      </c>
      <c r="H3924" s="44"/>
      <c r="I3924" s="24">
        <f>原本!D3923</f>
        <v>0</v>
      </c>
      <c r="J3924" s="25">
        <f>原本!E3923</f>
        <v>0</v>
      </c>
      <c r="K3924" s="25">
        <f>原本!G3923</f>
        <v>0</v>
      </c>
      <c r="L3924" s="26">
        <f t="shared" si="308"/>
        <v>0</v>
      </c>
      <c r="M3924" s="26" t="s">
        <v>0</v>
      </c>
      <c r="N3924" s="26">
        <f t="shared" si="309"/>
        <v>0</v>
      </c>
    </row>
    <row r="3925" spans="1:14" ht="31.5" customHeight="1" x14ac:dyDescent="0.45">
      <c r="A3925" s="6" t="str">
        <f t="shared" si="305"/>
        <v>00</v>
      </c>
      <c r="B3925" s="6" t="str">
        <f t="shared" si="306"/>
        <v>00</v>
      </c>
      <c r="C3925" s="21">
        <f>原本!A3924</f>
        <v>0</v>
      </c>
      <c r="D3925" s="22" t="s">
        <v>9</v>
      </c>
      <c r="E3925" s="23">
        <f>原本!B3924</f>
        <v>0</v>
      </c>
      <c r="F3925" s="21">
        <f>原本!C3924</f>
        <v>0</v>
      </c>
      <c r="G3925" s="21" t="str">
        <f t="shared" si="307"/>
        <v>00</v>
      </c>
      <c r="H3925" s="44"/>
      <c r="I3925" s="24">
        <f>原本!D3924</f>
        <v>0</v>
      </c>
      <c r="J3925" s="25">
        <f>原本!E3924</f>
        <v>0</v>
      </c>
      <c r="K3925" s="25">
        <f>原本!G3924</f>
        <v>0</v>
      </c>
      <c r="L3925" s="26">
        <f t="shared" si="308"/>
        <v>0</v>
      </c>
      <c r="M3925" s="26" t="s">
        <v>0</v>
      </c>
      <c r="N3925" s="26">
        <f t="shared" si="309"/>
        <v>0</v>
      </c>
    </row>
    <row r="3926" spans="1:14" ht="31.5" customHeight="1" x14ac:dyDescent="0.45">
      <c r="A3926" s="6" t="str">
        <f t="shared" si="305"/>
        <v>00</v>
      </c>
      <c r="B3926" s="6" t="str">
        <f t="shared" si="306"/>
        <v>00</v>
      </c>
      <c r="C3926" s="21">
        <f>原本!A3925</f>
        <v>0</v>
      </c>
      <c r="D3926" s="22" t="s">
        <v>9</v>
      </c>
      <c r="E3926" s="23">
        <f>原本!B3925</f>
        <v>0</v>
      </c>
      <c r="F3926" s="21">
        <f>原本!C3925</f>
        <v>0</v>
      </c>
      <c r="G3926" s="21" t="str">
        <f t="shared" si="307"/>
        <v>00</v>
      </c>
      <c r="H3926" s="44"/>
      <c r="I3926" s="24">
        <f>原本!D3925</f>
        <v>0</v>
      </c>
      <c r="J3926" s="25">
        <f>原本!E3925</f>
        <v>0</v>
      </c>
      <c r="K3926" s="25">
        <f>原本!G3925</f>
        <v>0</v>
      </c>
      <c r="L3926" s="26">
        <f t="shared" si="308"/>
        <v>0</v>
      </c>
      <c r="M3926" s="26" t="s">
        <v>0</v>
      </c>
      <c r="N3926" s="26">
        <f t="shared" si="309"/>
        <v>0</v>
      </c>
    </row>
    <row r="3927" spans="1:14" ht="31.5" customHeight="1" x14ac:dyDescent="0.45">
      <c r="A3927" s="6" t="str">
        <f t="shared" si="305"/>
        <v>00</v>
      </c>
      <c r="B3927" s="6" t="str">
        <f t="shared" si="306"/>
        <v>00</v>
      </c>
      <c r="C3927" s="21">
        <f>原本!A3926</f>
        <v>0</v>
      </c>
      <c r="D3927" s="22" t="s">
        <v>9</v>
      </c>
      <c r="E3927" s="23">
        <f>原本!B3926</f>
        <v>0</v>
      </c>
      <c r="F3927" s="21">
        <f>原本!C3926</f>
        <v>0</v>
      </c>
      <c r="G3927" s="21" t="str">
        <f t="shared" si="307"/>
        <v>00</v>
      </c>
      <c r="H3927" s="44"/>
      <c r="I3927" s="24">
        <f>原本!D3926</f>
        <v>0</v>
      </c>
      <c r="J3927" s="25">
        <f>原本!E3926</f>
        <v>0</v>
      </c>
      <c r="K3927" s="25">
        <f>原本!G3926</f>
        <v>0</v>
      </c>
      <c r="L3927" s="26">
        <f t="shared" si="308"/>
        <v>0</v>
      </c>
      <c r="M3927" s="26" t="s">
        <v>0</v>
      </c>
      <c r="N3927" s="26">
        <f t="shared" si="309"/>
        <v>0</v>
      </c>
    </row>
    <row r="3928" spans="1:14" ht="31.5" customHeight="1" x14ac:dyDescent="0.45">
      <c r="A3928" s="6" t="str">
        <f t="shared" si="305"/>
        <v>00</v>
      </c>
      <c r="B3928" s="6" t="str">
        <f t="shared" si="306"/>
        <v>00</v>
      </c>
      <c r="C3928" s="21">
        <f>原本!A3927</f>
        <v>0</v>
      </c>
      <c r="D3928" s="22" t="s">
        <v>9</v>
      </c>
      <c r="E3928" s="23">
        <f>原本!B3927</f>
        <v>0</v>
      </c>
      <c r="F3928" s="21">
        <f>原本!C3927</f>
        <v>0</v>
      </c>
      <c r="G3928" s="21" t="str">
        <f t="shared" si="307"/>
        <v>00</v>
      </c>
      <c r="H3928" s="44"/>
      <c r="I3928" s="24">
        <f>原本!D3927</f>
        <v>0</v>
      </c>
      <c r="J3928" s="25">
        <f>原本!E3927</f>
        <v>0</v>
      </c>
      <c r="K3928" s="25">
        <f>原本!G3927</f>
        <v>0</v>
      </c>
      <c r="L3928" s="26">
        <f t="shared" si="308"/>
        <v>0</v>
      </c>
      <c r="M3928" s="26" t="s">
        <v>0</v>
      </c>
      <c r="N3928" s="26">
        <f t="shared" si="309"/>
        <v>0</v>
      </c>
    </row>
    <row r="3929" spans="1:14" ht="31.5" customHeight="1" x14ac:dyDescent="0.45">
      <c r="A3929" s="6" t="str">
        <f t="shared" si="305"/>
        <v>00</v>
      </c>
      <c r="B3929" s="6" t="str">
        <f t="shared" si="306"/>
        <v>00</v>
      </c>
      <c r="C3929" s="21">
        <f>原本!A3928</f>
        <v>0</v>
      </c>
      <c r="D3929" s="22" t="s">
        <v>9</v>
      </c>
      <c r="E3929" s="23">
        <f>原本!B3928</f>
        <v>0</v>
      </c>
      <c r="F3929" s="21">
        <f>原本!C3928</f>
        <v>0</v>
      </c>
      <c r="G3929" s="21" t="str">
        <f t="shared" si="307"/>
        <v>00</v>
      </c>
      <c r="H3929" s="44"/>
      <c r="I3929" s="24">
        <f>原本!D3928</f>
        <v>0</v>
      </c>
      <c r="J3929" s="25">
        <f>原本!E3928</f>
        <v>0</v>
      </c>
      <c r="K3929" s="25">
        <f>原本!G3928</f>
        <v>0</v>
      </c>
      <c r="L3929" s="26">
        <f t="shared" si="308"/>
        <v>0</v>
      </c>
      <c r="M3929" s="26" t="s">
        <v>0</v>
      </c>
      <c r="N3929" s="26">
        <f t="shared" si="309"/>
        <v>0</v>
      </c>
    </row>
    <row r="3930" spans="1:14" ht="31.5" customHeight="1" x14ac:dyDescent="0.45">
      <c r="A3930" s="6" t="str">
        <f t="shared" si="305"/>
        <v>00</v>
      </c>
      <c r="B3930" s="6" t="str">
        <f t="shared" si="306"/>
        <v>00</v>
      </c>
      <c r="C3930" s="21">
        <f>原本!A3929</f>
        <v>0</v>
      </c>
      <c r="D3930" s="22" t="s">
        <v>9</v>
      </c>
      <c r="E3930" s="23">
        <f>原本!B3929</f>
        <v>0</v>
      </c>
      <c r="F3930" s="21">
        <f>原本!C3929</f>
        <v>0</v>
      </c>
      <c r="G3930" s="21" t="str">
        <f t="shared" si="307"/>
        <v>00</v>
      </c>
      <c r="H3930" s="44"/>
      <c r="I3930" s="24">
        <f>原本!D3929</f>
        <v>0</v>
      </c>
      <c r="J3930" s="25">
        <f>原本!E3929</f>
        <v>0</v>
      </c>
      <c r="K3930" s="25">
        <f>原本!G3929</f>
        <v>0</v>
      </c>
      <c r="L3930" s="26">
        <f t="shared" si="308"/>
        <v>0</v>
      </c>
      <c r="M3930" s="26" t="s">
        <v>0</v>
      </c>
      <c r="N3930" s="26">
        <f t="shared" si="309"/>
        <v>0</v>
      </c>
    </row>
    <row r="3931" spans="1:14" ht="31.5" customHeight="1" x14ac:dyDescent="0.45">
      <c r="A3931" s="6" t="str">
        <f t="shared" si="305"/>
        <v>00</v>
      </c>
      <c r="B3931" s="6" t="str">
        <f t="shared" si="306"/>
        <v>00</v>
      </c>
      <c r="C3931" s="21">
        <f>原本!A3930</f>
        <v>0</v>
      </c>
      <c r="D3931" s="22" t="s">
        <v>9</v>
      </c>
      <c r="E3931" s="23">
        <f>原本!B3930</f>
        <v>0</v>
      </c>
      <c r="F3931" s="21">
        <f>原本!C3930</f>
        <v>0</v>
      </c>
      <c r="G3931" s="21" t="str">
        <f t="shared" si="307"/>
        <v>00</v>
      </c>
      <c r="H3931" s="44"/>
      <c r="I3931" s="24">
        <f>原本!D3930</f>
        <v>0</v>
      </c>
      <c r="J3931" s="25">
        <f>原本!E3930</f>
        <v>0</v>
      </c>
      <c r="K3931" s="25">
        <f>原本!G3930</f>
        <v>0</v>
      </c>
      <c r="L3931" s="26">
        <f t="shared" si="308"/>
        <v>0</v>
      </c>
      <c r="M3931" s="26" t="s">
        <v>0</v>
      </c>
      <c r="N3931" s="26">
        <f t="shared" si="309"/>
        <v>0</v>
      </c>
    </row>
    <row r="3932" spans="1:14" ht="31.5" customHeight="1" x14ac:dyDescent="0.45">
      <c r="A3932" s="6" t="str">
        <f t="shared" si="305"/>
        <v>00</v>
      </c>
      <c r="B3932" s="6" t="str">
        <f t="shared" si="306"/>
        <v>00</v>
      </c>
      <c r="C3932" s="21">
        <f>原本!A3931</f>
        <v>0</v>
      </c>
      <c r="D3932" s="22" t="s">
        <v>9</v>
      </c>
      <c r="E3932" s="23">
        <f>原本!B3931</f>
        <v>0</v>
      </c>
      <c r="F3932" s="21">
        <f>原本!C3931</f>
        <v>0</v>
      </c>
      <c r="G3932" s="21" t="str">
        <f t="shared" si="307"/>
        <v>00</v>
      </c>
      <c r="H3932" s="44"/>
      <c r="I3932" s="24">
        <f>原本!D3931</f>
        <v>0</v>
      </c>
      <c r="J3932" s="25">
        <f>原本!E3931</f>
        <v>0</v>
      </c>
      <c r="K3932" s="25">
        <f>原本!G3931</f>
        <v>0</v>
      </c>
      <c r="L3932" s="26">
        <f t="shared" si="308"/>
        <v>0</v>
      </c>
      <c r="M3932" s="26" t="s">
        <v>0</v>
      </c>
      <c r="N3932" s="26">
        <f t="shared" si="309"/>
        <v>0</v>
      </c>
    </row>
    <row r="3933" spans="1:14" ht="31.5" customHeight="1" x14ac:dyDescent="0.45">
      <c r="A3933" s="6" t="str">
        <f t="shared" si="305"/>
        <v>00</v>
      </c>
      <c r="B3933" s="6" t="str">
        <f t="shared" si="306"/>
        <v>00</v>
      </c>
      <c r="C3933" s="21">
        <f>原本!A3932</f>
        <v>0</v>
      </c>
      <c r="D3933" s="22" t="s">
        <v>9</v>
      </c>
      <c r="E3933" s="23">
        <f>原本!B3932</f>
        <v>0</v>
      </c>
      <c r="F3933" s="21">
        <f>原本!C3932</f>
        <v>0</v>
      </c>
      <c r="G3933" s="21" t="str">
        <f t="shared" si="307"/>
        <v>00</v>
      </c>
      <c r="H3933" s="44"/>
      <c r="I3933" s="24">
        <f>原本!D3932</f>
        <v>0</v>
      </c>
      <c r="J3933" s="25">
        <f>原本!E3932</f>
        <v>0</v>
      </c>
      <c r="K3933" s="25">
        <f>原本!G3932</f>
        <v>0</v>
      </c>
      <c r="L3933" s="26">
        <f t="shared" si="308"/>
        <v>0</v>
      </c>
      <c r="M3933" s="26" t="s">
        <v>0</v>
      </c>
      <c r="N3933" s="26">
        <f t="shared" si="309"/>
        <v>0</v>
      </c>
    </row>
    <row r="3934" spans="1:14" ht="31.5" customHeight="1" x14ac:dyDescent="0.45">
      <c r="A3934" s="6" t="str">
        <f t="shared" si="305"/>
        <v>00</v>
      </c>
      <c r="B3934" s="6" t="str">
        <f t="shared" si="306"/>
        <v>00</v>
      </c>
      <c r="C3934" s="21">
        <f>原本!A3933</f>
        <v>0</v>
      </c>
      <c r="D3934" s="22" t="s">
        <v>9</v>
      </c>
      <c r="E3934" s="23">
        <f>原本!B3933</f>
        <v>0</v>
      </c>
      <c r="F3934" s="21">
        <f>原本!C3933</f>
        <v>0</v>
      </c>
      <c r="G3934" s="21" t="str">
        <f t="shared" si="307"/>
        <v>00</v>
      </c>
      <c r="H3934" s="44"/>
      <c r="I3934" s="24">
        <f>原本!D3933</f>
        <v>0</v>
      </c>
      <c r="J3934" s="25">
        <f>原本!E3933</f>
        <v>0</v>
      </c>
      <c r="K3934" s="25">
        <f>原本!G3933</f>
        <v>0</v>
      </c>
      <c r="L3934" s="26">
        <f t="shared" si="308"/>
        <v>0</v>
      </c>
      <c r="M3934" s="26" t="s">
        <v>0</v>
      </c>
      <c r="N3934" s="26">
        <f t="shared" si="309"/>
        <v>0</v>
      </c>
    </row>
    <row r="3935" spans="1:14" ht="31.5" customHeight="1" x14ac:dyDescent="0.45">
      <c r="A3935" s="6" t="str">
        <f t="shared" si="305"/>
        <v>00</v>
      </c>
      <c r="B3935" s="6" t="str">
        <f t="shared" si="306"/>
        <v>00</v>
      </c>
      <c r="C3935" s="21">
        <f>原本!A3934</f>
        <v>0</v>
      </c>
      <c r="D3935" s="22" t="s">
        <v>9</v>
      </c>
      <c r="E3935" s="23">
        <f>原本!B3934</f>
        <v>0</v>
      </c>
      <c r="F3935" s="21">
        <f>原本!C3934</f>
        <v>0</v>
      </c>
      <c r="G3935" s="21" t="str">
        <f t="shared" si="307"/>
        <v>00</v>
      </c>
      <c r="H3935" s="44"/>
      <c r="I3935" s="24">
        <f>原本!D3934</f>
        <v>0</v>
      </c>
      <c r="J3935" s="25">
        <f>原本!E3934</f>
        <v>0</v>
      </c>
      <c r="K3935" s="25">
        <f>原本!G3934</f>
        <v>0</v>
      </c>
      <c r="L3935" s="26">
        <f t="shared" si="308"/>
        <v>0</v>
      </c>
      <c r="M3935" s="26" t="s">
        <v>0</v>
      </c>
      <c r="N3935" s="26">
        <f t="shared" si="309"/>
        <v>0</v>
      </c>
    </row>
    <row r="3936" spans="1:14" ht="31.5" customHeight="1" x14ac:dyDescent="0.45">
      <c r="A3936" s="6" t="str">
        <f t="shared" si="305"/>
        <v>00</v>
      </c>
      <c r="B3936" s="6" t="str">
        <f t="shared" si="306"/>
        <v>00</v>
      </c>
      <c r="C3936" s="21">
        <f>原本!A3935</f>
        <v>0</v>
      </c>
      <c r="D3936" s="22" t="s">
        <v>9</v>
      </c>
      <c r="E3936" s="23">
        <f>原本!B3935</f>
        <v>0</v>
      </c>
      <c r="F3936" s="21">
        <f>原本!C3935</f>
        <v>0</v>
      </c>
      <c r="G3936" s="21" t="str">
        <f t="shared" si="307"/>
        <v>00</v>
      </c>
      <c r="H3936" s="44"/>
      <c r="I3936" s="24">
        <f>原本!D3935</f>
        <v>0</v>
      </c>
      <c r="J3936" s="25">
        <f>原本!E3935</f>
        <v>0</v>
      </c>
      <c r="K3936" s="25">
        <f>原本!G3935</f>
        <v>0</v>
      </c>
      <c r="L3936" s="26">
        <f t="shared" si="308"/>
        <v>0</v>
      </c>
      <c r="M3936" s="26" t="s">
        <v>0</v>
      </c>
      <c r="N3936" s="26">
        <f t="shared" si="309"/>
        <v>0</v>
      </c>
    </row>
    <row r="3937" spans="1:14" ht="31.5" customHeight="1" x14ac:dyDescent="0.45">
      <c r="A3937" s="6" t="str">
        <f t="shared" si="305"/>
        <v>00</v>
      </c>
      <c r="B3937" s="6" t="str">
        <f t="shared" si="306"/>
        <v>00</v>
      </c>
      <c r="C3937" s="21">
        <f>原本!A3936</f>
        <v>0</v>
      </c>
      <c r="D3937" s="22" t="s">
        <v>9</v>
      </c>
      <c r="E3937" s="23">
        <f>原本!B3936</f>
        <v>0</v>
      </c>
      <c r="F3937" s="21">
        <f>原本!C3936</f>
        <v>0</v>
      </c>
      <c r="G3937" s="21" t="str">
        <f t="shared" si="307"/>
        <v>00</v>
      </c>
      <c r="H3937" s="44"/>
      <c r="I3937" s="24">
        <f>原本!D3936</f>
        <v>0</v>
      </c>
      <c r="J3937" s="25">
        <f>原本!E3936</f>
        <v>0</v>
      </c>
      <c r="K3937" s="25">
        <f>原本!G3936</f>
        <v>0</v>
      </c>
      <c r="L3937" s="26">
        <f t="shared" si="308"/>
        <v>0</v>
      </c>
      <c r="M3937" s="26" t="s">
        <v>0</v>
      </c>
      <c r="N3937" s="26">
        <f t="shared" si="309"/>
        <v>0</v>
      </c>
    </row>
    <row r="3938" spans="1:14" ht="31.5" customHeight="1" x14ac:dyDescent="0.45">
      <c r="A3938" s="6" t="str">
        <f t="shared" si="305"/>
        <v>00</v>
      </c>
      <c r="B3938" s="6" t="str">
        <f t="shared" si="306"/>
        <v>00</v>
      </c>
      <c r="C3938" s="21">
        <f>原本!A3937</f>
        <v>0</v>
      </c>
      <c r="D3938" s="22" t="s">
        <v>9</v>
      </c>
      <c r="E3938" s="23">
        <f>原本!B3937</f>
        <v>0</v>
      </c>
      <c r="F3938" s="21">
        <f>原本!C3937</f>
        <v>0</v>
      </c>
      <c r="G3938" s="21" t="str">
        <f t="shared" si="307"/>
        <v>00</v>
      </c>
      <c r="H3938" s="44"/>
      <c r="I3938" s="24">
        <f>原本!D3937</f>
        <v>0</v>
      </c>
      <c r="J3938" s="25">
        <f>原本!E3937</f>
        <v>0</v>
      </c>
      <c r="K3938" s="25">
        <f>原本!G3937</f>
        <v>0</v>
      </c>
      <c r="L3938" s="26">
        <f t="shared" si="308"/>
        <v>0</v>
      </c>
      <c r="M3938" s="26" t="s">
        <v>0</v>
      </c>
      <c r="N3938" s="26">
        <f t="shared" si="309"/>
        <v>0</v>
      </c>
    </row>
    <row r="3939" spans="1:14" ht="31.5" customHeight="1" x14ac:dyDescent="0.45">
      <c r="A3939" s="6" t="str">
        <f t="shared" si="305"/>
        <v>00</v>
      </c>
      <c r="B3939" s="6" t="str">
        <f t="shared" si="306"/>
        <v>00</v>
      </c>
      <c r="C3939" s="21">
        <f>原本!A3938</f>
        <v>0</v>
      </c>
      <c r="D3939" s="22" t="s">
        <v>9</v>
      </c>
      <c r="E3939" s="23">
        <f>原本!B3938</f>
        <v>0</v>
      </c>
      <c r="F3939" s="21">
        <f>原本!C3938</f>
        <v>0</v>
      </c>
      <c r="G3939" s="21" t="str">
        <f t="shared" si="307"/>
        <v>00</v>
      </c>
      <c r="H3939" s="44"/>
      <c r="I3939" s="24">
        <f>原本!D3938</f>
        <v>0</v>
      </c>
      <c r="J3939" s="25">
        <f>原本!E3938</f>
        <v>0</v>
      </c>
      <c r="K3939" s="25">
        <f>原本!G3938</f>
        <v>0</v>
      </c>
      <c r="L3939" s="26">
        <f t="shared" si="308"/>
        <v>0</v>
      </c>
      <c r="M3939" s="26" t="s">
        <v>0</v>
      </c>
      <c r="N3939" s="26">
        <f t="shared" si="309"/>
        <v>0</v>
      </c>
    </row>
    <row r="3940" spans="1:14" ht="31.5" customHeight="1" x14ac:dyDescent="0.45">
      <c r="A3940" s="6" t="str">
        <f t="shared" si="305"/>
        <v>00</v>
      </c>
      <c r="B3940" s="6" t="str">
        <f t="shared" si="306"/>
        <v>00</v>
      </c>
      <c r="C3940" s="21">
        <f>原本!A3939</f>
        <v>0</v>
      </c>
      <c r="D3940" s="22" t="s">
        <v>9</v>
      </c>
      <c r="E3940" s="23">
        <f>原本!B3939</f>
        <v>0</v>
      </c>
      <c r="F3940" s="21">
        <f>原本!C3939</f>
        <v>0</v>
      </c>
      <c r="G3940" s="21" t="str">
        <f t="shared" si="307"/>
        <v>00</v>
      </c>
      <c r="H3940" s="44"/>
      <c r="I3940" s="24">
        <f>原本!D3939</f>
        <v>0</v>
      </c>
      <c r="J3940" s="25">
        <f>原本!E3939</f>
        <v>0</v>
      </c>
      <c r="K3940" s="25">
        <f>原本!G3939</f>
        <v>0</v>
      </c>
      <c r="L3940" s="26">
        <f t="shared" si="308"/>
        <v>0</v>
      </c>
      <c r="M3940" s="26" t="s">
        <v>0</v>
      </c>
      <c r="N3940" s="26">
        <f t="shared" si="309"/>
        <v>0</v>
      </c>
    </row>
    <row r="3941" spans="1:14" ht="31.5" customHeight="1" x14ac:dyDescent="0.45">
      <c r="A3941" s="6" t="str">
        <f t="shared" si="305"/>
        <v>00</v>
      </c>
      <c r="B3941" s="6" t="str">
        <f t="shared" si="306"/>
        <v>00</v>
      </c>
      <c r="C3941" s="21">
        <f>原本!A3940</f>
        <v>0</v>
      </c>
      <c r="D3941" s="22" t="s">
        <v>9</v>
      </c>
      <c r="E3941" s="23">
        <f>原本!B3940</f>
        <v>0</v>
      </c>
      <c r="F3941" s="21">
        <f>原本!C3940</f>
        <v>0</v>
      </c>
      <c r="G3941" s="21" t="str">
        <f t="shared" si="307"/>
        <v>00</v>
      </c>
      <c r="H3941" s="44"/>
      <c r="I3941" s="24">
        <f>原本!D3940</f>
        <v>0</v>
      </c>
      <c r="J3941" s="25">
        <f>原本!E3940</f>
        <v>0</v>
      </c>
      <c r="K3941" s="25">
        <f>原本!G3940</f>
        <v>0</v>
      </c>
      <c r="L3941" s="26">
        <f t="shared" si="308"/>
        <v>0</v>
      </c>
      <c r="M3941" s="26" t="s">
        <v>0</v>
      </c>
      <c r="N3941" s="26">
        <f t="shared" si="309"/>
        <v>0</v>
      </c>
    </row>
    <row r="3942" spans="1:14" ht="31.5" customHeight="1" x14ac:dyDescent="0.45">
      <c r="A3942" s="6" t="str">
        <f t="shared" si="305"/>
        <v>00</v>
      </c>
      <c r="B3942" s="6" t="str">
        <f t="shared" si="306"/>
        <v>00</v>
      </c>
      <c r="C3942" s="21">
        <f>原本!A3941</f>
        <v>0</v>
      </c>
      <c r="D3942" s="22" t="s">
        <v>9</v>
      </c>
      <c r="E3942" s="23">
        <f>原本!B3941</f>
        <v>0</v>
      </c>
      <c r="F3942" s="21">
        <f>原本!C3941</f>
        <v>0</v>
      </c>
      <c r="G3942" s="21" t="str">
        <f t="shared" si="307"/>
        <v>00</v>
      </c>
      <c r="H3942" s="44"/>
      <c r="I3942" s="24">
        <f>原本!D3941</f>
        <v>0</v>
      </c>
      <c r="J3942" s="25">
        <f>原本!E3941</f>
        <v>0</v>
      </c>
      <c r="K3942" s="25">
        <f>原本!G3941</f>
        <v>0</v>
      </c>
      <c r="L3942" s="26">
        <f t="shared" si="308"/>
        <v>0</v>
      </c>
      <c r="M3942" s="26" t="s">
        <v>0</v>
      </c>
      <c r="N3942" s="26">
        <f t="shared" si="309"/>
        <v>0</v>
      </c>
    </row>
    <row r="3943" spans="1:14" ht="31.5" customHeight="1" x14ac:dyDescent="0.45">
      <c r="A3943" s="6" t="str">
        <f t="shared" si="305"/>
        <v>00</v>
      </c>
      <c r="B3943" s="6" t="str">
        <f t="shared" si="306"/>
        <v>00</v>
      </c>
      <c r="C3943" s="21">
        <f>原本!A3942</f>
        <v>0</v>
      </c>
      <c r="D3943" s="22" t="s">
        <v>9</v>
      </c>
      <c r="E3943" s="23">
        <f>原本!B3942</f>
        <v>0</v>
      </c>
      <c r="F3943" s="21">
        <f>原本!C3942</f>
        <v>0</v>
      </c>
      <c r="G3943" s="21" t="str">
        <f t="shared" si="307"/>
        <v>00</v>
      </c>
      <c r="H3943" s="44"/>
      <c r="I3943" s="24">
        <f>原本!D3942</f>
        <v>0</v>
      </c>
      <c r="J3943" s="25">
        <f>原本!E3942</f>
        <v>0</v>
      </c>
      <c r="K3943" s="25">
        <f>原本!G3942</f>
        <v>0</v>
      </c>
      <c r="L3943" s="26">
        <f t="shared" si="308"/>
        <v>0</v>
      </c>
      <c r="M3943" s="26" t="s">
        <v>0</v>
      </c>
      <c r="N3943" s="26">
        <f t="shared" si="309"/>
        <v>0</v>
      </c>
    </row>
    <row r="3944" spans="1:14" ht="31.5" customHeight="1" x14ac:dyDescent="0.45">
      <c r="A3944" s="6" t="str">
        <f t="shared" si="305"/>
        <v>00</v>
      </c>
      <c r="B3944" s="6" t="str">
        <f t="shared" si="306"/>
        <v>00</v>
      </c>
      <c r="C3944" s="21">
        <f>原本!A3943</f>
        <v>0</v>
      </c>
      <c r="D3944" s="22" t="s">
        <v>9</v>
      </c>
      <c r="E3944" s="23">
        <f>原本!B3943</f>
        <v>0</v>
      </c>
      <c r="F3944" s="21">
        <f>原本!C3943</f>
        <v>0</v>
      </c>
      <c r="G3944" s="21" t="str">
        <f t="shared" si="307"/>
        <v>00</v>
      </c>
      <c r="H3944" s="44"/>
      <c r="I3944" s="24">
        <f>原本!D3943</f>
        <v>0</v>
      </c>
      <c r="J3944" s="25">
        <f>原本!E3943</f>
        <v>0</v>
      </c>
      <c r="K3944" s="25">
        <f>原本!G3943</f>
        <v>0</v>
      </c>
      <c r="L3944" s="26">
        <f t="shared" si="308"/>
        <v>0</v>
      </c>
      <c r="M3944" s="26" t="s">
        <v>0</v>
      </c>
      <c r="N3944" s="26">
        <f t="shared" si="309"/>
        <v>0</v>
      </c>
    </row>
    <row r="3945" spans="1:14" ht="31.5" customHeight="1" x14ac:dyDescent="0.45">
      <c r="A3945" s="6" t="str">
        <f t="shared" si="305"/>
        <v>00</v>
      </c>
      <c r="B3945" s="6" t="str">
        <f t="shared" si="306"/>
        <v>00</v>
      </c>
      <c r="C3945" s="21">
        <f>原本!A3944</f>
        <v>0</v>
      </c>
      <c r="D3945" s="22" t="s">
        <v>9</v>
      </c>
      <c r="E3945" s="23">
        <f>原本!B3944</f>
        <v>0</v>
      </c>
      <c r="F3945" s="21">
        <f>原本!C3944</f>
        <v>0</v>
      </c>
      <c r="G3945" s="21" t="str">
        <f t="shared" si="307"/>
        <v>00</v>
      </c>
      <c r="H3945" s="44"/>
      <c r="I3945" s="24">
        <f>原本!D3944</f>
        <v>0</v>
      </c>
      <c r="J3945" s="25">
        <f>原本!E3944</f>
        <v>0</v>
      </c>
      <c r="K3945" s="25">
        <f>原本!G3944</f>
        <v>0</v>
      </c>
      <c r="L3945" s="26">
        <f t="shared" si="308"/>
        <v>0</v>
      </c>
      <c r="M3945" s="26" t="s">
        <v>0</v>
      </c>
      <c r="N3945" s="26">
        <f t="shared" si="309"/>
        <v>0</v>
      </c>
    </row>
    <row r="3946" spans="1:14" ht="31.5" customHeight="1" x14ac:dyDescent="0.45">
      <c r="A3946" s="6" t="str">
        <f t="shared" si="305"/>
        <v>00</v>
      </c>
      <c r="B3946" s="6" t="str">
        <f t="shared" si="306"/>
        <v>00</v>
      </c>
      <c r="C3946" s="21">
        <f>原本!A3945</f>
        <v>0</v>
      </c>
      <c r="D3946" s="22" t="s">
        <v>9</v>
      </c>
      <c r="E3946" s="23">
        <f>原本!B3945</f>
        <v>0</v>
      </c>
      <c r="F3946" s="21">
        <f>原本!C3945</f>
        <v>0</v>
      </c>
      <c r="G3946" s="21" t="str">
        <f t="shared" si="307"/>
        <v>00</v>
      </c>
      <c r="H3946" s="44"/>
      <c r="I3946" s="24">
        <f>原本!D3945</f>
        <v>0</v>
      </c>
      <c r="J3946" s="25">
        <f>原本!E3945</f>
        <v>0</v>
      </c>
      <c r="K3946" s="25">
        <f>原本!G3945</f>
        <v>0</v>
      </c>
      <c r="L3946" s="26">
        <f t="shared" si="308"/>
        <v>0</v>
      </c>
      <c r="M3946" s="26" t="s">
        <v>0</v>
      </c>
      <c r="N3946" s="26">
        <f t="shared" si="309"/>
        <v>0</v>
      </c>
    </row>
    <row r="3947" spans="1:14" ht="31.5" customHeight="1" x14ac:dyDescent="0.45">
      <c r="A3947" s="6" t="str">
        <f t="shared" si="305"/>
        <v>00</v>
      </c>
      <c r="B3947" s="6" t="str">
        <f t="shared" si="306"/>
        <v>00</v>
      </c>
      <c r="C3947" s="21">
        <f>原本!A3946</f>
        <v>0</v>
      </c>
      <c r="D3947" s="22" t="s">
        <v>9</v>
      </c>
      <c r="E3947" s="23">
        <f>原本!B3946</f>
        <v>0</v>
      </c>
      <c r="F3947" s="21">
        <f>原本!C3946</f>
        <v>0</v>
      </c>
      <c r="G3947" s="21" t="str">
        <f t="shared" si="307"/>
        <v>00</v>
      </c>
      <c r="H3947" s="44"/>
      <c r="I3947" s="24">
        <f>原本!D3946</f>
        <v>0</v>
      </c>
      <c r="J3947" s="25">
        <f>原本!E3946</f>
        <v>0</v>
      </c>
      <c r="K3947" s="25">
        <f>原本!G3946</f>
        <v>0</v>
      </c>
      <c r="L3947" s="26">
        <f t="shared" si="308"/>
        <v>0</v>
      </c>
      <c r="M3947" s="26" t="s">
        <v>0</v>
      </c>
      <c r="N3947" s="26">
        <f t="shared" si="309"/>
        <v>0</v>
      </c>
    </row>
    <row r="3948" spans="1:14" ht="31.5" customHeight="1" x14ac:dyDescent="0.45">
      <c r="A3948" s="6" t="str">
        <f t="shared" si="305"/>
        <v>00</v>
      </c>
      <c r="B3948" s="6" t="str">
        <f t="shared" si="306"/>
        <v>00</v>
      </c>
      <c r="C3948" s="21">
        <f>原本!A3947</f>
        <v>0</v>
      </c>
      <c r="D3948" s="22" t="s">
        <v>9</v>
      </c>
      <c r="E3948" s="23">
        <f>原本!B3947</f>
        <v>0</v>
      </c>
      <c r="F3948" s="21">
        <f>原本!C3947</f>
        <v>0</v>
      </c>
      <c r="G3948" s="21" t="str">
        <f t="shared" si="307"/>
        <v>00</v>
      </c>
      <c r="H3948" s="44"/>
      <c r="I3948" s="24">
        <f>原本!D3947</f>
        <v>0</v>
      </c>
      <c r="J3948" s="25">
        <f>原本!E3947</f>
        <v>0</v>
      </c>
      <c r="K3948" s="25">
        <f>原本!G3947</f>
        <v>0</v>
      </c>
      <c r="L3948" s="26">
        <f t="shared" si="308"/>
        <v>0</v>
      </c>
      <c r="M3948" s="26" t="s">
        <v>0</v>
      </c>
      <c r="N3948" s="26">
        <f t="shared" si="309"/>
        <v>0</v>
      </c>
    </row>
    <row r="3949" spans="1:14" ht="31.5" customHeight="1" x14ac:dyDescent="0.45">
      <c r="A3949" s="6" t="str">
        <f t="shared" si="305"/>
        <v>00</v>
      </c>
      <c r="B3949" s="6" t="str">
        <f t="shared" si="306"/>
        <v>00</v>
      </c>
      <c r="C3949" s="21">
        <f>原本!A3948</f>
        <v>0</v>
      </c>
      <c r="D3949" s="22" t="s">
        <v>9</v>
      </c>
      <c r="E3949" s="23">
        <f>原本!B3948</f>
        <v>0</v>
      </c>
      <c r="F3949" s="21">
        <f>原本!C3948</f>
        <v>0</v>
      </c>
      <c r="G3949" s="21" t="str">
        <f t="shared" si="307"/>
        <v>00</v>
      </c>
      <c r="H3949" s="44"/>
      <c r="I3949" s="24">
        <f>原本!D3948</f>
        <v>0</v>
      </c>
      <c r="J3949" s="25">
        <f>原本!E3948</f>
        <v>0</v>
      </c>
      <c r="K3949" s="25">
        <f>原本!G3948</f>
        <v>0</v>
      </c>
      <c r="L3949" s="26">
        <f t="shared" si="308"/>
        <v>0</v>
      </c>
      <c r="M3949" s="26" t="s">
        <v>0</v>
      </c>
      <c r="N3949" s="26">
        <f t="shared" si="309"/>
        <v>0</v>
      </c>
    </row>
    <row r="3950" spans="1:14" ht="31.5" customHeight="1" x14ac:dyDescent="0.45">
      <c r="A3950" s="6" t="str">
        <f t="shared" si="305"/>
        <v>00</v>
      </c>
      <c r="B3950" s="6" t="str">
        <f t="shared" si="306"/>
        <v>00</v>
      </c>
      <c r="C3950" s="21">
        <f>原本!A3949</f>
        <v>0</v>
      </c>
      <c r="D3950" s="22" t="s">
        <v>9</v>
      </c>
      <c r="E3950" s="23">
        <f>原本!B3949</f>
        <v>0</v>
      </c>
      <c r="F3950" s="21">
        <f>原本!C3949</f>
        <v>0</v>
      </c>
      <c r="G3950" s="21" t="str">
        <f t="shared" si="307"/>
        <v>00</v>
      </c>
      <c r="H3950" s="44"/>
      <c r="I3950" s="24">
        <f>原本!D3949</f>
        <v>0</v>
      </c>
      <c r="J3950" s="25">
        <f>原本!E3949</f>
        <v>0</v>
      </c>
      <c r="K3950" s="25">
        <f>原本!G3949</f>
        <v>0</v>
      </c>
      <c r="L3950" s="26">
        <f t="shared" si="308"/>
        <v>0</v>
      </c>
      <c r="M3950" s="26" t="s">
        <v>0</v>
      </c>
      <c r="N3950" s="26">
        <f t="shared" si="309"/>
        <v>0</v>
      </c>
    </row>
    <row r="3951" spans="1:14" ht="31.5" customHeight="1" x14ac:dyDescent="0.45">
      <c r="A3951" s="6" t="str">
        <f t="shared" si="305"/>
        <v>00</v>
      </c>
      <c r="B3951" s="6" t="str">
        <f t="shared" si="306"/>
        <v>00</v>
      </c>
      <c r="C3951" s="21">
        <f>原本!A3950</f>
        <v>0</v>
      </c>
      <c r="D3951" s="22" t="s">
        <v>9</v>
      </c>
      <c r="E3951" s="23">
        <f>原本!B3950</f>
        <v>0</v>
      </c>
      <c r="F3951" s="21">
        <f>原本!C3950</f>
        <v>0</v>
      </c>
      <c r="G3951" s="21" t="str">
        <f t="shared" si="307"/>
        <v>00</v>
      </c>
      <c r="H3951" s="44"/>
      <c r="I3951" s="24">
        <f>原本!D3950</f>
        <v>0</v>
      </c>
      <c r="J3951" s="25">
        <f>原本!E3950</f>
        <v>0</v>
      </c>
      <c r="K3951" s="25">
        <f>原本!G3950</f>
        <v>0</v>
      </c>
      <c r="L3951" s="26">
        <f t="shared" si="308"/>
        <v>0</v>
      </c>
      <c r="M3951" s="26" t="s">
        <v>0</v>
      </c>
      <c r="N3951" s="26">
        <f t="shared" si="309"/>
        <v>0</v>
      </c>
    </row>
    <row r="3952" spans="1:14" ht="31.5" customHeight="1" x14ac:dyDescent="0.45">
      <c r="A3952" s="6" t="str">
        <f t="shared" si="305"/>
        <v>00</v>
      </c>
      <c r="B3952" s="6" t="str">
        <f t="shared" si="306"/>
        <v>00</v>
      </c>
      <c r="C3952" s="21">
        <f>原本!A3951</f>
        <v>0</v>
      </c>
      <c r="D3952" s="22" t="s">
        <v>9</v>
      </c>
      <c r="E3952" s="23">
        <f>原本!B3951</f>
        <v>0</v>
      </c>
      <c r="F3952" s="21">
        <f>原本!C3951</f>
        <v>0</v>
      </c>
      <c r="G3952" s="21" t="str">
        <f t="shared" si="307"/>
        <v>00</v>
      </c>
      <c r="H3952" s="44"/>
      <c r="I3952" s="24">
        <f>原本!D3951</f>
        <v>0</v>
      </c>
      <c r="J3952" s="25">
        <f>原本!E3951</f>
        <v>0</v>
      </c>
      <c r="K3952" s="25">
        <f>原本!G3951</f>
        <v>0</v>
      </c>
      <c r="L3952" s="26">
        <f t="shared" si="308"/>
        <v>0</v>
      </c>
      <c r="M3952" s="26" t="s">
        <v>0</v>
      </c>
      <c r="N3952" s="26">
        <f t="shared" si="309"/>
        <v>0</v>
      </c>
    </row>
    <row r="3953" spans="1:14" ht="31.5" customHeight="1" x14ac:dyDescent="0.45">
      <c r="A3953" s="6" t="str">
        <f t="shared" si="305"/>
        <v>00</v>
      </c>
      <c r="B3953" s="6" t="str">
        <f t="shared" si="306"/>
        <v>00</v>
      </c>
      <c r="C3953" s="21">
        <f>原本!A3952</f>
        <v>0</v>
      </c>
      <c r="D3953" s="22" t="s">
        <v>9</v>
      </c>
      <c r="E3953" s="23">
        <f>原本!B3952</f>
        <v>0</v>
      </c>
      <c r="F3953" s="21">
        <f>原本!C3952</f>
        <v>0</v>
      </c>
      <c r="G3953" s="21" t="str">
        <f t="shared" si="307"/>
        <v>00</v>
      </c>
      <c r="H3953" s="44"/>
      <c r="I3953" s="24">
        <f>原本!D3952</f>
        <v>0</v>
      </c>
      <c r="J3953" s="25">
        <f>原本!E3952</f>
        <v>0</v>
      </c>
      <c r="K3953" s="25">
        <f>原本!G3952</f>
        <v>0</v>
      </c>
      <c r="L3953" s="26">
        <f t="shared" si="308"/>
        <v>0</v>
      </c>
      <c r="M3953" s="26" t="s">
        <v>0</v>
      </c>
      <c r="N3953" s="26">
        <f t="shared" si="309"/>
        <v>0</v>
      </c>
    </row>
    <row r="3954" spans="1:14" ht="31.5" customHeight="1" x14ac:dyDescent="0.45">
      <c r="A3954" s="6" t="str">
        <f t="shared" si="305"/>
        <v>00</v>
      </c>
      <c r="B3954" s="6" t="str">
        <f t="shared" si="306"/>
        <v>00</v>
      </c>
      <c r="C3954" s="21">
        <f>原本!A3953</f>
        <v>0</v>
      </c>
      <c r="D3954" s="22" t="s">
        <v>9</v>
      </c>
      <c r="E3954" s="23">
        <f>原本!B3953</f>
        <v>0</v>
      </c>
      <c r="F3954" s="21">
        <f>原本!C3953</f>
        <v>0</v>
      </c>
      <c r="G3954" s="21" t="str">
        <f t="shared" si="307"/>
        <v>00</v>
      </c>
      <c r="H3954" s="44"/>
      <c r="I3954" s="24">
        <f>原本!D3953</f>
        <v>0</v>
      </c>
      <c r="J3954" s="25">
        <f>原本!E3953</f>
        <v>0</v>
      </c>
      <c r="K3954" s="25">
        <f>原本!G3953</f>
        <v>0</v>
      </c>
      <c r="L3954" s="26">
        <f t="shared" si="308"/>
        <v>0</v>
      </c>
      <c r="M3954" s="26" t="s">
        <v>0</v>
      </c>
      <c r="N3954" s="26">
        <f t="shared" si="309"/>
        <v>0</v>
      </c>
    </row>
    <row r="3955" spans="1:14" ht="31.5" customHeight="1" x14ac:dyDescent="0.45">
      <c r="A3955" s="6" t="str">
        <f t="shared" si="305"/>
        <v>00</v>
      </c>
      <c r="B3955" s="6" t="str">
        <f t="shared" si="306"/>
        <v>00</v>
      </c>
      <c r="C3955" s="21">
        <f>原本!A3954</f>
        <v>0</v>
      </c>
      <c r="D3955" s="22" t="s">
        <v>9</v>
      </c>
      <c r="E3955" s="23">
        <f>原本!B3954</f>
        <v>0</v>
      </c>
      <c r="F3955" s="21">
        <f>原本!C3954</f>
        <v>0</v>
      </c>
      <c r="G3955" s="21" t="str">
        <f t="shared" si="307"/>
        <v>00</v>
      </c>
      <c r="H3955" s="44"/>
      <c r="I3955" s="24">
        <f>原本!D3954</f>
        <v>0</v>
      </c>
      <c r="J3955" s="25">
        <f>原本!E3954</f>
        <v>0</v>
      </c>
      <c r="K3955" s="25">
        <f>原本!G3954</f>
        <v>0</v>
      </c>
      <c r="L3955" s="26">
        <f t="shared" si="308"/>
        <v>0</v>
      </c>
      <c r="M3955" s="26" t="s">
        <v>0</v>
      </c>
      <c r="N3955" s="26">
        <f t="shared" si="309"/>
        <v>0</v>
      </c>
    </row>
    <row r="3956" spans="1:14" ht="31.5" customHeight="1" x14ac:dyDescent="0.45">
      <c r="A3956" s="6" t="str">
        <f t="shared" si="305"/>
        <v>00</v>
      </c>
      <c r="B3956" s="6" t="str">
        <f t="shared" si="306"/>
        <v>00</v>
      </c>
      <c r="C3956" s="21">
        <f>原本!A3955</f>
        <v>0</v>
      </c>
      <c r="D3956" s="22" t="s">
        <v>9</v>
      </c>
      <c r="E3956" s="23">
        <f>原本!B3955</f>
        <v>0</v>
      </c>
      <c r="F3956" s="21">
        <f>原本!C3955</f>
        <v>0</v>
      </c>
      <c r="G3956" s="21" t="str">
        <f t="shared" si="307"/>
        <v>00</v>
      </c>
      <c r="H3956" s="44"/>
      <c r="I3956" s="24">
        <f>原本!D3955</f>
        <v>0</v>
      </c>
      <c r="J3956" s="25">
        <f>原本!E3955</f>
        <v>0</v>
      </c>
      <c r="K3956" s="25">
        <f>原本!G3955</f>
        <v>0</v>
      </c>
      <c r="L3956" s="26">
        <f t="shared" si="308"/>
        <v>0</v>
      </c>
      <c r="M3956" s="26" t="s">
        <v>0</v>
      </c>
      <c r="N3956" s="26">
        <f t="shared" si="309"/>
        <v>0</v>
      </c>
    </row>
    <row r="3957" spans="1:14" ht="31.5" customHeight="1" x14ac:dyDescent="0.45">
      <c r="A3957" s="6" t="str">
        <f t="shared" si="305"/>
        <v>00</v>
      </c>
      <c r="B3957" s="6" t="str">
        <f t="shared" si="306"/>
        <v>00</v>
      </c>
      <c r="C3957" s="21">
        <f>原本!A3956</f>
        <v>0</v>
      </c>
      <c r="D3957" s="22" t="s">
        <v>9</v>
      </c>
      <c r="E3957" s="23">
        <f>原本!B3956</f>
        <v>0</v>
      </c>
      <c r="F3957" s="21">
        <f>原本!C3956</f>
        <v>0</v>
      </c>
      <c r="G3957" s="21" t="str">
        <f t="shared" si="307"/>
        <v>00</v>
      </c>
      <c r="H3957" s="44"/>
      <c r="I3957" s="24">
        <f>原本!D3956</f>
        <v>0</v>
      </c>
      <c r="J3957" s="25">
        <f>原本!E3956</f>
        <v>0</v>
      </c>
      <c r="K3957" s="25">
        <f>原本!G3956</f>
        <v>0</v>
      </c>
      <c r="L3957" s="26">
        <f t="shared" si="308"/>
        <v>0</v>
      </c>
      <c r="M3957" s="26" t="s">
        <v>0</v>
      </c>
      <c r="N3957" s="26">
        <f t="shared" si="309"/>
        <v>0</v>
      </c>
    </row>
    <row r="3958" spans="1:14" ht="31.5" customHeight="1" x14ac:dyDescent="0.45">
      <c r="A3958" s="6" t="str">
        <f t="shared" si="305"/>
        <v>00</v>
      </c>
      <c r="B3958" s="6" t="str">
        <f t="shared" si="306"/>
        <v>00</v>
      </c>
      <c r="C3958" s="21">
        <f>原本!A3957</f>
        <v>0</v>
      </c>
      <c r="D3958" s="22" t="s">
        <v>9</v>
      </c>
      <c r="E3958" s="23">
        <f>原本!B3957</f>
        <v>0</v>
      </c>
      <c r="F3958" s="21">
        <f>原本!C3957</f>
        <v>0</v>
      </c>
      <c r="G3958" s="21" t="str">
        <f t="shared" si="307"/>
        <v>00</v>
      </c>
      <c r="H3958" s="44"/>
      <c r="I3958" s="24">
        <f>原本!D3957</f>
        <v>0</v>
      </c>
      <c r="J3958" s="25">
        <f>原本!E3957</f>
        <v>0</v>
      </c>
      <c r="K3958" s="25">
        <f>原本!G3957</f>
        <v>0</v>
      </c>
      <c r="L3958" s="26">
        <f t="shared" si="308"/>
        <v>0</v>
      </c>
      <c r="M3958" s="26" t="s">
        <v>0</v>
      </c>
      <c r="N3958" s="26">
        <f t="shared" si="309"/>
        <v>0</v>
      </c>
    </row>
    <row r="3959" spans="1:14" ht="31.5" customHeight="1" x14ac:dyDescent="0.45">
      <c r="A3959" s="6" t="str">
        <f t="shared" si="305"/>
        <v>00</v>
      </c>
      <c r="B3959" s="6" t="str">
        <f t="shared" si="306"/>
        <v>00</v>
      </c>
      <c r="C3959" s="21">
        <f>原本!A3958</f>
        <v>0</v>
      </c>
      <c r="D3959" s="22" t="s">
        <v>9</v>
      </c>
      <c r="E3959" s="23">
        <f>原本!B3958</f>
        <v>0</v>
      </c>
      <c r="F3959" s="21">
        <f>原本!C3958</f>
        <v>0</v>
      </c>
      <c r="G3959" s="21" t="str">
        <f t="shared" si="307"/>
        <v>00</v>
      </c>
      <c r="H3959" s="44"/>
      <c r="I3959" s="24">
        <f>原本!D3958</f>
        <v>0</v>
      </c>
      <c r="J3959" s="25">
        <f>原本!E3958</f>
        <v>0</v>
      </c>
      <c r="K3959" s="25">
        <f>原本!G3958</f>
        <v>0</v>
      </c>
      <c r="L3959" s="26">
        <f t="shared" si="308"/>
        <v>0</v>
      </c>
      <c r="M3959" s="26" t="s">
        <v>0</v>
      </c>
      <c r="N3959" s="26">
        <f t="shared" si="309"/>
        <v>0</v>
      </c>
    </row>
    <row r="3960" spans="1:14" ht="31.5" customHeight="1" x14ac:dyDescent="0.45">
      <c r="A3960" s="6" t="str">
        <f t="shared" si="305"/>
        <v>00</v>
      </c>
      <c r="B3960" s="6" t="str">
        <f t="shared" si="306"/>
        <v>00</v>
      </c>
      <c r="C3960" s="21">
        <f>原本!A3959</f>
        <v>0</v>
      </c>
      <c r="D3960" s="22" t="s">
        <v>9</v>
      </c>
      <c r="E3960" s="23">
        <f>原本!B3959</f>
        <v>0</v>
      </c>
      <c r="F3960" s="21">
        <f>原本!C3959</f>
        <v>0</v>
      </c>
      <c r="G3960" s="21" t="str">
        <f t="shared" si="307"/>
        <v>00</v>
      </c>
      <c r="H3960" s="44"/>
      <c r="I3960" s="24">
        <f>原本!D3959</f>
        <v>0</v>
      </c>
      <c r="J3960" s="25">
        <f>原本!E3959</f>
        <v>0</v>
      </c>
      <c r="K3960" s="25">
        <f>原本!G3959</f>
        <v>0</v>
      </c>
      <c r="L3960" s="26">
        <f t="shared" si="308"/>
        <v>0</v>
      </c>
      <c r="M3960" s="26" t="s">
        <v>0</v>
      </c>
      <c r="N3960" s="26">
        <f t="shared" si="309"/>
        <v>0</v>
      </c>
    </row>
    <row r="3961" spans="1:14" ht="31.5" customHeight="1" x14ac:dyDescent="0.45">
      <c r="A3961" s="6" t="str">
        <f t="shared" si="305"/>
        <v>00</v>
      </c>
      <c r="B3961" s="6" t="str">
        <f t="shared" si="306"/>
        <v>00</v>
      </c>
      <c r="C3961" s="21">
        <f>原本!A3960</f>
        <v>0</v>
      </c>
      <c r="D3961" s="22" t="s">
        <v>9</v>
      </c>
      <c r="E3961" s="23">
        <f>原本!B3960</f>
        <v>0</v>
      </c>
      <c r="F3961" s="21">
        <f>原本!C3960</f>
        <v>0</v>
      </c>
      <c r="G3961" s="21" t="str">
        <f t="shared" si="307"/>
        <v>00</v>
      </c>
      <c r="H3961" s="44"/>
      <c r="I3961" s="24">
        <f>原本!D3960</f>
        <v>0</v>
      </c>
      <c r="J3961" s="25">
        <f>原本!E3960</f>
        <v>0</v>
      </c>
      <c r="K3961" s="25">
        <f>原本!G3960</f>
        <v>0</v>
      </c>
      <c r="L3961" s="26">
        <f t="shared" si="308"/>
        <v>0</v>
      </c>
      <c r="M3961" s="26" t="s">
        <v>0</v>
      </c>
      <c r="N3961" s="26">
        <f t="shared" si="309"/>
        <v>0</v>
      </c>
    </row>
    <row r="3962" spans="1:14" ht="31.5" customHeight="1" x14ac:dyDescent="0.45">
      <c r="A3962" s="6" t="str">
        <f t="shared" si="305"/>
        <v>00</v>
      </c>
      <c r="B3962" s="6" t="str">
        <f t="shared" si="306"/>
        <v>00</v>
      </c>
      <c r="C3962" s="21">
        <f>原本!A3961</f>
        <v>0</v>
      </c>
      <c r="D3962" s="22" t="s">
        <v>9</v>
      </c>
      <c r="E3962" s="23">
        <f>原本!B3961</f>
        <v>0</v>
      </c>
      <c r="F3962" s="21">
        <f>原本!C3961</f>
        <v>0</v>
      </c>
      <c r="G3962" s="21" t="str">
        <f t="shared" si="307"/>
        <v>00</v>
      </c>
      <c r="H3962" s="44"/>
      <c r="I3962" s="24">
        <f>原本!D3961</f>
        <v>0</v>
      </c>
      <c r="J3962" s="25">
        <f>原本!E3961</f>
        <v>0</v>
      </c>
      <c r="K3962" s="25">
        <f>原本!G3961</f>
        <v>0</v>
      </c>
      <c r="L3962" s="26">
        <f t="shared" si="308"/>
        <v>0</v>
      </c>
      <c r="M3962" s="26" t="s">
        <v>0</v>
      </c>
      <c r="N3962" s="26">
        <f t="shared" si="309"/>
        <v>0</v>
      </c>
    </row>
    <row r="3963" spans="1:14" ht="31.5" customHeight="1" x14ac:dyDescent="0.45">
      <c r="A3963" s="6" t="str">
        <f t="shared" si="305"/>
        <v>00</v>
      </c>
      <c r="B3963" s="6" t="str">
        <f t="shared" si="306"/>
        <v>00</v>
      </c>
      <c r="C3963" s="21">
        <f>原本!A3962</f>
        <v>0</v>
      </c>
      <c r="D3963" s="22" t="s">
        <v>9</v>
      </c>
      <c r="E3963" s="23">
        <f>原本!B3962</f>
        <v>0</v>
      </c>
      <c r="F3963" s="21">
        <f>原本!C3962</f>
        <v>0</v>
      </c>
      <c r="G3963" s="21" t="str">
        <f t="shared" si="307"/>
        <v>00</v>
      </c>
      <c r="H3963" s="44"/>
      <c r="I3963" s="24">
        <f>原本!D3962</f>
        <v>0</v>
      </c>
      <c r="J3963" s="25">
        <f>原本!E3962</f>
        <v>0</v>
      </c>
      <c r="K3963" s="25">
        <f>原本!G3962</f>
        <v>0</v>
      </c>
      <c r="L3963" s="26">
        <f t="shared" si="308"/>
        <v>0</v>
      </c>
      <c r="M3963" s="26" t="s">
        <v>0</v>
      </c>
      <c r="N3963" s="26">
        <f t="shared" si="309"/>
        <v>0</v>
      </c>
    </row>
    <row r="3964" spans="1:14" ht="31.5" customHeight="1" x14ac:dyDescent="0.45">
      <c r="A3964" s="6" t="str">
        <f t="shared" si="305"/>
        <v>00</v>
      </c>
      <c r="B3964" s="6" t="str">
        <f t="shared" si="306"/>
        <v>00</v>
      </c>
      <c r="C3964" s="21">
        <f>原本!A3963</f>
        <v>0</v>
      </c>
      <c r="D3964" s="22" t="s">
        <v>9</v>
      </c>
      <c r="E3964" s="23">
        <f>原本!B3963</f>
        <v>0</v>
      </c>
      <c r="F3964" s="21">
        <f>原本!C3963</f>
        <v>0</v>
      </c>
      <c r="G3964" s="21" t="str">
        <f t="shared" si="307"/>
        <v>00</v>
      </c>
      <c r="H3964" s="44"/>
      <c r="I3964" s="24">
        <f>原本!D3963</f>
        <v>0</v>
      </c>
      <c r="J3964" s="25">
        <f>原本!E3963</f>
        <v>0</v>
      </c>
      <c r="K3964" s="25">
        <f>原本!G3963</f>
        <v>0</v>
      </c>
      <c r="L3964" s="26">
        <f t="shared" si="308"/>
        <v>0</v>
      </c>
      <c r="M3964" s="26" t="s">
        <v>0</v>
      </c>
      <c r="N3964" s="26">
        <f t="shared" si="309"/>
        <v>0</v>
      </c>
    </row>
    <row r="3965" spans="1:14" ht="31.5" customHeight="1" x14ac:dyDescent="0.45">
      <c r="A3965" s="6" t="str">
        <f t="shared" si="305"/>
        <v>00</v>
      </c>
      <c r="B3965" s="6" t="str">
        <f t="shared" si="306"/>
        <v>00</v>
      </c>
      <c r="C3965" s="21">
        <f>原本!A3964</f>
        <v>0</v>
      </c>
      <c r="D3965" s="22" t="s">
        <v>9</v>
      </c>
      <c r="E3965" s="23">
        <f>原本!B3964</f>
        <v>0</v>
      </c>
      <c r="F3965" s="21">
        <f>原本!C3964</f>
        <v>0</v>
      </c>
      <c r="G3965" s="21" t="str">
        <f t="shared" si="307"/>
        <v>00</v>
      </c>
      <c r="H3965" s="44"/>
      <c r="I3965" s="24">
        <f>原本!D3964</f>
        <v>0</v>
      </c>
      <c r="J3965" s="25">
        <f>原本!E3964</f>
        <v>0</v>
      </c>
      <c r="K3965" s="25">
        <f>原本!G3964</f>
        <v>0</v>
      </c>
      <c r="L3965" s="26">
        <f t="shared" si="308"/>
        <v>0</v>
      </c>
      <c r="M3965" s="26" t="s">
        <v>0</v>
      </c>
      <c r="N3965" s="26">
        <f t="shared" si="309"/>
        <v>0</v>
      </c>
    </row>
    <row r="3966" spans="1:14" ht="31.5" customHeight="1" x14ac:dyDescent="0.45">
      <c r="A3966" s="6" t="str">
        <f t="shared" si="305"/>
        <v>00</v>
      </c>
      <c r="B3966" s="6" t="str">
        <f t="shared" si="306"/>
        <v>00</v>
      </c>
      <c r="C3966" s="21">
        <f>原本!A3965</f>
        <v>0</v>
      </c>
      <c r="D3966" s="22" t="s">
        <v>9</v>
      </c>
      <c r="E3966" s="23">
        <f>原本!B3965</f>
        <v>0</v>
      </c>
      <c r="F3966" s="21">
        <f>原本!C3965</f>
        <v>0</v>
      </c>
      <c r="G3966" s="21" t="str">
        <f t="shared" si="307"/>
        <v>00</v>
      </c>
      <c r="H3966" s="44"/>
      <c r="I3966" s="24">
        <f>原本!D3965</f>
        <v>0</v>
      </c>
      <c r="J3966" s="25">
        <f>原本!E3965</f>
        <v>0</v>
      </c>
      <c r="K3966" s="25">
        <f>原本!G3965</f>
        <v>0</v>
      </c>
      <c r="L3966" s="26">
        <f t="shared" si="308"/>
        <v>0</v>
      </c>
      <c r="M3966" s="26" t="s">
        <v>0</v>
      </c>
      <c r="N3966" s="26">
        <f t="shared" si="309"/>
        <v>0</v>
      </c>
    </row>
    <row r="3967" spans="1:14" ht="31.5" customHeight="1" x14ac:dyDescent="0.45">
      <c r="A3967" s="6" t="str">
        <f t="shared" si="305"/>
        <v>00</v>
      </c>
      <c r="B3967" s="6" t="str">
        <f t="shared" si="306"/>
        <v>00</v>
      </c>
      <c r="C3967" s="21">
        <f>原本!A3966</f>
        <v>0</v>
      </c>
      <c r="D3967" s="22" t="s">
        <v>9</v>
      </c>
      <c r="E3967" s="23">
        <f>原本!B3966</f>
        <v>0</v>
      </c>
      <c r="F3967" s="21">
        <f>原本!C3966</f>
        <v>0</v>
      </c>
      <c r="G3967" s="21" t="str">
        <f t="shared" si="307"/>
        <v>00</v>
      </c>
      <c r="H3967" s="44"/>
      <c r="I3967" s="24">
        <f>原本!D3966</f>
        <v>0</v>
      </c>
      <c r="J3967" s="25">
        <f>原本!E3966</f>
        <v>0</v>
      </c>
      <c r="K3967" s="25">
        <f>原本!G3966</f>
        <v>0</v>
      </c>
      <c r="L3967" s="26">
        <f t="shared" si="308"/>
        <v>0</v>
      </c>
      <c r="M3967" s="26" t="s">
        <v>0</v>
      </c>
      <c r="N3967" s="26">
        <f t="shared" si="309"/>
        <v>0</v>
      </c>
    </row>
    <row r="3968" spans="1:14" ht="31.5" customHeight="1" x14ac:dyDescent="0.45">
      <c r="A3968" s="6" t="str">
        <f t="shared" si="305"/>
        <v>00</v>
      </c>
      <c r="B3968" s="6" t="str">
        <f t="shared" si="306"/>
        <v>00</v>
      </c>
      <c r="C3968" s="21">
        <f>原本!A3967</f>
        <v>0</v>
      </c>
      <c r="D3968" s="22" t="s">
        <v>9</v>
      </c>
      <c r="E3968" s="23">
        <f>原本!B3967</f>
        <v>0</v>
      </c>
      <c r="F3968" s="21">
        <f>原本!C3967</f>
        <v>0</v>
      </c>
      <c r="G3968" s="21" t="str">
        <f t="shared" si="307"/>
        <v>00</v>
      </c>
      <c r="H3968" s="44"/>
      <c r="I3968" s="24">
        <f>原本!D3967</f>
        <v>0</v>
      </c>
      <c r="J3968" s="25">
        <f>原本!E3967</f>
        <v>0</v>
      </c>
      <c r="K3968" s="25">
        <f>原本!G3967</f>
        <v>0</v>
      </c>
      <c r="L3968" s="26">
        <f t="shared" si="308"/>
        <v>0</v>
      </c>
      <c r="M3968" s="26" t="s">
        <v>0</v>
      </c>
      <c r="N3968" s="26">
        <f t="shared" si="309"/>
        <v>0</v>
      </c>
    </row>
    <row r="3969" spans="1:14" ht="31.5" customHeight="1" x14ac:dyDescent="0.45">
      <c r="A3969" s="6" t="str">
        <f t="shared" si="305"/>
        <v>00</v>
      </c>
      <c r="B3969" s="6" t="str">
        <f t="shared" si="306"/>
        <v>00</v>
      </c>
      <c r="C3969" s="21">
        <f>原本!A3968</f>
        <v>0</v>
      </c>
      <c r="D3969" s="22" t="s">
        <v>9</v>
      </c>
      <c r="E3969" s="23">
        <f>原本!B3968</f>
        <v>0</v>
      </c>
      <c r="F3969" s="21">
        <f>原本!C3968</f>
        <v>0</v>
      </c>
      <c r="G3969" s="21" t="str">
        <f t="shared" si="307"/>
        <v>00</v>
      </c>
      <c r="H3969" s="44"/>
      <c r="I3969" s="24">
        <f>原本!D3968</f>
        <v>0</v>
      </c>
      <c r="J3969" s="25">
        <f>原本!E3968</f>
        <v>0</v>
      </c>
      <c r="K3969" s="25">
        <f>原本!G3968</f>
        <v>0</v>
      </c>
      <c r="L3969" s="26">
        <f t="shared" si="308"/>
        <v>0</v>
      </c>
      <c r="M3969" s="26" t="s">
        <v>0</v>
      </c>
      <c r="N3969" s="26">
        <f t="shared" si="309"/>
        <v>0</v>
      </c>
    </row>
    <row r="3970" spans="1:14" ht="31.5" customHeight="1" x14ac:dyDescent="0.45">
      <c r="A3970" s="6" t="str">
        <f t="shared" si="305"/>
        <v>00</v>
      </c>
      <c r="B3970" s="6" t="str">
        <f t="shared" si="306"/>
        <v>00</v>
      </c>
      <c r="C3970" s="21">
        <f>原本!A3969</f>
        <v>0</v>
      </c>
      <c r="D3970" s="22" t="s">
        <v>9</v>
      </c>
      <c r="E3970" s="23">
        <f>原本!B3969</f>
        <v>0</v>
      </c>
      <c r="F3970" s="21">
        <f>原本!C3969</f>
        <v>0</v>
      </c>
      <c r="G3970" s="21" t="str">
        <f t="shared" si="307"/>
        <v>00</v>
      </c>
      <c r="H3970" s="44"/>
      <c r="I3970" s="24">
        <f>原本!D3969</f>
        <v>0</v>
      </c>
      <c r="J3970" s="25">
        <f>原本!E3969</f>
        <v>0</v>
      </c>
      <c r="K3970" s="25">
        <f>原本!G3969</f>
        <v>0</v>
      </c>
      <c r="L3970" s="26">
        <f t="shared" si="308"/>
        <v>0</v>
      </c>
      <c r="M3970" s="26" t="s">
        <v>0</v>
      </c>
      <c r="N3970" s="26">
        <f t="shared" si="309"/>
        <v>0</v>
      </c>
    </row>
    <row r="3971" spans="1:14" ht="31.5" customHeight="1" x14ac:dyDescent="0.45">
      <c r="A3971" s="6" t="str">
        <f t="shared" si="305"/>
        <v>00</v>
      </c>
      <c r="B3971" s="6" t="str">
        <f t="shared" si="306"/>
        <v>00</v>
      </c>
      <c r="C3971" s="21">
        <f>原本!A3970</f>
        <v>0</v>
      </c>
      <c r="D3971" s="22" t="s">
        <v>9</v>
      </c>
      <c r="E3971" s="23">
        <f>原本!B3970</f>
        <v>0</v>
      </c>
      <c r="F3971" s="21">
        <f>原本!C3970</f>
        <v>0</v>
      </c>
      <c r="G3971" s="21" t="str">
        <f t="shared" si="307"/>
        <v>00</v>
      </c>
      <c r="H3971" s="44"/>
      <c r="I3971" s="24">
        <f>原本!D3970</f>
        <v>0</v>
      </c>
      <c r="J3971" s="25">
        <f>原本!E3970</f>
        <v>0</v>
      </c>
      <c r="K3971" s="25">
        <f>原本!G3970</f>
        <v>0</v>
      </c>
      <c r="L3971" s="26">
        <f t="shared" si="308"/>
        <v>0</v>
      </c>
      <c r="M3971" s="26" t="s">
        <v>0</v>
      </c>
      <c r="N3971" s="26">
        <f t="shared" si="309"/>
        <v>0</v>
      </c>
    </row>
    <row r="3972" spans="1:14" ht="31.5" customHeight="1" x14ac:dyDescent="0.45">
      <c r="A3972" s="6" t="str">
        <f t="shared" si="305"/>
        <v>00</v>
      </c>
      <c r="B3972" s="6" t="str">
        <f t="shared" si="306"/>
        <v>00</v>
      </c>
      <c r="C3972" s="21">
        <f>原本!A3971</f>
        <v>0</v>
      </c>
      <c r="D3972" s="22" t="s">
        <v>9</v>
      </c>
      <c r="E3972" s="23">
        <f>原本!B3971</f>
        <v>0</v>
      </c>
      <c r="F3972" s="21">
        <f>原本!C3971</f>
        <v>0</v>
      </c>
      <c r="G3972" s="21" t="str">
        <f t="shared" si="307"/>
        <v>00</v>
      </c>
      <c r="H3972" s="44"/>
      <c r="I3972" s="24">
        <f>原本!D3971</f>
        <v>0</v>
      </c>
      <c r="J3972" s="25">
        <f>原本!E3971</f>
        <v>0</v>
      </c>
      <c r="K3972" s="25">
        <f>原本!G3971</f>
        <v>0</v>
      </c>
      <c r="L3972" s="26">
        <f t="shared" si="308"/>
        <v>0</v>
      </c>
      <c r="M3972" s="26" t="s">
        <v>0</v>
      </c>
      <c r="N3972" s="26">
        <f t="shared" si="309"/>
        <v>0</v>
      </c>
    </row>
    <row r="3973" spans="1:14" ht="31.5" customHeight="1" x14ac:dyDescent="0.45">
      <c r="A3973" s="6" t="str">
        <f t="shared" si="305"/>
        <v>00</v>
      </c>
      <c r="B3973" s="6" t="str">
        <f t="shared" si="306"/>
        <v>00</v>
      </c>
      <c r="C3973" s="21">
        <f>原本!A3972</f>
        <v>0</v>
      </c>
      <c r="D3973" s="22" t="s">
        <v>9</v>
      </c>
      <c r="E3973" s="23">
        <f>原本!B3972</f>
        <v>0</v>
      </c>
      <c r="F3973" s="21">
        <f>原本!C3972</f>
        <v>0</v>
      </c>
      <c r="G3973" s="21" t="str">
        <f t="shared" si="307"/>
        <v>00</v>
      </c>
      <c r="H3973" s="44"/>
      <c r="I3973" s="24">
        <f>原本!D3972</f>
        <v>0</v>
      </c>
      <c r="J3973" s="25">
        <f>原本!E3972</f>
        <v>0</v>
      </c>
      <c r="K3973" s="25">
        <f>原本!G3972</f>
        <v>0</v>
      </c>
      <c r="L3973" s="26">
        <f t="shared" si="308"/>
        <v>0</v>
      </c>
      <c r="M3973" s="26" t="s">
        <v>0</v>
      </c>
      <c r="N3973" s="26">
        <f t="shared" si="309"/>
        <v>0</v>
      </c>
    </row>
    <row r="3974" spans="1:14" ht="31.5" customHeight="1" x14ac:dyDescent="0.45">
      <c r="A3974" s="6" t="str">
        <f t="shared" ref="A3974:A4037" si="310">$C$3&amp;B3974</f>
        <v>00</v>
      </c>
      <c r="B3974" s="6" t="str">
        <f t="shared" ref="B3974:B4037" si="311">C3974&amp;-E3974</f>
        <v>00</v>
      </c>
      <c r="C3974" s="21">
        <f>原本!A3973</f>
        <v>0</v>
      </c>
      <c r="D3974" s="22" t="s">
        <v>9</v>
      </c>
      <c r="E3974" s="23">
        <f>原本!B3973</f>
        <v>0</v>
      </c>
      <c r="F3974" s="21">
        <f>原本!C3973</f>
        <v>0</v>
      </c>
      <c r="G3974" s="21" t="str">
        <f t="shared" ref="G3974:G4037" si="312">C3974&amp;-E3974</f>
        <v>00</v>
      </c>
      <c r="H3974" s="44"/>
      <c r="I3974" s="24">
        <f>原本!D3973</f>
        <v>0</v>
      </c>
      <c r="J3974" s="25">
        <f>原本!E3973</f>
        <v>0</v>
      </c>
      <c r="K3974" s="25">
        <f>原本!G3973</f>
        <v>0</v>
      </c>
      <c r="L3974" s="26">
        <f t="shared" ref="L3974:L4037" si="313">C3974</f>
        <v>0</v>
      </c>
      <c r="M3974" s="26" t="s">
        <v>0</v>
      </c>
      <c r="N3974" s="26">
        <f t="shared" ref="N3974:N4037" si="314">E3974</f>
        <v>0</v>
      </c>
    </row>
    <row r="3975" spans="1:14" ht="31.5" customHeight="1" x14ac:dyDescent="0.45">
      <c r="A3975" s="6" t="str">
        <f t="shared" si="310"/>
        <v>00</v>
      </c>
      <c r="B3975" s="6" t="str">
        <f t="shared" si="311"/>
        <v>00</v>
      </c>
      <c r="C3975" s="21">
        <f>原本!A3974</f>
        <v>0</v>
      </c>
      <c r="D3975" s="22" t="s">
        <v>9</v>
      </c>
      <c r="E3975" s="23">
        <f>原本!B3974</f>
        <v>0</v>
      </c>
      <c r="F3975" s="21">
        <f>原本!C3974</f>
        <v>0</v>
      </c>
      <c r="G3975" s="21" t="str">
        <f t="shared" si="312"/>
        <v>00</v>
      </c>
      <c r="H3975" s="44"/>
      <c r="I3975" s="24">
        <f>原本!D3974</f>
        <v>0</v>
      </c>
      <c r="J3975" s="25">
        <f>原本!E3974</f>
        <v>0</v>
      </c>
      <c r="K3975" s="25">
        <f>原本!G3974</f>
        <v>0</v>
      </c>
      <c r="L3975" s="26">
        <f t="shared" si="313"/>
        <v>0</v>
      </c>
      <c r="M3975" s="26" t="s">
        <v>0</v>
      </c>
      <c r="N3975" s="26">
        <f t="shared" si="314"/>
        <v>0</v>
      </c>
    </row>
    <row r="3976" spans="1:14" ht="31.5" customHeight="1" x14ac:dyDescent="0.45">
      <c r="A3976" s="6" t="str">
        <f t="shared" si="310"/>
        <v>00</v>
      </c>
      <c r="B3976" s="6" t="str">
        <f t="shared" si="311"/>
        <v>00</v>
      </c>
      <c r="C3976" s="21">
        <f>原本!A3975</f>
        <v>0</v>
      </c>
      <c r="D3976" s="22" t="s">
        <v>9</v>
      </c>
      <c r="E3976" s="23">
        <f>原本!B3975</f>
        <v>0</v>
      </c>
      <c r="F3976" s="21">
        <f>原本!C3975</f>
        <v>0</v>
      </c>
      <c r="G3976" s="21" t="str">
        <f t="shared" si="312"/>
        <v>00</v>
      </c>
      <c r="H3976" s="44"/>
      <c r="I3976" s="24">
        <f>原本!D3975</f>
        <v>0</v>
      </c>
      <c r="J3976" s="25">
        <f>原本!E3975</f>
        <v>0</v>
      </c>
      <c r="K3976" s="25">
        <f>原本!G3975</f>
        <v>0</v>
      </c>
      <c r="L3976" s="26">
        <f t="shared" si="313"/>
        <v>0</v>
      </c>
      <c r="M3976" s="26" t="s">
        <v>0</v>
      </c>
      <c r="N3976" s="26">
        <f t="shared" si="314"/>
        <v>0</v>
      </c>
    </row>
    <row r="3977" spans="1:14" ht="31.5" customHeight="1" x14ac:dyDescent="0.45">
      <c r="A3977" s="6" t="str">
        <f t="shared" si="310"/>
        <v>00</v>
      </c>
      <c r="B3977" s="6" t="str">
        <f t="shared" si="311"/>
        <v>00</v>
      </c>
      <c r="C3977" s="21">
        <f>原本!A3976</f>
        <v>0</v>
      </c>
      <c r="D3977" s="22" t="s">
        <v>9</v>
      </c>
      <c r="E3977" s="23">
        <f>原本!B3976</f>
        <v>0</v>
      </c>
      <c r="F3977" s="21">
        <f>原本!C3976</f>
        <v>0</v>
      </c>
      <c r="G3977" s="21" t="str">
        <f t="shared" si="312"/>
        <v>00</v>
      </c>
      <c r="H3977" s="44"/>
      <c r="I3977" s="24">
        <f>原本!D3976</f>
        <v>0</v>
      </c>
      <c r="J3977" s="25">
        <f>原本!E3976</f>
        <v>0</v>
      </c>
      <c r="K3977" s="25">
        <f>原本!G3976</f>
        <v>0</v>
      </c>
      <c r="L3977" s="26">
        <f t="shared" si="313"/>
        <v>0</v>
      </c>
      <c r="M3977" s="26" t="s">
        <v>0</v>
      </c>
      <c r="N3977" s="26">
        <f t="shared" si="314"/>
        <v>0</v>
      </c>
    </row>
    <row r="3978" spans="1:14" ht="31.5" customHeight="1" x14ac:dyDescent="0.45">
      <c r="A3978" s="6" t="str">
        <f t="shared" si="310"/>
        <v>00</v>
      </c>
      <c r="B3978" s="6" t="str">
        <f t="shared" si="311"/>
        <v>00</v>
      </c>
      <c r="C3978" s="21">
        <f>原本!A3977</f>
        <v>0</v>
      </c>
      <c r="D3978" s="22" t="s">
        <v>9</v>
      </c>
      <c r="E3978" s="23">
        <f>原本!B3977</f>
        <v>0</v>
      </c>
      <c r="F3978" s="21">
        <f>原本!C3977</f>
        <v>0</v>
      </c>
      <c r="G3978" s="21" t="str">
        <f t="shared" si="312"/>
        <v>00</v>
      </c>
      <c r="H3978" s="44"/>
      <c r="I3978" s="24">
        <f>原本!D3977</f>
        <v>0</v>
      </c>
      <c r="J3978" s="25">
        <f>原本!E3977</f>
        <v>0</v>
      </c>
      <c r="K3978" s="25">
        <f>原本!G3977</f>
        <v>0</v>
      </c>
      <c r="L3978" s="26">
        <f t="shared" si="313"/>
        <v>0</v>
      </c>
      <c r="M3978" s="26" t="s">
        <v>0</v>
      </c>
      <c r="N3978" s="26">
        <f t="shared" si="314"/>
        <v>0</v>
      </c>
    </row>
    <row r="3979" spans="1:14" ht="31.5" customHeight="1" x14ac:dyDescent="0.45">
      <c r="A3979" s="6" t="str">
        <f t="shared" si="310"/>
        <v>00</v>
      </c>
      <c r="B3979" s="6" t="str">
        <f t="shared" si="311"/>
        <v>00</v>
      </c>
      <c r="C3979" s="21">
        <f>原本!A3978</f>
        <v>0</v>
      </c>
      <c r="D3979" s="22" t="s">
        <v>9</v>
      </c>
      <c r="E3979" s="23">
        <f>原本!B3978</f>
        <v>0</v>
      </c>
      <c r="F3979" s="21">
        <f>原本!C3978</f>
        <v>0</v>
      </c>
      <c r="G3979" s="21" t="str">
        <f t="shared" si="312"/>
        <v>00</v>
      </c>
      <c r="H3979" s="44"/>
      <c r="I3979" s="24">
        <f>原本!D3978</f>
        <v>0</v>
      </c>
      <c r="J3979" s="25">
        <f>原本!E3978</f>
        <v>0</v>
      </c>
      <c r="K3979" s="25">
        <f>原本!G3978</f>
        <v>0</v>
      </c>
      <c r="L3979" s="26">
        <f t="shared" si="313"/>
        <v>0</v>
      </c>
      <c r="M3979" s="26" t="s">
        <v>0</v>
      </c>
      <c r="N3979" s="26">
        <f t="shared" si="314"/>
        <v>0</v>
      </c>
    </row>
    <row r="3980" spans="1:14" ht="31.5" customHeight="1" x14ac:dyDescent="0.45">
      <c r="A3980" s="6" t="str">
        <f t="shared" si="310"/>
        <v>00</v>
      </c>
      <c r="B3980" s="6" t="str">
        <f t="shared" si="311"/>
        <v>00</v>
      </c>
      <c r="C3980" s="21">
        <f>原本!A3979</f>
        <v>0</v>
      </c>
      <c r="D3980" s="22" t="s">
        <v>9</v>
      </c>
      <c r="E3980" s="23">
        <f>原本!B3979</f>
        <v>0</v>
      </c>
      <c r="F3980" s="21">
        <f>原本!C3979</f>
        <v>0</v>
      </c>
      <c r="G3980" s="21" t="str">
        <f t="shared" si="312"/>
        <v>00</v>
      </c>
      <c r="H3980" s="44"/>
      <c r="I3980" s="24">
        <f>原本!D3979</f>
        <v>0</v>
      </c>
      <c r="J3980" s="25">
        <f>原本!E3979</f>
        <v>0</v>
      </c>
      <c r="K3980" s="25">
        <f>原本!G3979</f>
        <v>0</v>
      </c>
      <c r="L3980" s="26">
        <f t="shared" si="313"/>
        <v>0</v>
      </c>
      <c r="M3980" s="26" t="s">
        <v>0</v>
      </c>
      <c r="N3980" s="26">
        <f t="shared" si="314"/>
        <v>0</v>
      </c>
    </row>
    <row r="3981" spans="1:14" ht="31.5" customHeight="1" x14ac:dyDescent="0.45">
      <c r="A3981" s="6" t="str">
        <f t="shared" si="310"/>
        <v>00</v>
      </c>
      <c r="B3981" s="6" t="str">
        <f t="shared" si="311"/>
        <v>00</v>
      </c>
      <c r="C3981" s="21">
        <f>原本!A3980</f>
        <v>0</v>
      </c>
      <c r="D3981" s="22" t="s">
        <v>9</v>
      </c>
      <c r="E3981" s="23">
        <f>原本!B3980</f>
        <v>0</v>
      </c>
      <c r="F3981" s="21">
        <f>原本!C3980</f>
        <v>0</v>
      </c>
      <c r="G3981" s="21" t="str">
        <f t="shared" si="312"/>
        <v>00</v>
      </c>
      <c r="H3981" s="44"/>
      <c r="I3981" s="24">
        <f>原本!D3980</f>
        <v>0</v>
      </c>
      <c r="J3981" s="25">
        <f>原本!E3980</f>
        <v>0</v>
      </c>
      <c r="K3981" s="25">
        <f>原本!G3980</f>
        <v>0</v>
      </c>
      <c r="L3981" s="26">
        <f t="shared" si="313"/>
        <v>0</v>
      </c>
      <c r="M3981" s="26" t="s">
        <v>0</v>
      </c>
      <c r="N3981" s="26">
        <f t="shared" si="314"/>
        <v>0</v>
      </c>
    </row>
    <row r="3982" spans="1:14" ht="31.5" customHeight="1" x14ac:dyDescent="0.45">
      <c r="A3982" s="6" t="str">
        <f t="shared" si="310"/>
        <v>00</v>
      </c>
      <c r="B3982" s="6" t="str">
        <f t="shared" si="311"/>
        <v>00</v>
      </c>
      <c r="C3982" s="21">
        <f>原本!A3981</f>
        <v>0</v>
      </c>
      <c r="D3982" s="22" t="s">
        <v>9</v>
      </c>
      <c r="E3982" s="23">
        <f>原本!B3981</f>
        <v>0</v>
      </c>
      <c r="F3982" s="21">
        <f>原本!C3981</f>
        <v>0</v>
      </c>
      <c r="G3982" s="21" t="str">
        <f t="shared" si="312"/>
        <v>00</v>
      </c>
      <c r="H3982" s="44"/>
      <c r="I3982" s="24">
        <f>原本!D3981</f>
        <v>0</v>
      </c>
      <c r="J3982" s="25">
        <f>原本!E3981</f>
        <v>0</v>
      </c>
      <c r="K3982" s="25">
        <f>原本!G3981</f>
        <v>0</v>
      </c>
      <c r="L3982" s="26">
        <f t="shared" si="313"/>
        <v>0</v>
      </c>
      <c r="M3982" s="26" t="s">
        <v>0</v>
      </c>
      <c r="N3982" s="26">
        <f t="shared" si="314"/>
        <v>0</v>
      </c>
    </row>
    <row r="3983" spans="1:14" ht="31.5" customHeight="1" x14ac:dyDescent="0.45">
      <c r="A3983" s="6" t="str">
        <f t="shared" si="310"/>
        <v>00</v>
      </c>
      <c r="B3983" s="6" t="str">
        <f t="shared" si="311"/>
        <v>00</v>
      </c>
      <c r="C3983" s="21">
        <f>原本!A3982</f>
        <v>0</v>
      </c>
      <c r="D3983" s="22" t="s">
        <v>9</v>
      </c>
      <c r="E3983" s="23">
        <f>原本!B3982</f>
        <v>0</v>
      </c>
      <c r="F3983" s="21">
        <f>原本!C3982</f>
        <v>0</v>
      </c>
      <c r="G3983" s="21" t="str">
        <f t="shared" si="312"/>
        <v>00</v>
      </c>
      <c r="H3983" s="44"/>
      <c r="I3983" s="24">
        <f>原本!D3982</f>
        <v>0</v>
      </c>
      <c r="J3983" s="25">
        <f>原本!E3982</f>
        <v>0</v>
      </c>
      <c r="K3983" s="25">
        <f>原本!G3982</f>
        <v>0</v>
      </c>
      <c r="L3983" s="26">
        <f t="shared" si="313"/>
        <v>0</v>
      </c>
      <c r="M3983" s="26" t="s">
        <v>0</v>
      </c>
      <c r="N3983" s="26">
        <f t="shared" si="314"/>
        <v>0</v>
      </c>
    </row>
    <row r="3984" spans="1:14" ht="31.5" customHeight="1" x14ac:dyDescent="0.45">
      <c r="A3984" s="6" t="str">
        <f t="shared" si="310"/>
        <v>00</v>
      </c>
      <c r="B3984" s="6" t="str">
        <f t="shared" si="311"/>
        <v>00</v>
      </c>
      <c r="C3984" s="21">
        <f>原本!A3983</f>
        <v>0</v>
      </c>
      <c r="D3984" s="22" t="s">
        <v>9</v>
      </c>
      <c r="E3984" s="23">
        <f>原本!B3983</f>
        <v>0</v>
      </c>
      <c r="F3984" s="21">
        <f>原本!C3983</f>
        <v>0</v>
      </c>
      <c r="G3984" s="21" t="str">
        <f t="shared" si="312"/>
        <v>00</v>
      </c>
      <c r="H3984" s="44"/>
      <c r="I3984" s="24">
        <f>原本!D3983</f>
        <v>0</v>
      </c>
      <c r="J3984" s="25">
        <f>原本!E3983</f>
        <v>0</v>
      </c>
      <c r="K3984" s="25">
        <f>原本!G3983</f>
        <v>0</v>
      </c>
      <c r="L3984" s="26">
        <f t="shared" si="313"/>
        <v>0</v>
      </c>
      <c r="M3984" s="26" t="s">
        <v>0</v>
      </c>
      <c r="N3984" s="26">
        <f t="shared" si="314"/>
        <v>0</v>
      </c>
    </row>
    <row r="3985" spans="1:14" ht="31.5" customHeight="1" x14ac:dyDescent="0.45">
      <c r="A3985" s="6" t="str">
        <f t="shared" si="310"/>
        <v>00</v>
      </c>
      <c r="B3985" s="6" t="str">
        <f t="shared" si="311"/>
        <v>00</v>
      </c>
      <c r="C3985" s="21">
        <f>原本!A3984</f>
        <v>0</v>
      </c>
      <c r="D3985" s="22" t="s">
        <v>9</v>
      </c>
      <c r="E3985" s="23">
        <f>原本!B3984</f>
        <v>0</v>
      </c>
      <c r="F3985" s="21">
        <f>原本!C3984</f>
        <v>0</v>
      </c>
      <c r="G3985" s="21" t="str">
        <f t="shared" si="312"/>
        <v>00</v>
      </c>
      <c r="H3985" s="44"/>
      <c r="I3985" s="24">
        <f>原本!D3984</f>
        <v>0</v>
      </c>
      <c r="J3985" s="25">
        <f>原本!E3984</f>
        <v>0</v>
      </c>
      <c r="K3985" s="25">
        <f>原本!G3984</f>
        <v>0</v>
      </c>
      <c r="L3985" s="26">
        <f t="shared" si="313"/>
        <v>0</v>
      </c>
      <c r="M3985" s="26" t="s">
        <v>0</v>
      </c>
      <c r="N3985" s="26">
        <f t="shared" si="314"/>
        <v>0</v>
      </c>
    </row>
    <row r="3986" spans="1:14" ht="31.5" customHeight="1" x14ac:dyDescent="0.45">
      <c r="A3986" s="6" t="str">
        <f t="shared" si="310"/>
        <v>00</v>
      </c>
      <c r="B3986" s="6" t="str">
        <f t="shared" si="311"/>
        <v>00</v>
      </c>
      <c r="C3986" s="21">
        <f>原本!A3985</f>
        <v>0</v>
      </c>
      <c r="D3986" s="22" t="s">
        <v>9</v>
      </c>
      <c r="E3986" s="23">
        <f>原本!B3985</f>
        <v>0</v>
      </c>
      <c r="F3986" s="21">
        <f>原本!C3985</f>
        <v>0</v>
      </c>
      <c r="G3986" s="21" t="str">
        <f t="shared" si="312"/>
        <v>00</v>
      </c>
      <c r="H3986" s="44"/>
      <c r="I3986" s="24">
        <f>原本!D3985</f>
        <v>0</v>
      </c>
      <c r="J3986" s="25">
        <f>原本!E3985</f>
        <v>0</v>
      </c>
      <c r="K3986" s="25">
        <f>原本!G3985</f>
        <v>0</v>
      </c>
      <c r="L3986" s="26">
        <f t="shared" si="313"/>
        <v>0</v>
      </c>
      <c r="M3986" s="26" t="s">
        <v>0</v>
      </c>
      <c r="N3986" s="26">
        <f t="shared" si="314"/>
        <v>0</v>
      </c>
    </row>
    <row r="3987" spans="1:14" ht="31.5" customHeight="1" x14ac:dyDescent="0.45">
      <c r="A3987" s="6" t="str">
        <f t="shared" si="310"/>
        <v>00</v>
      </c>
      <c r="B3987" s="6" t="str">
        <f t="shared" si="311"/>
        <v>00</v>
      </c>
      <c r="C3987" s="21">
        <f>原本!A3986</f>
        <v>0</v>
      </c>
      <c r="D3987" s="22" t="s">
        <v>9</v>
      </c>
      <c r="E3987" s="23">
        <f>原本!B3986</f>
        <v>0</v>
      </c>
      <c r="F3987" s="21">
        <f>原本!C3986</f>
        <v>0</v>
      </c>
      <c r="G3987" s="21" t="str">
        <f t="shared" si="312"/>
        <v>00</v>
      </c>
      <c r="H3987" s="44"/>
      <c r="I3987" s="24">
        <f>原本!D3986</f>
        <v>0</v>
      </c>
      <c r="J3987" s="25">
        <f>原本!E3986</f>
        <v>0</v>
      </c>
      <c r="K3987" s="25">
        <f>原本!G3986</f>
        <v>0</v>
      </c>
      <c r="L3987" s="26">
        <f t="shared" si="313"/>
        <v>0</v>
      </c>
      <c r="M3987" s="26" t="s">
        <v>0</v>
      </c>
      <c r="N3987" s="26">
        <f t="shared" si="314"/>
        <v>0</v>
      </c>
    </row>
    <row r="3988" spans="1:14" ht="31.5" customHeight="1" x14ac:dyDescent="0.45">
      <c r="A3988" s="6" t="str">
        <f t="shared" si="310"/>
        <v>00</v>
      </c>
      <c r="B3988" s="6" t="str">
        <f t="shared" si="311"/>
        <v>00</v>
      </c>
      <c r="C3988" s="21">
        <f>原本!A3987</f>
        <v>0</v>
      </c>
      <c r="D3988" s="22" t="s">
        <v>9</v>
      </c>
      <c r="E3988" s="23">
        <f>原本!B3987</f>
        <v>0</v>
      </c>
      <c r="F3988" s="21">
        <f>原本!C3987</f>
        <v>0</v>
      </c>
      <c r="G3988" s="21" t="str">
        <f t="shared" si="312"/>
        <v>00</v>
      </c>
      <c r="H3988" s="44"/>
      <c r="I3988" s="24">
        <f>原本!D3987</f>
        <v>0</v>
      </c>
      <c r="J3988" s="25">
        <f>原本!E3987</f>
        <v>0</v>
      </c>
      <c r="K3988" s="25">
        <f>原本!G3987</f>
        <v>0</v>
      </c>
      <c r="L3988" s="26">
        <f t="shared" si="313"/>
        <v>0</v>
      </c>
      <c r="M3988" s="26" t="s">
        <v>0</v>
      </c>
      <c r="N3988" s="26">
        <f t="shared" si="314"/>
        <v>0</v>
      </c>
    </row>
    <row r="3989" spans="1:14" ht="31.5" customHeight="1" x14ac:dyDescent="0.45">
      <c r="A3989" s="6" t="str">
        <f t="shared" si="310"/>
        <v>00</v>
      </c>
      <c r="B3989" s="6" t="str">
        <f t="shared" si="311"/>
        <v>00</v>
      </c>
      <c r="C3989" s="21">
        <f>原本!A3988</f>
        <v>0</v>
      </c>
      <c r="D3989" s="22" t="s">
        <v>9</v>
      </c>
      <c r="E3989" s="23">
        <f>原本!B3988</f>
        <v>0</v>
      </c>
      <c r="F3989" s="21">
        <f>原本!C3988</f>
        <v>0</v>
      </c>
      <c r="G3989" s="21" t="str">
        <f t="shared" si="312"/>
        <v>00</v>
      </c>
      <c r="H3989" s="44"/>
      <c r="I3989" s="24">
        <f>原本!D3988</f>
        <v>0</v>
      </c>
      <c r="J3989" s="25">
        <f>原本!E3988</f>
        <v>0</v>
      </c>
      <c r="K3989" s="25">
        <f>原本!G3988</f>
        <v>0</v>
      </c>
      <c r="L3989" s="26">
        <f t="shared" si="313"/>
        <v>0</v>
      </c>
      <c r="M3989" s="26" t="s">
        <v>0</v>
      </c>
      <c r="N3989" s="26">
        <f t="shared" si="314"/>
        <v>0</v>
      </c>
    </row>
    <row r="3990" spans="1:14" ht="31.5" customHeight="1" x14ac:dyDescent="0.45">
      <c r="A3990" s="6" t="str">
        <f t="shared" si="310"/>
        <v>00</v>
      </c>
      <c r="B3990" s="6" t="str">
        <f t="shared" si="311"/>
        <v>00</v>
      </c>
      <c r="C3990" s="21">
        <f>原本!A3989</f>
        <v>0</v>
      </c>
      <c r="D3990" s="22" t="s">
        <v>9</v>
      </c>
      <c r="E3990" s="23">
        <f>原本!B3989</f>
        <v>0</v>
      </c>
      <c r="F3990" s="21">
        <f>原本!C3989</f>
        <v>0</v>
      </c>
      <c r="G3990" s="21" t="str">
        <f t="shared" si="312"/>
        <v>00</v>
      </c>
      <c r="H3990" s="44"/>
      <c r="I3990" s="24">
        <f>原本!D3989</f>
        <v>0</v>
      </c>
      <c r="J3990" s="25">
        <f>原本!E3989</f>
        <v>0</v>
      </c>
      <c r="K3990" s="25">
        <f>原本!G3989</f>
        <v>0</v>
      </c>
      <c r="L3990" s="26">
        <f t="shared" si="313"/>
        <v>0</v>
      </c>
      <c r="M3990" s="26" t="s">
        <v>0</v>
      </c>
      <c r="N3990" s="26">
        <f t="shared" si="314"/>
        <v>0</v>
      </c>
    </row>
    <row r="3991" spans="1:14" ht="31.5" customHeight="1" x14ac:dyDescent="0.45">
      <c r="A3991" s="6" t="str">
        <f t="shared" si="310"/>
        <v>00</v>
      </c>
      <c r="B3991" s="6" t="str">
        <f t="shared" si="311"/>
        <v>00</v>
      </c>
      <c r="C3991" s="21">
        <f>原本!A3990</f>
        <v>0</v>
      </c>
      <c r="D3991" s="22" t="s">
        <v>9</v>
      </c>
      <c r="E3991" s="23">
        <f>原本!B3990</f>
        <v>0</v>
      </c>
      <c r="F3991" s="21">
        <f>原本!C3990</f>
        <v>0</v>
      </c>
      <c r="G3991" s="21" t="str">
        <f t="shared" si="312"/>
        <v>00</v>
      </c>
      <c r="H3991" s="44"/>
      <c r="I3991" s="24">
        <f>原本!D3990</f>
        <v>0</v>
      </c>
      <c r="J3991" s="25">
        <f>原本!E3990</f>
        <v>0</v>
      </c>
      <c r="K3991" s="25">
        <f>原本!G3990</f>
        <v>0</v>
      </c>
      <c r="L3991" s="26">
        <f t="shared" si="313"/>
        <v>0</v>
      </c>
      <c r="M3991" s="26" t="s">
        <v>0</v>
      </c>
      <c r="N3991" s="26">
        <f t="shared" si="314"/>
        <v>0</v>
      </c>
    </row>
    <row r="3992" spans="1:14" ht="31.5" customHeight="1" x14ac:dyDescent="0.45">
      <c r="A3992" s="6" t="str">
        <f t="shared" si="310"/>
        <v>00</v>
      </c>
      <c r="B3992" s="6" t="str">
        <f t="shared" si="311"/>
        <v>00</v>
      </c>
      <c r="C3992" s="21">
        <f>原本!A3991</f>
        <v>0</v>
      </c>
      <c r="D3992" s="22" t="s">
        <v>9</v>
      </c>
      <c r="E3992" s="23">
        <f>原本!B3991</f>
        <v>0</v>
      </c>
      <c r="F3992" s="21">
        <f>原本!C3991</f>
        <v>0</v>
      </c>
      <c r="G3992" s="21" t="str">
        <f t="shared" si="312"/>
        <v>00</v>
      </c>
      <c r="H3992" s="44"/>
      <c r="I3992" s="24">
        <f>原本!D3991</f>
        <v>0</v>
      </c>
      <c r="J3992" s="25">
        <f>原本!E3991</f>
        <v>0</v>
      </c>
      <c r="K3992" s="25">
        <f>原本!G3991</f>
        <v>0</v>
      </c>
      <c r="L3992" s="26">
        <f t="shared" si="313"/>
        <v>0</v>
      </c>
      <c r="M3992" s="26" t="s">
        <v>0</v>
      </c>
      <c r="N3992" s="26">
        <f t="shared" si="314"/>
        <v>0</v>
      </c>
    </row>
    <row r="3993" spans="1:14" ht="31.5" customHeight="1" x14ac:dyDescent="0.45">
      <c r="A3993" s="6" t="str">
        <f t="shared" si="310"/>
        <v>00</v>
      </c>
      <c r="B3993" s="6" t="str">
        <f t="shared" si="311"/>
        <v>00</v>
      </c>
      <c r="C3993" s="21">
        <f>原本!A3992</f>
        <v>0</v>
      </c>
      <c r="D3993" s="22" t="s">
        <v>9</v>
      </c>
      <c r="E3993" s="23">
        <f>原本!B3992</f>
        <v>0</v>
      </c>
      <c r="F3993" s="21">
        <f>原本!C3992</f>
        <v>0</v>
      </c>
      <c r="G3993" s="21" t="str">
        <f t="shared" si="312"/>
        <v>00</v>
      </c>
      <c r="H3993" s="44"/>
      <c r="I3993" s="24">
        <f>原本!D3992</f>
        <v>0</v>
      </c>
      <c r="J3993" s="25">
        <f>原本!E3992</f>
        <v>0</v>
      </c>
      <c r="K3993" s="25">
        <f>原本!G3992</f>
        <v>0</v>
      </c>
      <c r="L3993" s="26">
        <f t="shared" si="313"/>
        <v>0</v>
      </c>
      <c r="M3993" s="26" t="s">
        <v>0</v>
      </c>
      <c r="N3993" s="26">
        <f t="shared" si="314"/>
        <v>0</v>
      </c>
    </row>
    <row r="3994" spans="1:14" ht="31.5" customHeight="1" x14ac:dyDescent="0.45">
      <c r="A3994" s="6" t="str">
        <f t="shared" si="310"/>
        <v>00</v>
      </c>
      <c r="B3994" s="6" t="str">
        <f t="shared" si="311"/>
        <v>00</v>
      </c>
      <c r="C3994" s="21">
        <f>原本!A3993</f>
        <v>0</v>
      </c>
      <c r="D3994" s="22" t="s">
        <v>9</v>
      </c>
      <c r="E3994" s="23">
        <f>原本!B3993</f>
        <v>0</v>
      </c>
      <c r="F3994" s="21">
        <f>原本!C3993</f>
        <v>0</v>
      </c>
      <c r="G3994" s="21" t="str">
        <f t="shared" si="312"/>
        <v>00</v>
      </c>
      <c r="H3994" s="44"/>
      <c r="I3994" s="24">
        <f>原本!D3993</f>
        <v>0</v>
      </c>
      <c r="J3994" s="25">
        <f>原本!E3993</f>
        <v>0</v>
      </c>
      <c r="K3994" s="25">
        <f>原本!G3993</f>
        <v>0</v>
      </c>
      <c r="L3994" s="26">
        <f t="shared" si="313"/>
        <v>0</v>
      </c>
      <c r="M3994" s="26" t="s">
        <v>0</v>
      </c>
      <c r="N3994" s="26">
        <f t="shared" si="314"/>
        <v>0</v>
      </c>
    </row>
    <row r="3995" spans="1:14" ht="31.5" customHeight="1" x14ac:dyDescent="0.45">
      <c r="A3995" s="6" t="str">
        <f t="shared" si="310"/>
        <v>00</v>
      </c>
      <c r="B3995" s="6" t="str">
        <f t="shared" si="311"/>
        <v>00</v>
      </c>
      <c r="C3995" s="21">
        <f>原本!A3994</f>
        <v>0</v>
      </c>
      <c r="D3995" s="22" t="s">
        <v>9</v>
      </c>
      <c r="E3995" s="23">
        <f>原本!B3994</f>
        <v>0</v>
      </c>
      <c r="F3995" s="21">
        <f>原本!C3994</f>
        <v>0</v>
      </c>
      <c r="G3995" s="21" t="str">
        <f t="shared" si="312"/>
        <v>00</v>
      </c>
      <c r="H3995" s="44"/>
      <c r="I3995" s="24">
        <f>原本!D3994</f>
        <v>0</v>
      </c>
      <c r="J3995" s="25">
        <f>原本!E3994</f>
        <v>0</v>
      </c>
      <c r="K3995" s="25">
        <f>原本!G3994</f>
        <v>0</v>
      </c>
      <c r="L3995" s="26">
        <f t="shared" si="313"/>
        <v>0</v>
      </c>
      <c r="M3995" s="26" t="s">
        <v>0</v>
      </c>
      <c r="N3995" s="26">
        <f t="shared" si="314"/>
        <v>0</v>
      </c>
    </row>
    <row r="3996" spans="1:14" ht="31.5" customHeight="1" x14ac:dyDescent="0.45">
      <c r="A3996" s="6" t="str">
        <f t="shared" si="310"/>
        <v>00</v>
      </c>
      <c r="B3996" s="6" t="str">
        <f t="shared" si="311"/>
        <v>00</v>
      </c>
      <c r="C3996" s="21">
        <f>原本!A3995</f>
        <v>0</v>
      </c>
      <c r="D3996" s="22" t="s">
        <v>9</v>
      </c>
      <c r="E3996" s="23">
        <f>原本!B3995</f>
        <v>0</v>
      </c>
      <c r="F3996" s="21">
        <f>原本!C3995</f>
        <v>0</v>
      </c>
      <c r="G3996" s="21" t="str">
        <f t="shared" si="312"/>
        <v>00</v>
      </c>
      <c r="H3996" s="44"/>
      <c r="I3996" s="24">
        <f>原本!D3995</f>
        <v>0</v>
      </c>
      <c r="J3996" s="25">
        <f>原本!E3995</f>
        <v>0</v>
      </c>
      <c r="K3996" s="25">
        <f>原本!G3995</f>
        <v>0</v>
      </c>
      <c r="L3996" s="26">
        <f t="shared" si="313"/>
        <v>0</v>
      </c>
      <c r="M3996" s="26" t="s">
        <v>0</v>
      </c>
      <c r="N3996" s="26">
        <f t="shared" si="314"/>
        <v>0</v>
      </c>
    </row>
    <row r="3997" spans="1:14" ht="31.5" customHeight="1" x14ac:dyDescent="0.45">
      <c r="A3997" s="6" t="str">
        <f t="shared" si="310"/>
        <v>00</v>
      </c>
      <c r="B3997" s="6" t="str">
        <f t="shared" si="311"/>
        <v>00</v>
      </c>
      <c r="C3997" s="21">
        <f>原本!A3996</f>
        <v>0</v>
      </c>
      <c r="D3997" s="22" t="s">
        <v>9</v>
      </c>
      <c r="E3997" s="23">
        <f>原本!B3996</f>
        <v>0</v>
      </c>
      <c r="F3997" s="21">
        <f>原本!C3996</f>
        <v>0</v>
      </c>
      <c r="G3997" s="21" t="str">
        <f t="shared" si="312"/>
        <v>00</v>
      </c>
      <c r="H3997" s="44"/>
      <c r="I3997" s="24">
        <f>原本!D3996</f>
        <v>0</v>
      </c>
      <c r="J3997" s="25">
        <f>原本!E3996</f>
        <v>0</v>
      </c>
      <c r="K3997" s="25">
        <f>原本!G3996</f>
        <v>0</v>
      </c>
      <c r="L3997" s="26">
        <f t="shared" si="313"/>
        <v>0</v>
      </c>
      <c r="M3997" s="26" t="s">
        <v>0</v>
      </c>
      <c r="N3997" s="26">
        <f t="shared" si="314"/>
        <v>0</v>
      </c>
    </row>
    <row r="3998" spans="1:14" ht="31.5" customHeight="1" x14ac:dyDescent="0.45">
      <c r="A3998" s="6" t="str">
        <f t="shared" si="310"/>
        <v>00</v>
      </c>
      <c r="B3998" s="6" t="str">
        <f t="shared" si="311"/>
        <v>00</v>
      </c>
      <c r="C3998" s="21">
        <f>原本!A3997</f>
        <v>0</v>
      </c>
      <c r="D3998" s="22" t="s">
        <v>9</v>
      </c>
      <c r="E3998" s="23">
        <f>原本!B3997</f>
        <v>0</v>
      </c>
      <c r="F3998" s="21">
        <f>原本!C3997</f>
        <v>0</v>
      </c>
      <c r="G3998" s="21" t="str">
        <f t="shared" si="312"/>
        <v>00</v>
      </c>
      <c r="H3998" s="44"/>
      <c r="I3998" s="24">
        <f>原本!D3997</f>
        <v>0</v>
      </c>
      <c r="J3998" s="25">
        <f>原本!E3997</f>
        <v>0</v>
      </c>
      <c r="K3998" s="25">
        <f>原本!G3997</f>
        <v>0</v>
      </c>
      <c r="L3998" s="26">
        <f t="shared" si="313"/>
        <v>0</v>
      </c>
      <c r="M3998" s="26" t="s">
        <v>0</v>
      </c>
      <c r="N3998" s="26">
        <f t="shared" si="314"/>
        <v>0</v>
      </c>
    </row>
    <row r="3999" spans="1:14" ht="31.5" customHeight="1" x14ac:dyDescent="0.45">
      <c r="A3999" s="6" t="str">
        <f t="shared" si="310"/>
        <v>00</v>
      </c>
      <c r="B3999" s="6" t="str">
        <f t="shared" si="311"/>
        <v>00</v>
      </c>
      <c r="C3999" s="21">
        <f>原本!A3998</f>
        <v>0</v>
      </c>
      <c r="D3999" s="22" t="s">
        <v>9</v>
      </c>
      <c r="E3999" s="23">
        <f>原本!B3998</f>
        <v>0</v>
      </c>
      <c r="F3999" s="21">
        <f>原本!C3998</f>
        <v>0</v>
      </c>
      <c r="G3999" s="21" t="str">
        <f t="shared" si="312"/>
        <v>00</v>
      </c>
      <c r="H3999" s="44"/>
      <c r="I3999" s="24">
        <f>原本!D3998</f>
        <v>0</v>
      </c>
      <c r="J3999" s="25">
        <f>原本!E3998</f>
        <v>0</v>
      </c>
      <c r="K3999" s="25">
        <f>原本!G3998</f>
        <v>0</v>
      </c>
      <c r="L3999" s="26">
        <f t="shared" si="313"/>
        <v>0</v>
      </c>
      <c r="M3999" s="26" t="s">
        <v>0</v>
      </c>
      <c r="N3999" s="26">
        <f t="shared" si="314"/>
        <v>0</v>
      </c>
    </row>
    <row r="4000" spans="1:14" ht="31.5" customHeight="1" x14ac:dyDescent="0.45">
      <c r="A4000" s="6" t="str">
        <f t="shared" si="310"/>
        <v>00</v>
      </c>
      <c r="B4000" s="6" t="str">
        <f t="shared" si="311"/>
        <v>00</v>
      </c>
      <c r="C4000" s="21">
        <f>原本!A3999</f>
        <v>0</v>
      </c>
      <c r="D4000" s="22" t="s">
        <v>9</v>
      </c>
      <c r="E4000" s="23">
        <f>原本!B3999</f>
        <v>0</v>
      </c>
      <c r="F4000" s="21">
        <f>原本!C3999</f>
        <v>0</v>
      </c>
      <c r="G4000" s="21" t="str">
        <f t="shared" si="312"/>
        <v>00</v>
      </c>
      <c r="H4000" s="44"/>
      <c r="I4000" s="24">
        <f>原本!D3999</f>
        <v>0</v>
      </c>
      <c r="J4000" s="25">
        <f>原本!E3999</f>
        <v>0</v>
      </c>
      <c r="K4000" s="25">
        <f>原本!G3999</f>
        <v>0</v>
      </c>
      <c r="L4000" s="26">
        <f t="shared" si="313"/>
        <v>0</v>
      </c>
      <c r="M4000" s="26" t="s">
        <v>0</v>
      </c>
      <c r="N4000" s="26">
        <f t="shared" si="314"/>
        <v>0</v>
      </c>
    </row>
    <row r="4001" spans="1:14" ht="31.5" customHeight="1" x14ac:dyDescent="0.45">
      <c r="A4001" s="6" t="str">
        <f t="shared" si="310"/>
        <v>0</v>
      </c>
      <c r="B4001" s="6" t="str">
        <f t="shared" si="311"/>
        <v>0</v>
      </c>
      <c r="C4001" s="28"/>
      <c r="D4001" s="22" t="s">
        <v>9</v>
      </c>
      <c r="E4001" s="28"/>
      <c r="F4001" s="28"/>
      <c r="G4001" s="21" t="str">
        <f t="shared" si="312"/>
        <v>0</v>
      </c>
      <c r="H4001" s="44"/>
      <c r="I4001" s="30"/>
      <c r="J4001" s="29"/>
      <c r="K4001" s="29"/>
      <c r="L4001" s="26">
        <f t="shared" si="313"/>
        <v>0</v>
      </c>
      <c r="M4001" s="26" t="s">
        <v>0</v>
      </c>
      <c r="N4001" s="26">
        <f t="shared" si="314"/>
        <v>0</v>
      </c>
    </row>
    <row r="4002" spans="1:14" ht="31.5" customHeight="1" x14ac:dyDescent="0.45">
      <c r="A4002" s="6" t="str">
        <f t="shared" si="310"/>
        <v>0</v>
      </c>
      <c r="B4002" s="6" t="str">
        <f t="shared" si="311"/>
        <v>0</v>
      </c>
      <c r="C4002" s="28"/>
      <c r="D4002" s="22" t="s">
        <v>9</v>
      </c>
      <c r="E4002" s="28"/>
      <c r="F4002" s="28"/>
      <c r="G4002" s="21" t="str">
        <f t="shared" si="312"/>
        <v>0</v>
      </c>
      <c r="H4002" s="44"/>
      <c r="I4002" s="30"/>
      <c r="J4002" s="29"/>
      <c r="K4002" s="29"/>
      <c r="L4002" s="26">
        <f t="shared" si="313"/>
        <v>0</v>
      </c>
      <c r="M4002" s="26" t="s">
        <v>0</v>
      </c>
      <c r="N4002" s="26">
        <f t="shared" si="314"/>
        <v>0</v>
      </c>
    </row>
    <row r="4003" spans="1:14" ht="31.5" customHeight="1" x14ac:dyDescent="0.45">
      <c r="A4003" s="6" t="str">
        <f t="shared" si="310"/>
        <v>0</v>
      </c>
      <c r="B4003" s="6" t="str">
        <f t="shared" si="311"/>
        <v>0</v>
      </c>
      <c r="C4003" s="28"/>
      <c r="D4003" s="22" t="s">
        <v>9</v>
      </c>
      <c r="E4003" s="28"/>
      <c r="F4003" s="28"/>
      <c r="G4003" s="21" t="str">
        <f t="shared" si="312"/>
        <v>0</v>
      </c>
      <c r="H4003" s="44"/>
      <c r="I4003" s="30"/>
      <c r="J4003" s="29"/>
      <c r="K4003" s="29"/>
      <c r="L4003" s="26">
        <f t="shared" si="313"/>
        <v>0</v>
      </c>
      <c r="M4003" s="26" t="s">
        <v>0</v>
      </c>
      <c r="N4003" s="26">
        <f t="shared" si="314"/>
        <v>0</v>
      </c>
    </row>
    <row r="4004" spans="1:14" ht="31.5" customHeight="1" x14ac:dyDescent="0.45">
      <c r="A4004" s="6" t="str">
        <f t="shared" si="310"/>
        <v>0</v>
      </c>
      <c r="B4004" s="6" t="str">
        <f t="shared" si="311"/>
        <v>0</v>
      </c>
      <c r="C4004" s="28"/>
      <c r="D4004" s="22" t="s">
        <v>9</v>
      </c>
      <c r="E4004" s="28"/>
      <c r="F4004" s="28"/>
      <c r="G4004" s="21" t="str">
        <f t="shared" si="312"/>
        <v>0</v>
      </c>
      <c r="H4004" s="44"/>
      <c r="I4004" s="30"/>
      <c r="J4004" s="29"/>
      <c r="K4004" s="29"/>
      <c r="L4004" s="26">
        <f t="shared" si="313"/>
        <v>0</v>
      </c>
      <c r="M4004" s="26" t="s">
        <v>0</v>
      </c>
      <c r="N4004" s="26">
        <f t="shared" si="314"/>
        <v>0</v>
      </c>
    </row>
    <row r="4005" spans="1:14" ht="31.5" customHeight="1" x14ac:dyDescent="0.45">
      <c r="A4005" s="6" t="str">
        <f t="shared" si="310"/>
        <v>0</v>
      </c>
      <c r="B4005" s="6" t="str">
        <f t="shared" si="311"/>
        <v>0</v>
      </c>
      <c r="C4005" s="28"/>
      <c r="D4005" s="22" t="s">
        <v>9</v>
      </c>
      <c r="E4005" s="28"/>
      <c r="F4005" s="28"/>
      <c r="G4005" s="21" t="str">
        <f t="shared" si="312"/>
        <v>0</v>
      </c>
      <c r="H4005" s="44"/>
      <c r="I4005" s="30"/>
      <c r="J4005" s="29"/>
      <c r="K4005" s="29"/>
      <c r="L4005" s="26">
        <f t="shared" si="313"/>
        <v>0</v>
      </c>
      <c r="M4005" s="26" t="s">
        <v>0</v>
      </c>
      <c r="N4005" s="26">
        <f t="shared" si="314"/>
        <v>0</v>
      </c>
    </row>
    <row r="4006" spans="1:14" ht="31.5" customHeight="1" x14ac:dyDescent="0.45">
      <c r="A4006" s="6" t="str">
        <f t="shared" si="310"/>
        <v>0</v>
      </c>
      <c r="B4006" s="6" t="str">
        <f t="shared" si="311"/>
        <v>0</v>
      </c>
      <c r="C4006" s="28"/>
      <c r="D4006" s="22" t="s">
        <v>9</v>
      </c>
      <c r="E4006" s="28"/>
      <c r="F4006" s="28"/>
      <c r="G4006" s="21" t="str">
        <f t="shared" si="312"/>
        <v>0</v>
      </c>
      <c r="H4006" s="44"/>
      <c r="I4006" s="30"/>
      <c r="J4006" s="29"/>
      <c r="K4006" s="29"/>
      <c r="L4006" s="26">
        <f t="shared" si="313"/>
        <v>0</v>
      </c>
      <c r="M4006" s="26" t="s">
        <v>0</v>
      </c>
      <c r="N4006" s="26">
        <f t="shared" si="314"/>
        <v>0</v>
      </c>
    </row>
    <row r="4007" spans="1:14" ht="31.5" customHeight="1" x14ac:dyDescent="0.45">
      <c r="A4007" s="6" t="str">
        <f t="shared" si="310"/>
        <v>0</v>
      </c>
      <c r="B4007" s="6" t="str">
        <f t="shared" si="311"/>
        <v>0</v>
      </c>
      <c r="C4007" s="28"/>
      <c r="D4007" s="22" t="s">
        <v>9</v>
      </c>
      <c r="E4007" s="28"/>
      <c r="F4007" s="28"/>
      <c r="G4007" s="21" t="str">
        <f t="shared" si="312"/>
        <v>0</v>
      </c>
      <c r="H4007" s="44"/>
      <c r="I4007" s="30"/>
      <c r="J4007" s="29"/>
      <c r="K4007" s="29"/>
      <c r="L4007" s="26">
        <f t="shared" si="313"/>
        <v>0</v>
      </c>
      <c r="M4007" s="26" t="s">
        <v>0</v>
      </c>
      <c r="N4007" s="26">
        <f t="shared" si="314"/>
        <v>0</v>
      </c>
    </row>
    <row r="4008" spans="1:14" ht="31.5" customHeight="1" x14ac:dyDescent="0.45">
      <c r="A4008" s="6" t="str">
        <f t="shared" si="310"/>
        <v>0</v>
      </c>
      <c r="B4008" s="6" t="str">
        <f t="shared" si="311"/>
        <v>0</v>
      </c>
      <c r="C4008" s="28"/>
      <c r="D4008" s="22" t="s">
        <v>9</v>
      </c>
      <c r="E4008" s="28"/>
      <c r="F4008" s="28"/>
      <c r="G4008" s="21" t="str">
        <f t="shared" si="312"/>
        <v>0</v>
      </c>
      <c r="H4008" s="44"/>
      <c r="I4008" s="30"/>
      <c r="J4008" s="29"/>
      <c r="K4008" s="29"/>
      <c r="L4008" s="26">
        <f t="shared" si="313"/>
        <v>0</v>
      </c>
      <c r="M4008" s="26" t="s">
        <v>0</v>
      </c>
      <c r="N4008" s="26">
        <f t="shared" si="314"/>
        <v>0</v>
      </c>
    </row>
    <row r="4009" spans="1:14" ht="31.5" customHeight="1" x14ac:dyDescent="0.45">
      <c r="A4009" s="6" t="str">
        <f t="shared" si="310"/>
        <v>0</v>
      </c>
      <c r="B4009" s="6" t="str">
        <f t="shared" si="311"/>
        <v>0</v>
      </c>
      <c r="C4009" s="28"/>
      <c r="D4009" s="22" t="s">
        <v>9</v>
      </c>
      <c r="E4009" s="28"/>
      <c r="F4009" s="28"/>
      <c r="G4009" s="21" t="str">
        <f t="shared" si="312"/>
        <v>0</v>
      </c>
      <c r="H4009" s="44"/>
      <c r="I4009" s="30"/>
      <c r="J4009" s="29"/>
      <c r="K4009" s="29"/>
      <c r="L4009" s="26">
        <f t="shared" si="313"/>
        <v>0</v>
      </c>
      <c r="M4009" s="26" t="s">
        <v>0</v>
      </c>
      <c r="N4009" s="26">
        <f t="shared" si="314"/>
        <v>0</v>
      </c>
    </row>
    <row r="4010" spans="1:14" ht="31.5" customHeight="1" x14ac:dyDescent="0.45">
      <c r="A4010" s="6" t="str">
        <f t="shared" si="310"/>
        <v>0</v>
      </c>
      <c r="B4010" s="6" t="str">
        <f t="shared" si="311"/>
        <v>0</v>
      </c>
      <c r="C4010" s="28"/>
      <c r="D4010" s="22" t="s">
        <v>9</v>
      </c>
      <c r="E4010" s="28"/>
      <c r="F4010" s="28"/>
      <c r="G4010" s="21" t="str">
        <f t="shared" si="312"/>
        <v>0</v>
      </c>
      <c r="H4010" s="44"/>
      <c r="I4010" s="30"/>
      <c r="J4010" s="29"/>
      <c r="K4010" s="29"/>
      <c r="L4010" s="26">
        <f t="shared" si="313"/>
        <v>0</v>
      </c>
      <c r="M4010" s="26" t="s">
        <v>0</v>
      </c>
      <c r="N4010" s="26">
        <f t="shared" si="314"/>
        <v>0</v>
      </c>
    </row>
    <row r="4011" spans="1:14" ht="31.5" customHeight="1" x14ac:dyDescent="0.45">
      <c r="A4011" s="6" t="str">
        <f t="shared" si="310"/>
        <v>0</v>
      </c>
      <c r="B4011" s="6" t="str">
        <f t="shared" si="311"/>
        <v>0</v>
      </c>
      <c r="C4011" s="28"/>
      <c r="D4011" s="22" t="s">
        <v>9</v>
      </c>
      <c r="E4011" s="28"/>
      <c r="F4011" s="28"/>
      <c r="G4011" s="21" t="str">
        <f t="shared" si="312"/>
        <v>0</v>
      </c>
      <c r="H4011" s="44"/>
      <c r="I4011" s="30"/>
      <c r="J4011" s="29"/>
      <c r="K4011" s="29"/>
      <c r="L4011" s="26">
        <f t="shared" si="313"/>
        <v>0</v>
      </c>
      <c r="M4011" s="26" t="s">
        <v>0</v>
      </c>
      <c r="N4011" s="26">
        <f t="shared" si="314"/>
        <v>0</v>
      </c>
    </row>
    <row r="4012" spans="1:14" ht="31.5" customHeight="1" x14ac:dyDescent="0.45">
      <c r="A4012" s="6" t="str">
        <f t="shared" si="310"/>
        <v>0</v>
      </c>
      <c r="B4012" s="6" t="str">
        <f t="shared" si="311"/>
        <v>0</v>
      </c>
      <c r="C4012" s="28"/>
      <c r="D4012" s="22" t="s">
        <v>9</v>
      </c>
      <c r="E4012" s="28"/>
      <c r="F4012" s="28"/>
      <c r="G4012" s="21" t="str">
        <f t="shared" si="312"/>
        <v>0</v>
      </c>
      <c r="H4012" s="44"/>
      <c r="I4012" s="30"/>
      <c r="J4012" s="29"/>
      <c r="K4012" s="29"/>
      <c r="L4012" s="26">
        <f t="shared" si="313"/>
        <v>0</v>
      </c>
      <c r="M4012" s="26" t="s">
        <v>0</v>
      </c>
      <c r="N4012" s="26">
        <f t="shared" si="314"/>
        <v>0</v>
      </c>
    </row>
    <row r="4013" spans="1:14" ht="31.5" customHeight="1" x14ac:dyDescent="0.45">
      <c r="A4013" s="6" t="str">
        <f t="shared" si="310"/>
        <v>0</v>
      </c>
      <c r="B4013" s="6" t="str">
        <f t="shared" si="311"/>
        <v>0</v>
      </c>
      <c r="C4013" s="28"/>
      <c r="D4013" s="22" t="s">
        <v>9</v>
      </c>
      <c r="E4013" s="28"/>
      <c r="F4013" s="28"/>
      <c r="G4013" s="21" t="str">
        <f t="shared" si="312"/>
        <v>0</v>
      </c>
      <c r="H4013" s="44"/>
      <c r="I4013" s="30"/>
      <c r="J4013" s="29"/>
      <c r="K4013" s="29"/>
      <c r="L4013" s="26">
        <f t="shared" si="313"/>
        <v>0</v>
      </c>
      <c r="M4013" s="26" t="s">
        <v>0</v>
      </c>
      <c r="N4013" s="26">
        <f t="shared" si="314"/>
        <v>0</v>
      </c>
    </row>
    <row r="4014" spans="1:14" ht="31.5" customHeight="1" x14ac:dyDescent="0.45">
      <c r="A4014" s="6" t="str">
        <f t="shared" si="310"/>
        <v>0</v>
      </c>
      <c r="B4014" s="6" t="str">
        <f t="shared" si="311"/>
        <v>0</v>
      </c>
      <c r="C4014" s="28"/>
      <c r="D4014" s="22" t="s">
        <v>9</v>
      </c>
      <c r="E4014" s="28"/>
      <c r="F4014" s="28"/>
      <c r="G4014" s="21" t="str">
        <f t="shared" si="312"/>
        <v>0</v>
      </c>
      <c r="H4014" s="44"/>
      <c r="I4014" s="30"/>
      <c r="J4014" s="29"/>
      <c r="K4014" s="29"/>
      <c r="L4014" s="26">
        <f t="shared" si="313"/>
        <v>0</v>
      </c>
      <c r="M4014" s="26" t="s">
        <v>0</v>
      </c>
      <c r="N4014" s="26">
        <f t="shared" si="314"/>
        <v>0</v>
      </c>
    </row>
    <row r="4015" spans="1:14" ht="31.5" customHeight="1" x14ac:dyDescent="0.45">
      <c r="A4015" s="6" t="str">
        <f t="shared" si="310"/>
        <v>0</v>
      </c>
      <c r="B4015" s="6" t="str">
        <f t="shared" si="311"/>
        <v>0</v>
      </c>
      <c r="C4015" s="28"/>
      <c r="D4015" s="22" t="s">
        <v>9</v>
      </c>
      <c r="E4015" s="28"/>
      <c r="F4015" s="28"/>
      <c r="G4015" s="21" t="str">
        <f t="shared" si="312"/>
        <v>0</v>
      </c>
      <c r="H4015" s="44"/>
      <c r="I4015" s="30"/>
      <c r="J4015" s="29"/>
      <c r="K4015" s="29"/>
      <c r="L4015" s="26">
        <f t="shared" si="313"/>
        <v>0</v>
      </c>
      <c r="M4015" s="26" t="s">
        <v>0</v>
      </c>
      <c r="N4015" s="26">
        <f t="shared" si="314"/>
        <v>0</v>
      </c>
    </row>
    <row r="4016" spans="1:14" ht="31.5" customHeight="1" x14ac:dyDescent="0.45">
      <c r="A4016" s="6" t="str">
        <f t="shared" si="310"/>
        <v>0</v>
      </c>
      <c r="B4016" s="6" t="str">
        <f t="shared" si="311"/>
        <v>0</v>
      </c>
      <c r="C4016" s="28"/>
      <c r="D4016" s="22" t="s">
        <v>9</v>
      </c>
      <c r="E4016" s="28"/>
      <c r="F4016" s="28"/>
      <c r="G4016" s="21" t="str">
        <f t="shared" si="312"/>
        <v>0</v>
      </c>
      <c r="H4016" s="44"/>
      <c r="I4016" s="30"/>
      <c r="J4016" s="29"/>
      <c r="K4016" s="29"/>
      <c r="L4016" s="26">
        <f t="shared" si="313"/>
        <v>0</v>
      </c>
      <c r="M4016" s="26" t="s">
        <v>0</v>
      </c>
      <c r="N4016" s="26">
        <f t="shared" si="314"/>
        <v>0</v>
      </c>
    </row>
    <row r="4017" spans="1:14" ht="31.5" customHeight="1" x14ac:dyDescent="0.45">
      <c r="A4017" s="6" t="str">
        <f t="shared" si="310"/>
        <v>0</v>
      </c>
      <c r="B4017" s="6" t="str">
        <f t="shared" si="311"/>
        <v>0</v>
      </c>
      <c r="C4017" s="28"/>
      <c r="D4017" s="22" t="s">
        <v>9</v>
      </c>
      <c r="E4017" s="28"/>
      <c r="F4017" s="28"/>
      <c r="G4017" s="21" t="str">
        <f t="shared" si="312"/>
        <v>0</v>
      </c>
      <c r="H4017" s="44"/>
      <c r="I4017" s="30"/>
      <c r="J4017" s="29"/>
      <c r="K4017" s="29"/>
      <c r="L4017" s="26">
        <f t="shared" si="313"/>
        <v>0</v>
      </c>
      <c r="M4017" s="26" t="s">
        <v>0</v>
      </c>
      <c r="N4017" s="26">
        <f t="shared" si="314"/>
        <v>0</v>
      </c>
    </row>
    <row r="4018" spans="1:14" ht="31.5" customHeight="1" x14ac:dyDescent="0.45">
      <c r="A4018" s="6" t="str">
        <f t="shared" si="310"/>
        <v>0</v>
      </c>
      <c r="B4018" s="6" t="str">
        <f t="shared" si="311"/>
        <v>0</v>
      </c>
      <c r="C4018" s="28"/>
      <c r="D4018" s="22" t="s">
        <v>9</v>
      </c>
      <c r="E4018" s="28"/>
      <c r="F4018" s="28"/>
      <c r="G4018" s="21" t="str">
        <f t="shared" si="312"/>
        <v>0</v>
      </c>
      <c r="H4018" s="44"/>
      <c r="I4018" s="30"/>
      <c r="J4018" s="29"/>
      <c r="K4018" s="29"/>
      <c r="L4018" s="26">
        <f t="shared" si="313"/>
        <v>0</v>
      </c>
      <c r="M4018" s="26" t="s">
        <v>0</v>
      </c>
      <c r="N4018" s="26">
        <f t="shared" si="314"/>
        <v>0</v>
      </c>
    </row>
    <row r="4019" spans="1:14" ht="31.5" customHeight="1" x14ac:dyDescent="0.45">
      <c r="A4019" s="6" t="str">
        <f t="shared" si="310"/>
        <v>0</v>
      </c>
      <c r="B4019" s="6" t="str">
        <f t="shared" si="311"/>
        <v>0</v>
      </c>
      <c r="C4019" s="28"/>
      <c r="D4019" s="22" t="s">
        <v>9</v>
      </c>
      <c r="E4019" s="28"/>
      <c r="F4019" s="28"/>
      <c r="G4019" s="21" t="str">
        <f t="shared" si="312"/>
        <v>0</v>
      </c>
      <c r="H4019" s="44"/>
      <c r="I4019" s="30"/>
      <c r="J4019" s="29"/>
      <c r="K4019" s="29"/>
      <c r="L4019" s="26">
        <f t="shared" si="313"/>
        <v>0</v>
      </c>
      <c r="M4019" s="26" t="s">
        <v>0</v>
      </c>
      <c r="N4019" s="26">
        <f t="shared" si="314"/>
        <v>0</v>
      </c>
    </row>
    <row r="4020" spans="1:14" ht="31.5" customHeight="1" x14ac:dyDescent="0.45">
      <c r="A4020" s="6" t="str">
        <f t="shared" si="310"/>
        <v>0</v>
      </c>
      <c r="B4020" s="6" t="str">
        <f t="shared" si="311"/>
        <v>0</v>
      </c>
      <c r="C4020" s="28"/>
      <c r="D4020" s="22" t="s">
        <v>9</v>
      </c>
      <c r="E4020" s="28"/>
      <c r="F4020" s="28"/>
      <c r="G4020" s="21" t="str">
        <f t="shared" si="312"/>
        <v>0</v>
      </c>
      <c r="H4020" s="44"/>
      <c r="I4020" s="30"/>
      <c r="J4020" s="29"/>
      <c r="K4020" s="29"/>
      <c r="L4020" s="26">
        <f t="shared" si="313"/>
        <v>0</v>
      </c>
      <c r="M4020" s="26" t="s">
        <v>0</v>
      </c>
      <c r="N4020" s="26">
        <f t="shared" si="314"/>
        <v>0</v>
      </c>
    </row>
    <row r="4021" spans="1:14" ht="31.5" customHeight="1" x14ac:dyDescent="0.45">
      <c r="A4021" s="6" t="str">
        <f t="shared" si="310"/>
        <v>0</v>
      </c>
      <c r="B4021" s="6" t="str">
        <f t="shared" si="311"/>
        <v>0</v>
      </c>
      <c r="C4021" s="28"/>
      <c r="D4021" s="22" t="s">
        <v>9</v>
      </c>
      <c r="E4021" s="28"/>
      <c r="F4021" s="28"/>
      <c r="G4021" s="21" t="str">
        <f t="shared" si="312"/>
        <v>0</v>
      </c>
      <c r="H4021" s="44"/>
      <c r="I4021" s="30"/>
      <c r="J4021" s="29"/>
      <c r="K4021" s="29"/>
      <c r="L4021" s="26">
        <f t="shared" si="313"/>
        <v>0</v>
      </c>
      <c r="M4021" s="26" t="s">
        <v>0</v>
      </c>
      <c r="N4021" s="26">
        <f t="shared" si="314"/>
        <v>0</v>
      </c>
    </row>
    <row r="4022" spans="1:14" ht="31.5" customHeight="1" x14ac:dyDescent="0.45">
      <c r="A4022" s="6" t="str">
        <f t="shared" si="310"/>
        <v>0</v>
      </c>
      <c r="B4022" s="6" t="str">
        <f t="shared" si="311"/>
        <v>0</v>
      </c>
      <c r="C4022" s="28"/>
      <c r="D4022" s="22" t="s">
        <v>9</v>
      </c>
      <c r="E4022" s="28"/>
      <c r="F4022" s="28"/>
      <c r="G4022" s="21" t="str">
        <f t="shared" si="312"/>
        <v>0</v>
      </c>
      <c r="H4022" s="44"/>
      <c r="I4022" s="30"/>
      <c r="J4022" s="29"/>
      <c r="K4022" s="29"/>
      <c r="L4022" s="26">
        <f t="shared" si="313"/>
        <v>0</v>
      </c>
      <c r="M4022" s="26" t="s">
        <v>0</v>
      </c>
      <c r="N4022" s="26">
        <f t="shared" si="314"/>
        <v>0</v>
      </c>
    </row>
    <row r="4023" spans="1:14" ht="31.5" customHeight="1" x14ac:dyDescent="0.45">
      <c r="A4023" s="6" t="str">
        <f t="shared" si="310"/>
        <v>0</v>
      </c>
      <c r="B4023" s="6" t="str">
        <f t="shared" si="311"/>
        <v>0</v>
      </c>
      <c r="C4023" s="28"/>
      <c r="D4023" s="22" t="s">
        <v>9</v>
      </c>
      <c r="E4023" s="28"/>
      <c r="F4023" s="28"/>
      <c r="G4023" s="21" t="str">
        <f t="shared" si="312"/>
        <v>0</v>
      </c>
      <c r="H4023" s="44"/>
      <c r="I4023" s="30"/>
      <c r="J4023" s="29"/>
      <c r="K4023" s="29"/>
      <c r="L4023" s="26">
        <f t="shared" si="313"/>
        <v>0</v>
      </c>
      <c r="M4023" s="26" t="s">
        <v>0</v>
      </c>
      <c r="N4023" s="26">
        <f t="shared" si="314"/>
        <v>0</v>
      </c>
    </row>
    <row r="4024" spans="1:14" ht="31.5" customHeight="1" x14ac:dyDescent="0.45">
      <c r="A4024" s="6" t="str">
        <f t="shared" si="310"/>
        <v>0</v>
      </c>
      <c r="B4024" s="6" t="str">
        <f t="shared" si="311"/>
        <v>0</v>
      </c>
      <c r="C4024" s="28"/>
      <c r="D4024" s="22" t="s">
        <v>9</v>
      </c>
      <c r="E4024" s="28"/>
      <c r="F4024" s="28"/>
      <c r="G4024" s="21" t="str">
        <f t="shared" si="312"/>
        <v>0</v>
      </c>
      <c r="H4024" s="44"/>
      <c r="I4024" s="30"/>
      <c r="J4024" s="29"/>
      <c r="K4024" s="29"/>
      <c r="L4024" s="26">
        <f t="shared" si="313"/>
        <v>0</v>
      </c>
      <c r="M4024" s="26" t="s">
        <v>0</v>
      </c>
      <c r="N4024" s="26">
        <f t="shared" si="314"/>
        <v>0</v>
      </c>
    </row>
    <row r="4025" spans="1:14" ht="31.5" customHeight="1" x14ac:dyDescent="0.45">
      <c r="A4025" s="6" t="str">
        <f t="shared" si="310"/>
        <v>0</v>
      </c>
      <c r="B4025" s="6" t="str">
        <f t="shared" si="311"/>
        <v>0</v>
      </c>
      <c r="C4025" s="28"/>
      <c r="D4025" s="22" t="s">
        <v>9</v>
      </c>
      <c r="E4025" s="28"/>
      <c r="F4025" s="28"/>
      <c r="G4025" s="21" t="str">
        <f t="shared" si="312"/>
        <v>0</v>
      </c>
      <c r="H4025" s="44"/>
      <c r="I4025" s="30"/>
      <c r="J4025" s="29"/>
      <c r="K4025" s="29"/>
      <c r="L4025" s="26">
        <f t="shared" si="313"/>
        <v>0</v>
      </c>
      <c r="M4025" s="26" t="s">
        <v>0</v>
      </c>
      <c r="N4025" s="26">
        <f t="shared" si="314"/>
        <v>0</v>
      </c>
    </row>
    <row r="4026" spans="1:14" ht="31.5" customHeight="1" x14ac:dyDescent="0.45">
      <c r="A4026" s="6" t="str">
        <f t="shared" si="310"/>
        <v>0</v>
      </c>
      <c r="B4026" s="6" t="str">
        <f t="shared" si="311"/>
        <v>0</v>
      </c>
      <c r="C4026" s="28"/>
      <c r="D4026" s="22" t="s">
        <v>9</v>
      </c>
      <c r="E4026" s="28"/>
      <c r="F4026" s="28"/>
      <c r="G4026" s="21" t="str">
        <f t="shared" si="312"/>
        <v>0</v>
      </c>
      <c r="H4026" s="44"/>
      <c r="I4026" s="30"/>
      <c r="J4026" s="29"/>
      <c r="K4026" s="29"/>
      <c r="L4026" s="26">
        <f t="shared" si="313"/>
        <v>0</v>
      </c>
      <c r="M4026" s="26" t="s">
        <v>0</v>
      </c>
      <c r="N4026" s="26">
        <f t="shared" si="314"/>
        <v>0</v>
      </c>
    </row>
    <row r="4027" spans="1:14" ht="31.5" customHeight="1" x14ac:dyDescent="0.45">
      <c r="A4027" s="6" t="str">
        <f t="shared" si="310"/>
        <v>0</v>
      </c>
      <c r="B4027" s="6" t="str">
        <f t="shared" si="311"/>
        <v>0</v>
      </c>
      <c r="C4027" s="28"/>
      <c r="D4027" s="22" t="s">
        <v>9</v>
      </c>
      <c r="E4027" s="28"/>
      <c r="F4027" s="28"/>
      <c r="G4027" s="21" t="str">
        <f t="shared" si="312"/>
        <v>0</v>
      </c>
      <c r="H4027" s="44"/>
      <c r="I4027" s="30"/>
      <c r="J4027" s="29"/>
      <c r="K4027" s="29"/>
      <c r="L4027" s="26">
        <f t="shared" si="313"/>
        <v>0</v>
      </c>
      <c r="M4027" s="26" t="s">
        <v>0</v>
      </c>
      <c r="N4027" s="26">
        <f t="shared" si="314"/>
        <v>0</v>
      </c>
    </row>
    <row r="4028" spans="1:14" ht="31.5" customHeight="1" x14ac:dyDescent="0.45">
      <c r="A4028" s="6" t="str">
        <f t="shared" si="310"/>
        <v>0</v>
      </c>
      <c r="B4028" s="6" t="str">
        <f t="shared" si="311"/>
        <v>0</v>
      </c>
      <c r="C4028" s="28"/>
      <c r="D4028" s="22" t="s">
        <v>9</v>
      </c>
      <c r="E4028" s="28"/>
      <c r="F4028" s="28"/>
      <c r="G4028" s="21" t="str">
        <f t="shared" si="312"/>
        <v>0</v>
      </c>
      <c r="H4028" s="44"/>
      <c r="I4028" s="30"/>
      <c r="J4028" s="29"/>
      <c r="K4028" s="29"/>
      <c r="L4028" s="26">
        <f t="shared" si="313"/>
        <v>0</v>
      </c>
      <c r="M4028" s="26" t="s">
        <v>0</v>
      </c>
      <c r="N4028" s="26">
        <f t="shared" si="314"/>
        <v>0</v>
      </c>
    </row>
    <row r="4029" spans="1:14" ht="31.5" customHeight="1" x14ac:dyDescent="0.45">
      <c r="A4029" s="6" t="str">
        <f t="shared" si="310"/>
        <v>0</v>
      </c>
      <c r="B4029" s="6" t="str">
        <f t="shared" si="311"/>
        <v>0</v>
      </c>
      <c r="C4029" s="28"/>
      <c r="D4029" s="22" t="s">
        <v>9</v>
      </c>
      <c r="E4029" s="28"/>
      <c r="F4029" s="28"/>
      <c r="G4029" s="21" t="str">
        <f t="shared" si="312"/>
        <v>0</v>
      </c>
      <c r="H4029" s="44"/>
      <c r="I4029" s="30"/>
      <c r="J4029" s="29"/>
      <c r="K4029" s="29"/>
      <c r="L4029" s="26">
        <f t="shared" si="313"/>
        <v>0</v>
      </c>
      <c r="M4029" s="26" t="s">
        <v>0</v>
      </c>
      <c r="N4029" s="26">
        <f t="shared" si="314"/>
        <v>0</v>
      </c>
    </row>
    <row r="4030" spans="1:14" ht="31.5" customHeight="1" x14ac:dyDescent="0.45">
      <c r="A4030" s="6" t="str">
        <f t="shared" si="310"/>
        <v>0</v>
      </c>
      <c r="B4030" s="6" t="str">
        <f t="shared" si="311"/>
        <v>0</v>
      </c>
      <c r="C4030" s="28"/>
      <c r="D4030" s="22" t="s">
        <v>9</v>
      </c>
      <c r="E4030" s="28"/>
      <c r="F4030" s="28"/>
      <c r="G4030" s="21" t="str">
        <f t="shared" si="312"/>
        <v>0</v>
      </c>
      <c r="H4030" s="44"/>
      <c r="I4030" s="30"/>
      <c r="J4030" s="29"/>
      <c r="K4030" s="29"/>
      <c r="L4030" s="26">
        <f t="shared" si="313"/>
        <v>0</v>
      </c>
      <c r="M4030" s="26" t="s">
        <v>0</v>
      </c>
      <c r="N4030" s="26">
        <f t="shared" si="314"/>
        <v>0</v>
      </c>
    </row>
    <row r="4031" spans="1:14" ht="31.5" customHeight="1" x14ac:dyDescent="0.45">
      <c r="A4031" s="6" t="str">
        <f t="shared" si="310"/>
        <v>0</v>
      </c>
      <c r="B4031" s="6" t="str">
        <f t="shared" si="311"/>
        <v>0</v>
      </c>
      <c r="C4031" s="28"/>
      <c r="D4031" s="22" t="s">
        <v>9</v>
      </c>
      <c r="E4031" s="28"/>
      <c r="F4031" s="28"/>
      <c r="G4031" s="21" t="str">
        <f t="shared" si="312"/>
        <v>0</v>
      </c>
      <c r="H4031" s="44"/>
      <c r="I4031" s="30"/>
      <c r="J4031" s="29"/>
      <c r="K4031" s="29"/>
      <c r="L4031" s="26">
        <f t="shared" si="313"/>
        <v>0</v>
      </c>
      <c r="M4031" s="26" t="s">
        <v>0</v>
      </c>
      <c r="N4031" s="26">
        <f t="shared" si="314"/>
        <v>0</v>
      </c>
    </row>
    <row r="4032" spans="1:14" ht="31.5" customHeight="1" x14ac:dyDescent="0.45">
      <c r="A4032" s="6" t="str">
        <f t="shared" si="310"/>
        <v>0</v>
      </c>
      <c r="B4032" s="6" t="str">
        <f t="shared" si="311"/>
        <v>0</v>
      </c>
      <c r="C4032" s="28"/>
      <c r="D4032" s="22" t="s">
        <v>9</v>
      </c>
      <c r="E4032" s="28"/>
      <c r="F4032" s="28"/>
      <c r="G4032" s="21" t="str">
        <f t="shared" si="312"/>
        <v>0</v>
      </c>
      <c r="H4032" s="44"/>
      <c r="I4032" s="30"/>
      <c r="J4032" s="29"/>
      <c r="K4032" s="29"/>
      <c r="L4032" s="26">
        <f t="shared" si="313"/>
        <v>0</v>
      </c>
      <c r="M4032" s="26" t="s">
        <v>0</v>
      </c>
      <c r="N4032" s="26">
        <f t="shared" si="314"/>
        <v>0</v>
      </c>
    </row>
    <row r="4033" spans="1:14" ht="31.5" customHeight="1" x14ac:dyDescent="0.45">
      <c r="A4033" s="6" t="str">
        <f t="shared" si="310"/>
        <v>0</v>
      </c>
      <c r="B4033" s="6" t="str">
        <f t="shared" si="311"/>
        <v>0</v>
      </c>
      <c r="C4033" s="28"/>
      <c r="D4033" s="22" t="s">
        <v>9</v>
      </c>
      <c r="E4033" s="28"/>
      <c r="F4033" s="28"/>
      <c r="G4033" s="21" t="str">
        <f t="shared" si="312"/>
        <v>0</v>
      </c>
      <c r="H4033" s="44"/>
      <c r="I4033" s="30"/>
      <c r="J4033" s="29"/>
      <c r="K4033" s="29"/>
      <c r="L4033" s="26">
        <f t="shared" si="313"/>
        <v>0</v>
      </c>
      <c r="M4033" s="26" t="s">
        <v>0</v>
      </c>
      <c r="N4033" s="26">
        <f t="shared" si="314"/>
        <v>0</v>
      </c>
    </row>
    <row r="4034" spans="1:14" ht="31.5" customHeight="1" x14ac:dyDescent="0.45">
      <c r="A4034" s="6" t="str">
        <f t="shared" si="310"/>
        <v>0</v>
      </c>
      <c r="B4034" s="6" t="str">
        <f t="shared" si="311"/>
        <v>0</v>
      </c>
      <c r="C4034" s="28"/>
      <c r="D4034" s="22" t="s">
        <v>9</v>
      </c>
      <c r="E4034" s="28"/>
      <c r="F4034" s="28"/>
      <c r="G4034" s="21" t="str">
        <f t="shared" si="312"/>
        <v>0</v>
      </c>
      <c r="H4034" s="44"/>
      <c r="I4034" s="30"/>
      <c r="J4034" s="29"/>
      <c r="K4034" s="29"/>
      <c r="L4034" s="26">
        <f t="shared" si="313"/>
        <v>0</v>
      </c>
      <c r="M4034" s="26" t="s">
        <v>0</v>
      </c>
      <c r="N4034" s="26">
        <f t="shared" si="314"/>
        <v>0</v>
      </c>
    </row>
    <row r="4035" spans="1:14" ht="31.5" customHeight="1" x14ac:dyDescent="0.45">
      <c r="A4035" s="6" t="str">
        <f t="shared" si="310"/>
        <v>0</v>
      </c>
      <c r="B4035" s="6" t="str">
        <f t="shared" si="311"/>
        <v>0</v>
      </c>
      <c r="C4035" s="28"/>
      <c r="D4035" s="22" t="s">
        <v>9</v>
      </c>
      <c r="E4035" s="28"/>
      <c r="F4035" s="28"/>
      <c r="G4035" s="21" t="str">
        <f t="shared" si="312"/>
        <v>0</v>
      </c>
      <c r="H4035" s="44"/>
      <c r="I4035" s="30"/>
      <c r="J4035" s="29"/>
      <c r="K4035" s="29"/>
      <c r="L4035" s="26">
        <f t="shared" si="313"/>
        <v>0</v>
      </c>
      <c r="M4035" s="26" t="s">
        <v>0</v>
      </c>
      <c r="N4035" s="26">
        <f t="shared" si="314"/>
        <v>0</v>
      </c>
    </row>
    <row r="4036" spans="1:14" ht="31.5" customHeight="1" x14ac:dyDescent="0.45">
      <c r="A4036" s="6" t="str">
        <f t="shared" si="310"/>
        <v>0</v>
      </c>
      <c r="B4036" s="6" t="str">
        <f t="shared" si="311"/>
        <v>0</v>
      </c>
      <c r="C4036" s="28"/>
      <c r="D4036" s="22" t="s">
        <v>9</v>
      </c>
      <c r="E4036" s="28"/>
      <c r="F4036" s="28"/>
      <c r="G4036" s="21" t="str">
        <f t="shared" si="312"/>
        <v>0</v>
      </c>
      <c r="H4036" s="44"/>
      <c r="I4036" s="30"/>
      <c r="J4036" s="29"/>
      <c r="K4036" s="29"/>
      <c r="L4036" s="26">
        <f t="shared" si="313"/>
        <v>0</v>
      </c>
      <c r="M4036" s="26" t="s">
        <v>0</v>
      </c>
      <c r="N4036" s="26">
        <f t="shared" si="314"/>
        <v>0</v>
      </c>
    </row>
    <row r="4037" spans="1:14" ht="31.5" customHeight="1" x14ac:dyDescent="0.45">
      <c r="A4037" s="6" t="str">
        <f t="shared" si="310"/>
        <v>0</v>
      </c>
      <c r="B4037" s="6" t="str">
        <f t="shared" si="311"/>
        <v>0</v>
      </c>
      <c r="C4037" s="28"/>
      <c r="D4037" s="22" t="s">
        <v>9</v>
      </c>
      <c r="E4037" s="28"/>
      <c r="F4037" s="28"/>
      <c r="G4037" s="21" t="str">
        <f t="shared" si="312"/>
        <v>0</v>
      </c>
      <c r="H4037" s="44"/>
      <c r="I4037" s="30"/>
      <c r="J4037" s="29"/>
      <c r="K4037" s="29"/>
      <c r="L4037" s="26">
        <f t="shared" si="313"/>
        <v>0</v>
      </c>
      <c r="M4037" s="26" t="s">
        <v>0</v>
      </c>
      <c r="N4037" s="26">
        <f t="shared" si="314"/>
        <v>0</v>
      </c>
    </row>
    <row r="4038" spans="1:14" ht="31.5" customHeight="1" x14ac:dyDescent="0.45">
      <c r="A4038" s="6" t="str">
        <f t="shared" ref="A4038:A4101" si="315">$C$3&amp;B4038</f>
        <v>0</v>
      </c>
      <c r="B4038" s="6" t="str">
        <f t="shared" ref="B4038:B4101" si="316">C4038&amp;-E4038</f>
        <v>0</v>
      </c>
      <c r="C4038" s="28"/>
      <c r="D4038" s="22" t="s">
        <v>9</v>
      </c>
      <c r="E4038" s="28"/>
      <c r="F4038" s="28"/>
      <c r="G4038" s="21" t="str">
        <f t="shared" ref="G4038:G4101" si="317">C4038&amp;-E4038</f>
        <v>0</v>
      </c>
      <c r="H4038" s="44"/>
      <c r="I4038" s="30"/>
      <c r="J4038" s="29"/>
      <c r="K4038" s="29"/>
      <c r="L4038" s="26">
        <f t="shared" ref="L4038:L4101" si="318">C4038</f>
        <v>0</v>
      </c>
      <c r="M4038" s="26" t="s">
        <v>0</v>
      </c>
      <c r="N4038" s="26">
        <f t="shared" ref="N4038:N4101" si="319">E4038</f>
        <v>0</v>
      </c>
    </row>
    <row r="4039" spans="1:14" ht="31.5" customHeight="1" x14ac:dyDescent="0.45">
      <c r="A4039" s="6" t="str">
        <f t="shared" si="315"/>
        <v>0</v>
      </c>
      <c r="B4039" s="6" t="str">
        <f t="shared" si="316"/>
        <v>0</v>
      </c>
      <c r="C4039" s="28"/>
      <c r="D4039" s="22" t="s">
        <v>9</v>
      </c>
      <c r="E4039" s="28"/>
      <c r="F4039" s="28"/>
      <c r="G4039" s="21" t="str">
        <f t="shared" si="317"/>
        <v>0</v>
      </c>
      <c r="H4039" s="44"/>
      <c r="I4039" s="30"/>
      <c r="J4039" s="29"/>
      <c r="K4039" s="29"/>
      <c r="L4039" s="26">
        <f t="shared" si="318"/>
        <v>0</v>
      </c>
      <c r="M4039" s="26" t="s">
        <v>0</v>
      </c>
      <c r="N4039" s="26">
        <f t="shared" si="319"/>
        <v>0</v>
      </c>
    </row>
    <row r="4040" spans="1:14" ht="31.5" customHeight="1" x14ac:dyDescent="0.45">
      <c r="A4040" s="6" t="str">
        <f t="shared" si="315"/>
        <v>0</v>
      </c>
      <c r="B4040" s="6" t="str">
        <f t="shared" si="316"/>
        <v>0</v>
      </c>
      <c r="C4040" s="28"/>
      <c r="D4040" s="22" t="s">
        <v>9</v>
      </c>
      <c r="E4040" s="28"/>
      <c r="F4040" s="28"/>
      <c r="G4040" s="21" t="str">
        <f t="shared" si="317"/>
        <v>0</v>
      </c>
      <c r="H4040" s="44"/>
      <c r="I4040" s="30"/>
      <c r="J4040" s="29"/>
      <c r="K4040" s="29"/>
      <c r="L4040" s="26">
        <f t="shared" si="318"/>
        <v>0</v>
      </c>
      <c r="M4040" s="26" t="s">
        <v>0</v>
      </c>
      <c r="N4040" s="26">
        <f t="shared" si="319"/>
        <v>0</v>
      </c>
    </row>
    <row r="4041" spans="1:14" ht="31.5" customHeight="1" x14ac:dyDescent="0.45">
      <c r="A4041" s="6" t="str">
        <f t="shared" si="315"/>
        <v>0</v>
      </c>
      <c r="B4041" s="6" t="str">
        <f t="shared" si="316"/>
        <v>0</v>
      </c>
      <c r="C4041" s="28"/>
      <c r="D4041" s="22" t="s">
        <v>9</v>
      </c>
      <c r="E4041" s="28"/>
      <c r="F4041" s="28"/>
      <c r="G4041" s="21" t="str">
        <f t="shared" si="317"/>
        <v>0</v>
      </c>
      <c r="H4041" s="44"/>
      <c r="I4041" s="30"/>
      <c r="J4041" s="29"/>
      <c r="K4041" s="29"/>
      <c r="L4041" s="26">
        <f t="shared" si="318"/>
        <v>0</v>
      </c>
      <c r="M4041" s="26" t="s">
        <v>0</v>
      </c>
      <c r="N4041" s="26">
        <f t="shared" si="319"/>
        <v>0</v>
      </c>
    </row>
    <row r="4042" spans="1:14" ht="31.5" customHeight="1" x14ac:dyDescent="0.45">
      <c r="A4042" s="6" t="str">
        <f t="shared" si="315"/>
        <v>0</v>
      </c>
      <c r="B4042" s="6" t="str">
        <f t="shared" si="316"/>
        <v>0</v>
      </c>
      <c r="C4042" s="28"/>
      <c r="D4042" s="22" t="s">
        <v>9</v>
      </c>
      <c r="E4042" s="28"/>
      <c r="F4042" s="28"/>
      <c r="G4042" s="21" t="str">
        <f t="shared" si="317"/>
        <v>0</v>
      </c>
      <c r="H4042" s="44"/>
      <c r="I4042" s="30"/>
      <c r="J4042" s="29"/>
      <c r="K4042" s="29"/>
      <c r="L4042" s="26">
        <f t="shared" si="318"/>
        <v>0</v>
      </c>
      <c r="M4042" s="26" t="s">
        <v>0</v>
      </c>
      <c r="N4042" s="26">
        <f t="shared" si="319"/>
        <v>0</v>
      </c>
    </row>
    <row r="4043" spans="1:14" ht="31.5" customHeight="1" x14ac:dyDescent="0.45">
      <c r="A4043" s="6" t="str">
        <f t="shared" si="315"/>
        <v>0</v>
      </c>
      <c r="B4043" s="6" t="str">
        <f t="shared" si="316"/>
        <v>0</v>
      </c>
      <c r="C4043" s="28"/>
      <c r="D4043" s="22" t="s">
        <v>9</v>
      </c>
      <c r="E4043" s="28"/>
      <c r="F4043" s="28"/>
      <c r="G4043" s="21" t="str">
        <f t="shared" si="317"/>
        <v>0</v>
      </c>
      <c r="H4043" s="44"/>
      <c r="I4043" s="30"/>
      <c r="J4043" s="29"/>
      <c r="K4043" s="29"/>
      <c r="L4043" s="26">
        <f t="shared" si="318"/>
        <v>0</v>
      </c>
      <c r="M4043" s="26" t="s">
        <v>0</v>
      </c>
      <c r="N4043" s="26">
        <f t="shared" si="319"/>
        <v>0</v>
      </c>
    </row>
    <row r="4044" spans="1:14" ht="31.5" customHeight="1" x14ac:dyDescent="0.45">
      <c r="A4044" s="6" t="str">
        <f t="shared" si="315"/>
        <v>0</v>
      </c>
      <c r="B4044" s="6" t="str">
        <f t="shared" si="316"/>
        <v>0</v>
      </c>
      <c r="C4044" s="28"/>
      <c r="D4044" s="22" t="s">
        <v>9</v>
      </c>
      <c r="E4044" s="28"/>
      <c r="F4044" s="28"/>
      <c r="G4044" s="21" t="str">
        <f t="shared" si="317"/>
        <v>0</v>
      </c>
      <c r="H4044" s="44"/>
      <c r="I4044" s="30"/>
      <c r="J4044" s="29"/>
      <c r="K4044" s="29"/>
      <c r="L4044" s="26">
        <f t="shared" si="318"/>
        <v>0</v>
      </c>
      <c r="M4044" s="26" t="s">
        <v>0</v>
      </c>
      <c r="N4044" s="26">
        <f t="shared" si="319"/>
        <v>0</v>
      </c>
    </row>
    <row r="4045" spans="1:14" ht="31.5" customHeight="1" x14ac:dyDescent="0.45">
      <c r="A4045" s="6" t="str">
        <f t="shared" si="315"/>
        <v>0</v>
      </c>
      <c r="B4045" s="6" t="str">
        <f t="shared" si="316"/>
        <v>0</v>
      </c>
      <c r="C4045" s="28"/>
      <c r="D4045" s="22" t="s">
        <v>9</v>
      </c>
      <c r="E4045" s="28"/>
      <c r="F4045" s="28"/>
      <c r="G4045" s="21" t="str">
        <f t="shared" si="317"/>
        <v>0</v>
      </c>
      <c r="H4045" s="44"/>
      <c r="I4045" s="30"/>
      <c r="J4045" s="29"/>
      <c r="K4045" s="29"/>
      <c r="L4045" s="26">
        <f t="shared" si="318"/>
        <v>0</v>
      </c>
      <c r="M4045" s="26" t="s">
        <v>0</v>
      </c>
      <c r="N4045" s="26">
        <f t="shared" si="319"/>
        <v>0</v>
      </c>
    </row>
    <row r="4046" spans="1:14" ht="31.5" customHeight="1" x14ac:dyDescent="0.45">
      <c r="A4046" s="6" t="str">
        <f t="shared" si="315"/>
        <v>0</v>
      </c>
      <c r="B4046" s="6" t="str">
        <f t="shared" si="316"/>
        <v>0</v>
      </c>
      <c r="C4046" s="28"/>
      <c r="D4046" s="22" t="s">
        <v>9</v>
      </c>
      <c r="E4046" s="28"/>
      <c r="F4046" s="28"/>
      <c r="G4046" s="21" t="str">
        <f t="shared" si="317"/>
        <v>0</v>
      </c>
      <c r="H4046" s="44"/>
      <c r="I4046" s="30"/>
      <c r="J4046" s="29"/>
      <c r="K4046" s="29"/>
      <c r="L4046" s="26">
        <f t="shared" si="318"/>
        <v>0</v>
      </c>
      <c r="M4046" s="26" t="s">
        <v>0</v>
      </c>
      <c r="N4046" s="26">
        <f t="shared" si="319"/>
        <v>0</v>
      </c>
    </row>
    <row r="4047" spans="1:14" ht="31.5" customHeight="1" x14ac:dyDescent="0.45">
      <c r="A4047" s="6" t="str">
        <f t="shared" si="315"/>
        <v>0</v>
      </c>
      <c r="B4047" s="6" t="str">
        <f t="shared" si="316"/>
        <v>0</v>
      </c>
      <c r="C4047" s="28"/>
      <c r="D4047" s="22" t="s">
        <v>9</v>
      </c>
      <c r="E4047" s="28"/>
      <c r="F4047" s="28"/>
      <c r="G4047" s="21" t="str">
        <f t="shared" si="317"/>
        <v>0</v>
      </c>
      <c r="H4047" s="44"/>
      <c r="I4047" s="30"/>
      <c r="J4047" s="29"/>
      <c r="K4047" s="29"/>
      <c r="L4047" s="26">
        <f t="shared" si="318"/>
        <v>0</v>
      </c>
      <c r="M4047" s="26" t="s">
        <v>0</v>
      </c>
      <c r="N4047" s="26">
        <f t="shared" si="319"/>
        <v>0</v>
      </c>
    </row>
    <row r="4048" spans="1:14" ht="31.5" customHeight="1" x14ac:dyDescent="0.45">
      <c r="A4048" s="6" t="str">
        <f t="shared" si="315"/>
        <v>0</v>
      </c>
      <c r="B4048" s="6" t="str">
        <f t="shared" si="316"/>
        <v>0</v>
      </c>
      <c r="C4048" s="28"/>
      <c r="D4048" s="22" t="s">
        <v>9</v>
      </c>
      <c r="E4048" s="28"/>
      <c r="F4048" s="28"/>
      <c r="G4048" s="21" t="str">
        <f t="shared" si="317"/>
        <v>0</v>
      </c>
      <c r="H4048" s="44"/>
      <c r="I4048" s="30"/>
      <c r="J4048" s="29"/>
      <c r="K4048" s="29"/>
      <c r="L4048" s="26">
        <f t="shared" si="318"/>
        <v>0</v>
      </c>
      <c r="M4048" s="26" t="s">
        <v>0</v>
      </c>
      <c r="N4048" s="26">
        <f t="shared" si="319"/>
        <v>0</v>
      </c>
    </row>
    <row r="4049" spans="1:14" ht="31.5" customHeight="1" x14ac:dyDescent="0.45">
      <c r="A4049" s="6" t="str">
        <f t="shared" si="315"/>
        <v>0</v>
      </c>
      <c r="B4049" s="6" t="str">
        <f t="shared" si="316"/>
        <v>0</v>
      </c>
      <c r="C4049" s="28"/>
      <c r="D4049" s="22" t="s">
        <v>9</v>
      </c>
      <c r="E4049" s="28"/>
      <c r="F4049" s="28"/>
      <c r="G4049" s="21" t="str">
        <f t="shared" si="317"/>
        <v>0</v>
      </c>
      <c r="H4049" s="44"/>
      <c r="I4049" s="30"/>
      <c r="J4049" s="29"/>
      <c r="K4049" s="29"/>
      <c r="L4049" s="26">
        <f t="shared" si="318"/>
        <v>0</v>
      </c>
      <c r="M4049" s="26" t="s">
        <v>0</v>
      </c>
      <c r="N4049" s="26">
        <f t="shared" si="319"/>
        <v>0</v>
      </c>
    </row>
    <row r="4050" spans="1:14" ht="31.5" customHeight="1" x14ac:dyDescent="0.45">
      <c r="A4050" s="6" t="str">
        <f t="shared" si="315"/>
        <v>0</v>
      </c>
      <c r="B4050" s="6" t="str">
        <f t="shared" si="316"/>
        <v>0</v>
      </c>
      <c r="C4050" s="28"/>
      <c r="D4050" s="22" t="s">
        <v>9</v>
      </c>
      <c r="E4050" s="28"/>
      <c r="F4050" s="28"/>
      <c r="G4050" s="21" t="str">
        <f t="shared" si="317"/>
        <v>0</v>
      </c>
      <c r="H4050" s="44"/>
      <c r="I4050" s="30"/>
      <c r="J4050" s="29"/>
      <c r="K4050" s="29"/>
      <c r="L4050" s="26">
        <f t="shared" si="318"/>
        <v>0</v>
      </c>
      <c r="M4050" s="26" t="s">
        <v>0</v>
      </c>
      <c r="N4050" s="26">
        <f t="shared" si="319"/>
        <v>0</v>
      </c>
    </row>
    <row r="4051" spans="1:14" ht="31.5" customHeight="1" x14ac:dyDescent="0.45">
      <c r="A4051" s="6" t="str">
        <f t="shared" si="315"/>
        <v>0</v>
      </c>
      <c r="B4051" s="6" t="str">
        <f t="shared" si="316"/>
        <v>0</v>
      </c>
      <c r="C4051" s="28"/>
      <c r="D4051" s="22" t="s">
        <v>9</v>
      </c>
      <c r="E4051" s="28"/>
      <c r="F4051" s="28"/>
      <c r="G4051" s="21" t="str">
        <f t="shared" si="317"/>
        <v>0</v>
      </c>
      <c r="H4051" s="44"/>
      <c r="I4051" s="30"/>
      <c r="J4051" s="29"/>
      <c r="K4051" s="29"/>
      <c r="L4051" s="26">
        <f t="shared" si="318"/>
        <v>0</v>
      </c>
      <c r="M4051" s="26" t="s">
        <v>0</v>
      </c>
      <c r="N4051" s="26">
        <f t="shared" si="319"/>
        <v>0</v>
      </c>
    </row>
    <row r="4052" spans="1:14" ht="31.5" customHeight="1" x14ac:dyDescent="0.45">
      <c r="A4052" s="6" t="str">
        <f t="shared" si="315"/>
        <v>0</v>
      </c>
      <c r="B4052" s="6" t="str">
        <f t="shared" si="316"/>
        <v>0</v>
      </c>
      <c r="C4052" s="28"/>
      <c r="D4052" s="22" t="s">
        <v>9</v>
      </c>
      <c r="E4052" s="28"/>
      <c r="F4052" s="28"/>
      <c r="G4052" s="21" t="str">
        <f t="shared" si="317"/>
        <v>0</v>
      </c>
      <c r="H4052" s="44"/>
      <c r="I4052" s="30"/>
      <c r="J4052" s="29"/>
      <c r="K4052" s="29"/>
      <c r="L4052" s="26">
        <f t="shared" si="318"/>
        <v>0</v>
      </c>
      <c r="M4052" s="26" t="s">
        <v>0</v>
      </c>
      <c r="N4052" s="26">
        <f t="shared" si="319"/>
        <v>0</v>
      </c>
    </row>
    <row r="4053" spans="1:14" ht="31.5" customHeight="1" x14ac:dyDescent="0.45">
      <c r="A4053" s="6" t="str">
        <f t="shared" si="315"/>
        <v>0</v>
      </c>
      <c r="B4053" s="6" t="str">
        <f t="shared" si="316"/>
        <v>0</v>
      </c>
      <c r="C4053" s="28"/>
      <c r="D4053" s="22" t="s">
        <v>9</v>
      </c>
      <c r="E4053" s="28"/>
      <c r="F4053" s="28"/>
      <c r="G4053" s="21" t="str">
        <f t="shared" si="317"/>
        <v>0</v>
      </c>
      <c r="H4053" s="44"/>
      <c r="I4053" s="30"/>
      <c r="J4053" s="29"/>
      <c r="K4053" s="29"/>
      <c r="L4053" s="26">
        <f t="shared" si="318"/>
        <v>0</v>
      </c>
      <c r="M4053" s="26" t="s">
        <v>0</v>
      </c>
      <c r="N4053" s="26">
        <f t="shared" si="319"/>
        <v>0</v>
      </c>
    </row>
    <row r="4054" spans="1:14" ht="31.5" customHeight="1" x14ac:dyDescent="0.45">
      <c r="A4054" s="6" t="str">
        <f t="shared" si="315"/>
        <v>0</v>
      </c>
      <c r="B4054" s="6" t="str">
        <f t="shared" si="316"/>
        <v>0</v>
      </c>
      <c r="C4054" s="28"/>
      <c r="D4054" s="22" t="s">
        <v>9</v>
      </c>
      <c r="E4054" s="28"/>
      <c r="F4054" s="28"/>
      <c r="G4054" s="21" t="str">
        <f t="shared" si="317"/>
        <v>0</v>
      </c>
      <c r="H4054" s="44"/>
      <c r="I4054" s="30"/>
      <c r="J4054" s="29"/>
      <c r="K4054" s="29"/>
      <c r="L4054" s="26">
        <f t="shared" si="318"/>
        <v>0</v>
      </c>
      <c r="M4054" s="26" t="s">
        <v>0</v>
      </c>
      <c r="N4054" s="26">
        <f t="shared" si="319"/>
        <v>0</v>
      </c>
    </row>
    <row r="4055" spans="1:14" ht="31.5" customHeight="1" x14ac:dyDescent="0.45">
      <c r="A4055" s="6" t="str">
        <f t="shared" si="315"/>
        <v>0</v>
      </c>
      <c r="B4055" s="6" t="str">
        <f t="shared" si="316"/>
        <v>0</v>
      </c>
      <c r="C4055" s="28"/>
      <c r="D4055" s="22" t="s">
        <v>9</v>
      </c>
      <c r="E4055" s="28"/>
      <c r="F4055" s="28"/>
      <c r="G4055" s="21" t="str">
        <f t="shared" si="317"/>
        <v>0</v>
      </c>
      <c r="H4055" s="44"/>
      <c r="I4055" s="30"/>
      <c r="J4055" s="29"/>
      <c r="K4055" s="29"/>
      <c r="L4055" s="26">
        <f t="shared" si="318"/>
        <v>0</v>
      </c>
      <c r="M4055" s="26" t="s">
        <v>0</v>
      </c>
      <c r="N4055" s="26">
        <f t="shared" si="319"/>
        <v>0</v>
      </c>
    </row>
    <row r="4056" spans="1:14" ht="31.5" customHeight="1" x14ac:dyDescent="0.45">
      <c r="A4056" s="6" t="str">
        <f t="shared" si="315"/>
        <v>0</v>
      </c>
      <c r="B4056" s="6" t="str">
        <f t="shared" si="316"/>
        <v>0</v>
      </c>
      <c r="C4056" s="28"/>
      <c r="D4056" s="22" t="s">
        <v>9</v>
      </c>
      <c r="E4056" s="28"/>
      <c r="F4056" s="28"/>
      <c r="G4056" s="21" t="str">
        <f t="shared" si="317"/>
        <v>0</v>
      </c>
      <c r="H4056" s="44"/>
      <c r="I4056" s="30"/>
      <c r="J4056" s="29"/>
      <c r="K4056" s="29"/>
      <c r="L4056" s="26">
        <f t="shared" si="318"/>
        <v>0</v>
      </c>
      <c r="M4056" s="26" t="s">
        <v>0</v>
      </c>
      <c r="N4056" s="26">
        <f t="shared" si="319"/>
        <v>0</v>
      </c>
    </row>
    <row r="4057" spans="1:14" ht="31.5" customHeight="1" x14ac:dyDescent="0.45">
      <c r="A4057" s="6" t="str">
        <f t="shared" si="315"/>
        <v>0</v>
      </c>
      <c r="B4057" s="6" t="str">
        <f t="shared" si="316"/>
        <v>0</v>
      </c>
      <c r="C4057" s="28"/>
      <c r="D4057" s="22" t="s">
        <v>9</v>
      </c>
      <c r="E4057" s="28"/>
      <c r="F4057" s="28"/>
      <c r="G4057" s="21" t="str">
        <f t="shared" si="317"/>
        <v>0</v>
      </c>
      <c r="H4057" s="44"/>
      <c r="I4057" s="30"/>
      <c r="J4057" s="29"/>
      <c r="K4057" s="29"/>
      <c r="L4057" s="26">
        <f t="shared" si="318"/>
        <v>0</v>
      </c>
      <c r="M4057" s="26" t="s">
        <v>0</v>
      </c>
      <c r="N4057" s="26">
        <f t="shared" si="319"/>
        <v>0</v>
      </c>
    </row>
    <row r="4058" spans="1:14" ht="31.5" customHeight="1" x14ac:dyDescent="0.45">
      <c r="A4058" s="6" t="str">
        <f t="shared" si="315"/>
        <v>0</v>
      </c>
      <c r="B4058" s="6" t="str">
        <f t="shared" si="316"/>
        <v>0</v>
      </c>
      <c r="C4058" s="28"/>
      <c r="D4058" s="22" t="s">
        <v>9</v>
      </c>
      <c r="E4058" s="28"/>
      <c r="F4058" s="28"/>
      <c r="G4058" s="21" t="str">
        <f t="shared" si="317"/>
        <v>0</v>
      </c>
      <c r="H4058" s="44"/>
      <c r="I4058" s="30"/>
      <c r="J4058" s="29"/>
      <c r="K4058" s="29"/>
      <c r="L4058" s="26">
        <f t="shared" si="318"/>
        <v>0</v>
      </c>
      <c r="M4058" s="26" t="s">
        <v>0</v>
      </c>
      <c r="N4058" s="26">
        <f t="shared" si="319"/>
        <v>0</v>
      </c>
    </row>
    <row r="4059" spans="1:14" ht="31.5" customHeight="1" x14ac:dyDescent="0.45">
      <c r="A4059" s="6" t="str">
        <f t="shared" si="315"/>
        <v>0</v>
      </c>
      <c r="B4059" s="6" t="str">
        <f t="shared" si="316"/>
        <v>0</v>
      </c>
      <c r="C4059" s="28"/>
      <c r="D4059" s="22" t="s">
        <v>9</v>
      </c>
      <c r="E4059" s="28"/>
      <c r="F4059" s="28"/>
      <c r="G4059" s="21" t="str">
        <f t="shared" si="317"/>
        <v>0</v>
      </c>
      <c r="H4059" s="44"/>
      <c r="I4059" s="30"/>
      <c r="J4059" s="29"/>
      <c r="K4059" s="29"/>
      <c r="L4059" s="26">
        <f t="shared" si="318"/>
        <v>0</v>
      </c>
      <c r="M4059" s="26" t="s">
        <v>0</v>
      </c>
      <c r="N4059" s="26">
        <f t="shared" si="319"/>
        <v>0</v>
      </c>
    </row>
    <row r="4060" spans="1:14" ht="31.5" customHeight="1" x14ac:dyDescent="0.45">
      <c r="A4060" s="6" t="str">
        <f t="shared" si="315"/>
        <v>0</v>
      </c>
      <c r="B4060" s="6" t="str">
        <f t="shared" si="316"/>
        <v>0</v>
      </c>
      <c r="C4060" s="28"/>
      <c r="D4060" s="22" t="s">
        <v>9</v>
      </c>
      <c r="E4060" s="28"/>
      <c r="F4060" s="28"/>
      <c r="G4060" s="21" t="str">
        <f t="shared" si="317"/>
        <v>0</v>
      </c>
      <c r="H4060" s="44"/>
      <c r="I4060" s="30"/>
      <c r="J4060" s="29"/>
      <c r="K4060" s="29"/>
      <c r="L4060" s="26">
        <f t="shared" si="318"/>
        <v>0</v>
      </c>
      <c r="M4060" s="26" t="s">
        <v>0</v>
      </c>
      <c r="N4060" s="26">
        <f t="shared" si="319"/>
        <v>0</v>
      </c>
    </row>
    <row r="4061" spans="1:14" ht="31.5" customHeight="1" x14ac:dyDescent="0.45">
      <c r="A4061" s="6" t="str">
        <f t="shared" si="315"/>
        <v>0</v>
      </c>
      <c r="B4061" s="6" t="str">
        <f t="shared" si="316"/>
        <v>0</v>
      </c>
      <c r="C4061" s="28"/>
      <c r="D4061" s="22" t="s">
        <v>9</v>
      </c>
      <c r="E4061" s="28"/>
      <c r="F4061" s="28"/>
      <c r="G4061" s="21" t="str">
        <f t="shared" si="317"/>
        <v>0</v>
      </c>
      <c r="H4061" s="44"/>
      <c r="I4061" s="30"/>
      <c r="J4061" s="29"/>
      <c r="K4061" s="29"/>
      <c r="L4061" s="26">
        <f t="shared" si="318"/>
        <v>0</v>
      </c>
      <c r="M4061" s="26" t="s">
        <v>0</v>
      </c>
      <c r="N4061" s="26">
        <f t="shared" si="319"/>
        <v>0</v>
      </c>
    </row>
    <row r="4062" spans="1:14" ht="31.5" customHeight="1" x14ac:dyDescent="0.45">
      <c r="A4062" s="6" t="str">
        <f t="shared" si="315"/>
        <v>0</v>
      </c>
      <c r="B4062" s="6" t="str">
        <f t="shared" si="316"/>
        <v>0</v>
      </c>
      <c r="C4062" s="28"/>
      <c r="D4062" s="22" t="s">
        <v>9</v>
      </c>
      <c r="E4062" s="28"/>
      <c r="F4062" s="28"/>
      <c r="G4062" s="21" t="str">
        <f t="shared" si="317"/>
        <v>0</v>
      </c>
      <c r="H4062" s="44"/>
      <c r="I4062" s="30"/>
      <c r="J4062" s="29"/>
      <c r="K4062" s="29"/>
      <c r="L4062" s="26">
        <f t="shared" si="318"/>
        <v>0</v>
      </c>
      <c r="M4062" s="26" t="s">
        <v>0</v>
      </c>
      <c r="N4062" s="26">
        <f t="shared" si="319"/>
        <v>0</v>
      </c>
    </row>
    <row r="4063" spans="1:14" ht="31.5" customHeight="1" x14ac:dyDescent="0.45">
      <c r="A4063" s="6" t="str">
        <f t="shared" si="315"/>
        <v>0</v>
      </c>
      <c r="B4063" s="6" t="str">
        <f t="shared" si="316"/>
        <v>0</v>
      </c>
      <c r="C4063" s="28"/>
      <c r="D4063" s="22" t="s">
        <v>9</v>
      </c>
      <c r="E4063" s="28"/>
      <c r="F4063" s="28"/>
      <c r="G4063" s="21" t="str">
        <f t="shared" si="317"/>
        <v>0</v>
      </c>
      <c r="H4063" s="44"/>
      <c r="I4063" s="30"/>
      <c r="J4063" s="29"/>
      <c r="K4063" s="29"/>
      <c r="L4063" s="26">
        <f t="shared" si="318"/>
        <v>0</v>
      </c>
      <c r="M4063" s="26" t="s">
        <v>0</v>
      </c>
      <c r="N4063" s="26">
        <f t="shared" si="319"/>
        <v>0</v>
      </c>
    </row>
    <row r="4064" spans="1:14" ht="31.5" customHeight="1" x14ac:dyDescent="0.45">
      <c r="A4064" s="6" t="str">
        <f t="shared" si="315"/>
        <v>0</v>
      </c>
      <c r="B4064" s="6" t="str">
        <f t="shared" si="316"/>
        <v>0</v>
      </c>
      <c r="C4064" s="28"/>
      <c r="D4064" s="22" t="s">
        <v>9</v>
      </c>
      <c r="E4064" s="28"/>
      <c r="F4064" s="28"/>
      <c r="G4064" s="21" t="str">
        <f t="shared" si="317"/>
        <v>0</v>
      </c>
      <c r="H4064" s="44"/>
      <c r="I4064" s="30"/>
      <c r="J4064" s="29"/>
      <c r="K4064" s="29"/>
      <c r="L4064" s="26">
        <f t="shared" si="318"/>
        <v>0</v>
      </c>
      <c r="M4064" s="26" t="s">
        <v>0</v>
      </c>
      <c r="N4064" s="26">
        <f t="shared" si="319"/>
        <v>0</v>
      </c>
    </row>
    <row r="4065" spans="1:14" ht="31.5" customHeight="1" x14ac:dyDescent="0.45">
      <c r="A4065" s="6" t="str">
        <f t="shared" si="315"/>
        <v>0</v>
      </c>
      <c r="B4065" s="6" t="str">
        <f t="shared" si="316"/>
        <v>0</v>
      </c>
      <c r="C4065" s="28"/>
      <c r="D4065" s="22" t="s">
        <v>9</v>
      </c>
      <c r="E4065" s="28"/>
      <c r="F4065" s="28"/>
      <c r="G4065" s="21" t="str">
        <f t="shared" si="317"/>
        <v>0</v>
      </c>
      <c r="H4065" s="44"/>
      <c r="I4065" s="30"/>
      <c r="J4065" s="29"/>
      <c r="K4065" s="29"/>
      <c r="L4065" s="26">
        <f t="shared" si="318"/>
        <v>0</v>
      </c>
      <c r="M4065" s="26" t="s">
        <v>0</v>
      </c>
      <c r="N4065" s="26">
        <f t="shared" si="319"/>
        <v>0</v>
      </c>
    </row>
    <row r="4066" spans="1:14" ht="31.5" customHeight="1" x14ac:dyDescent="0.45">
      <c r="A4066" s="6" t="str">
        <f t="shared" si="315"/>
        <v>0</v>
      </c>
      <c r="B4066" s="6" t="str">
        <f t="shared" si="316"/>
        <v>0</v>
      </c>
      <c r="C4066" s="28"/>
      <c r="D4066" s="22" t="s">
        <v>9</v>
      </c>
      <c r="E4066" s="28"/>
      <c r="F4066" s="28"/>
      <c r="G4066" s="21" t="str">
        <f t="shared" si="317"/>
        <v>0</v>
      </c>
      <c r="H4066" s="44"/>
      <c r="I4066" s="30"/>
      <c r="J4066" s="29"/>
      <c r="K4066" s="29"/>
      <c r="L4066" s="26">
        <f t="shared" si="318"/>
        <v>0</v>
      </c>
      <c r="M4066" s="26" t="s">
        <v>0</v>
      </c>
      <c r="N4066" s="26">
        <f t="shared" si="319"/>
        <v>0</v>
      </c>
    </row>
    <row r="4067" spans="1:14" ht="31.5" customHeight="1" x14ac:dyDescent="0.45">
      <c r="A4067" s="6" t="str">
        <f t="shared" si="315"/>
        <v>0</v>
      </c>
      <c r="B4067" s="6" t="str">
        <f t="shared" si="316"/>
        <v>0</v>
      </c>
      <c r="C4067" s="28"/>
      <c r="D4067" s="22" t="s">
        <v>9</v>
      </c>
      <c r="E4067" s="28"/>
      <c r="F4067" s="28"/>
      <c r="G4067" s="21" t="str">
        <f t="shared" si="317"/>
        <v>0</v>
      </c>
      <c r="H4067" s="44"/>
      <c r="I4067" s="30"/>
      <c r="J4067" s="29"/>
      <c r="K4067" s="29"/>
      <c r="L4067" s="26">
        <f t="shared" si="318"/>
        <v>0</v>
      </c>
      <c r="M4067" s="26" t="s">
        <v>0</v>
      </c>
      <c r="N4067" s="26">
        <f t="shared" si="319"/>
        <v>0</v>
      </c>
    </row>
    <row r="4068" spans="1:14" ht="31.5" customHeight="1" x14ac:dyDescent="0.45">
      <c r="A4068" s="6" t="str">
        <f t="shared" si="315"/>
        <v>0</v>
      </c>
      <c r="B4068" s="6" t="str">
        <f t="shared" si="316"/>
        <v>0</v>
      </c>
      <c r="C4068" s="28"/>
      <c r="D4068" s="22" t="s">
        <v>9</v>
      </c>
      <c r="E4068" s="28"/>
      <c r="F4068" s="28"/>
      <c r="G4068" s="21" t="str">
        <f t="shared" si="317"/>
        <v>0</v>
      </c>
      <c r="H4068" s="44"/>
      <c r="I4068" s="30"/>
      <c r="J4068" s="29"/>
      <c r="K4068" s="29"/>
      <c r="L4068" s="26">
        <f t="shared" si="318"/>
        <v>0</v>
      </c>
      <c r="M4068" s="26" t="s">
        <v>0</v>
      </c>
      <c r="N4068" s="26">
        <f t="shared" si="319"/>
        <v>0</v>
      </c>
    </row>
    <row r="4069" spans="1:14" ht="31.5" customHeight="1" x14ac:dyDescent="0.45">
      <c r="A4069" s="6" t="str">
        <f t="shared" si="315"/>
        <v>0</v>
      </c>
      <c r="B4069" s="6" t="str">
        <f t="shared" si="316"/>
        <v>0</v>
      </c>
      <c r="C4069" s="28"/>
      <c r="D4069" s="22" t="s">
        <v>9</v>
      </c>
      <c r="E4069" s="28"/>
      <c r="F4069" s="28"/>
      <c r="G4069" s="21" t="str">
        <f t="shared" si="317"/>
        <v>0</v>
      </c>
      <c r="H4069" s="44"/>
      <c r="I4069" s="30"/>
      <c r="J4069" s="29"/>
      <c r="K4069" s="29"/>
      <c r="L4069" s="26">
        <f t="shared" si="318"/>
        <v>0</v>
      </c>
      <c r="M4069" s="26" t="s">
        <v>0</v>
      </c>
      <c r="N4069" s="26">
        <f t="shared" si="319"/>
        <v>0</v>
      </c>
    </row>
    <row r="4070" spans="1:14" ht="31.5" customHeight="1" x14ac:dyDescent="0.45">
      <c r="A4070" s="6" t="str">
        <f t="shared" si="315"/>
        <v>0</v>
      </c>
      <c r="B4070" s="6" t="str">
        <f t="shared" si="316"/>
        <v>0</v>
      </c>
      <c r="C4070" s="28"/>
      <c r="D4070" s="22" t="s">
        <v>9</v>
      </c>
      <c r="E4070" s="28"/>
      <c r="F4070" s="28"/>
      <c r="G4070" s="21" t="str">
        <f t="shared" si="317"/>
        <v>0</v>
      </c>
      <c r="H4070" s="44"/>
      <c r="I4070" s="30"/>
      <c r="J4070" s="29"/>
      <c r="K4070" s="29"/>
      <c r="L4070" s="26">
        <f t="shared" si="318"/>
        <v>0</v>
      </c>
      <c r="M4070" s="26" t="s">
        <v>0</v>
      </c>
      <c r="N4070" s="26">
        <f t="shared" si="319"/>
        <v>0</v>
      </c>
    </row>
    <row r="4071" spans="1:14" ht="31.5" customHeight="1" x14ac:dyDescent="0.45">
      <c r="A4071" s="6" t="str">
        <f t="shared" si="315"/>
        <v>0</v>
      </c>
      <c r="B4071" s="6" t="str">
        <f t="shared" si="316"/>
        <v>0</v>
      </c>
      <c r="C4071" s="28"/>
      <c r="D4071" s="22" t="s">
        <v>9</v>
      </c>
      <c r="E4071" s="28"/>
      <c r="F4071" s="28"/>
      <c r="G4071" s="21" t="str">
        <f t="shared" si="317"/>
        <v>0</v>
      </c>
      <c r="H4071" s="44"/>
      <c r="I4071" s="30"/>
      <c r="J4071" s="29"/>
      <c r="K4071" s="29"/>
      <c r="L4071" s="26">
        <f t="shared" si="318"/>
        <v>0</v>
      </c>
      <c r="M4071" s="26" t="s">
        <v>0</v>
      </c>
      <c r="N4071" s="26">
        <f t="shared" si="319"/>
        <v>0</v>
      </c>
    </row>
    <row r="4072" spans="1:14" ht="31.5" customHeight="1" x14ac:dyDescent="0.45">
      <c r="A4072" s="6" t="str">
        <f t="shared" si="315"/>
        <v>0</v>
      </c>
      <c r="B4072" s="6" t="str">
        <f t="shared" si="316"/>
        <v>0</v>
      </c>
      <c r="C4072" s="28"/>
      <c r="D4072" s="22" t="s">
        <v>9</v>
      </c>
      <c r="E4072" s="28"/>
      <c r="F4072" s="28"/>
      <c r="G4072" s="21" t="str">
        <f t="shared" si="317"/>
        <v>0</v>
      </c>
      <c r="H4072" s="44"/>
      <c r="I4072" s="30"/>
      <c r="J4072" s="29"/>
      <c r="K4072" s="29"/>
      <c r="L4072" s="26">
        <f t="shared" si="318"/>
        <v>0</v>
      </c>
      <c r="M4072" s="26" t="s">
        <v>0</v>
      </c>
      <c r="N4072" s="26">
        <f t="shared" si="319"/>
        <v>0</v>
      </c>
    </row>
    <row r="4073" spans="1:14" ht="31.5" customHeight="1" x14ac:dyDescent="0.45">
      <c r="A4073" s="6" t="str">
        <f t="shared" si="315"/>
        <v>0</v>
      </c>
      <c r="B4073" s="6" t="str">
        <f t="shared" si="316"/>
        <v>0</v>
      </c>
      <c r="C4073" s="28"/>
      <c r="D4073" s="22" t="s">
        <v>9</v>
      </c>
      <c r="E4073" s="28"/>
      <c r="F4073" s="28"/>
      <c r="G4073" s="21" t="str">
        <f t="shared" si="317"/>
        <v>0</v>
      </c>
      <c r="H4073" s="44"/>
      <c r="I4073" s="30"/>
      <c r="J4073" s="29"/>
      <c r="K4073" s="29"/>
      <c r="L4073" s="26">
        <f t="shared" si="318"/>
        <v>0</v>
      </c>
      <c r="M4073" s="26" t="s">
        <v>0</v>
      </c>
      <c r="N4073" s="26">
        <f t="shared" si="319"/>
        <v>0</v>
      </c>
    </row>
    <row r="4074" spans="1:14" ht="31.5" customHeight="1" x14ac:dyDescent="0.45">
      <c r="A4074" s="6" t="str">
        <f t="shared" si="315"/>
        <v>0</v>
      </c>
      <c r="B4074" s="6" t="str">
        <f t="shared" si="316"/>
        <v>0</v>
      </c>
      <c r="C4074" s="28"/>
      <c r="D4074" s="22" t="s">
        <v>9</v>
      </c>
      <c r="E4074" s="28"/>
      <c r="F4074" s="28"/>
      <c r="G4074" s="21" t="str">
        <f t="shared" si="317"/>
        <v>0</v>
      </c>
      <c r="H4074" s="44"/>
      <c r="I4074" s="30"/>
      <c r="J4074" s="29"/>
      <c r="K4074" s="29"/>
      <c r="L4074" s="26">
        <f t="shared" si="318"/>
        <v>0</v>
      </c>
      <c r="M4074" s="26" t="s">
        <v>0</v>
      </c>
      <c r="N4074" s="26">
        <f t="shared" si="319"/>
        <v>0</v>
      </c>
    </row>
    <row r="4075" spans="1:14" ht="31.5" customHeight="1" x14ac:dyDescent="0.45">
      <c r="A4075" s="6" t="str">
        <f t="shared" si="315"/>
        <v>0</v>
      </c>
      <c r="B4075" s="6" t="str">
        <f t="shared" si="316"/>
        <v>0</v>
      </c>
      <c r="C4075" s="28"/>
      <c r="D4075" s="22" t="s">
        <v>9</v>
      </c>
      <c r="E4075" s="28"/>
      <c r="F4075" s="28"/>
      <c r="G4075" s="21" t="str">
        <f t="shared" si="317"/>
        <v>0</v>
      </c>
      <c r="H4075" s="44"/>
      <c r="I4075" s="30"/>
      <c r="J4075" s="29"/>
      <c r="K4075" s="29"/>
      <c r="L4075" s="26">
        <f t="shared" si="318"/>
        <v>0</v>
      </c>
      <c r="M4075" s="26" t="s">
        <v>0</v>
      </c>
      <c r="N4075" s="26">
        <f t="shared" si="319"/>
        <v>0</v>
      </c>
    </row>
    <row r="4076" spans="1:14" ht="31.5" customHeight="1" x14ac:dyDescent="0.45">
      <c r="A4076" s="6" t="str">
        <f t="shared" si="315"/>
        <v>0</v>
      </c>
      <c r="B4076" s="6" t="str">
        <f t="shared" si="316"/>
        <v>0</v>
      </c>
      <c r="C4076" s="28"/>
      <c r="D4076" s="22" t="s">
        <v>9</v>
      </c>
      <c r="E4076" s="28"/>
      <c r="F4076" s="28"/>
      <c r="G4076" s="21" t="str">
        <f t="shared" si="317"/>
        <v>0</v>
      </c>
      <c r="H4076" s="44"/>
      <c r="I4076" s="30"/>
      <c r="J4076" s="29"/>
      <c r="K4076" s="29"/>
      <c r="L4076" s="26">
        <f t="shared" si="318"/>
        <v>0</v>
      </c>
      <c r="M4076" s="26" t="s">
        <v>0</v>
      </c>
      <c r="N4076" s="26">
        <f t="shared" si="319"/>
        <v>0</v>
      </c>
    </row>
    <row r="4077" spans="1:14" ht="31.5" customHeight="1" x14ac:dyDescent="0.45">
      <c r="A4077" s="6" t="str">
        <f t="shared" si="315"/>
        <v>0</v>
      </c>
      <c r="B4077" s="6" t="str">
        <f t="shared" si="316"/>
        <v>0</v>
      </c>
      <c r="C4077" s="28"/>
      <c r="D4077" s="22" t="s">
        <v>9</v>
      </c>
      <c r="E4077" s="28"/>
      <c r="F4077" s="28"/>
      <c r="G4077" s="21" t="str">
        <f t="shared" si="317"/>
        <v>0</v>
      </c>
      <c r="H4077" s="44"/>
      <c r="I4077" s="30"/>
      <c r="J4077" s="29"/>
      <c r="K4077" s="29"/>
      <c r="L4077" s="26">
        <f t="shared" si="318"/>
        <v>0</v>
      </c>
      <c r="M4077" s="26" t="s">
        <v>0</v>
      </c>
      <c r="N4077" s="26">
        <f t="shared" si="319"/>
        <v>0</v>
      </c>
    </row>
    <row r="4078" spans="1:14" ht="31.5" customHeight="1" x14ac:dyDescent="0.45">
      <c r="A4078" s="6" t="str">
        <f t="shared" si="315"/>
        <v>0</v>
      </c>
      <c r="B4078" s="6" t="str">
        <f t="shared" si="316"/>
        <v>0</v>
      </c>
      <c r="C4078" s="28"/>
      <c r="D4078" s="22" t="s">
        <v>9</v>
      </c>
      <c r="E4078" s="28"/>
      <c r="F4078" s="28"/>
      <c r="G4078" s="21" t="str">
        <f t="shared" si="317"/>
        <v>0</v>
      </c>
      <c r="H4078" s="44"/>
      <c r="I4078" s="30"/>
      <c r="J4078" s="29"/>
      <c r="K4078" s="29"/>
      <c r="L4078" s="26">
        <f t="shared" si="318"/>
        <v>0</v>
      </c>
      <c r="M4078" s="26" t="s">
        <v>0</v>
      </c>
      <c r="N4078" s="26">
        <f t="shared" si="319"/>
        <v>0</v>
      </c>
    </row>
    <row r="4079" spans="1:14" ht="31.5" customHeight="1" x14ac:dyDescent="0.45">
      <c r="A4079" s="6" t="str">
        <f t="shared" si="315"/>
        <v>0</v>
      </c>
      <c r="B4079" s="6" t="str">
        <f t="shared" si="316"/>
        <v>0</v>
      </c>
      <c r="C4079" s="28"/>
      <c r="D4079" s="22" t="s">
        <v>9</v>
      </c>
      <c r="E4079" s="28"/>
      <c r="F4079" s="28"/>
      <c r="G4079" s="21" t="str">
        <f t="shared" si="317"/>
        <v>0</v>
      </c>
      <c r="H4079" s="44"/>
      <c r="I4079" s="30"/>
      <c r="J4079" s="29"/>
      <c r="K4079" s="29"/>
      <c r="L4079" s="26">
        <f t="shared" si="318"/>
        <v>0</v>
      </c>
      <c r="M4079" s="26" t="s">
        <v>0</v>
      </c>
      <c r="N4079" s="26">
        <f t="shared" si="319"/>
        <v>0</v>
      </c>
    </row>
    <row r="4080" spans="1:14" ht="31.5" customHeight="1" x14ac:dyDescent="0.45">
      <c r="A4080" s="6" t="str">
        <f t="shared" si="315"/>
        <v>0</v>
      </c>
      <c r="B4080" s="6" t="str">
        <f t="shared" si="316"/>
        <v>0</v>
      </c>
      <c r="C4080" s="28"/>
      <c r="D4080" s="22" t="s">
        <v>9</v>
      </c>
      <c r="E4080" s="28"/>
      <c r="F4080" s="28"/>
      <c r="G4080" s="21" t="str">
        <f t="shared" si="317"/>
        <v>0</v>
      </c>
      <c r="H4080" s="44"/>
      <c r="I4080" s="30"/>
      <c r="J4080" s="29"/>
      <c r="K4080" s="29"/>
      <c r="L4080" s="26">
        <f t="shared" si="318"/>
        <v>0</v>
      </c>
      <c r="M4080" s="26" t="s">
        <v>0</v>
      </c>
      <c r="N4080" s="26">
        <f t="shared" si="319"/>
        <v>0</v>
      </c>
    </row>
    <row r="4081" spans="1:14" ht="31.5" customHeight="1" x14ac:dyDescent="0.45">
      <c r="A4081" s="6" t="str">
        <f t="shared" si="315"/>
        <v>0</v>
      </c>
      <c r="B4081" s="6" t="str">
        <f t="shared" si="316"/>
        <v>0</v>
      </c>
      <c r="C4081" s="28"/>
      <c r="D4081" s="22" t="s">
        <v>9</v>
      </c>
      <c r="E4081" s="28"/>
      <c r="F4081" s="28"/>
      <c r="G4081" s="21" t="str">
        <f t="shared" si="317"/>
        <v>0</v>
      </c>
      <c r="H4081" s="44"/>
      <c r="I4081" s="30"/>
      <c r="J4081" s="29"/>
      <c r="K4081" s="29"/>
      <c r="L4081" s="26">
        <f t="shared" si="318"/>
        <v>0</v>
      </c>
      <c r="M4081" s="26" t="s">
        <v>0</v>
      </c>
      <c r="N4081" s="26">
        <f t="shared" si="319"/>
        <v>0</v>
      </c>
    </row>
    <row r="4082" spans="1:14" ht="31.5" customHeight="1" x14ac:dyDescent="0.45">
      <c r="A4082" s="6" t="str">
        <f t="shared" si="315"/>
        <v>0</v>
      </c>
      <c r="B4082" s="6" t="str">
        <f t="shared" si="316"/>
        <v>0</v>
      </c>
      <c r="C4082" s="28"/>
      <c r="D4082" s="22" t="s">
        <v>9</v>
      </c>
      <c r="E4082" s="28"/>
      <c r="F4082" s="28"/>
      <c r="G4082" s="21" t="str">
        <f t="shared" si="317"/>
        <v>0</v>
      </c>
      <c r="H4082" s="44"/>
      <c r="I4082" s="30"/>
      <c r="J4082" s="29"/>
      <c r="K4082" s="29"/>
      <c r="L4082" s="26">
        <f t="shared" si="318"/>
        <v>0</v>
      </c>
      <c r="M4082" s="26" t="s">
        <v>0</v>
      </c>
      <c r="N4082" s="26">
        <f t="shared" si="319"/>
        <v>0</v>
      </c>
    </row>
    <row r="4083" spans="1:14" ht="31.5" customHeight="1" x14ac:dyDescent="0.45">
      <c r="A4083" s="6" t="str">
        <f t="shared" si="315"/>
        <v>0</v>
      </c>
      <c r="B4083" s="6" t="str">
        <f t="shared" si="316"/>
        <v>0</v>
      </c>
      <c r="C4083" s="28"/>
      <c r="D4083" s="22" t="s">
        <v>9</v>
      </c>
      <c r="E4083" s="28"/>
      <c r="F4083" s="28"/>
      <c r="G4083" s="21" t="str">
        <f t="shared" si="317"/>
        <v>0</v>
      </c>
      <c r="H4083" s="44"/>
      <c r="I4083" s="30"/>
      <c r="J4083" s="29"/>
      <c r="K4083" s="29"/>
      <c r="L4083" s="26">
        <f t="shared" si="318"/>
        <v>0</v>
      </c>
      <c r="M4083" s="26" t="s">
        <v>0</v>
      </c>
      <c r="N4083" s="26">
        <f t="shared" si="319"/>
        <v>0</v>
      </c>
    </row>
    <row r="4084" spans="1:14" ht="31.5" customHeight="1" x14ac:dyDescent="0.45">
      <c r="A4084" s="6" t="str">
        <f t="shared" si="315"/>
        <v>0</v>
      </c>
      <c r="B4084" s="6" t="str">
        <f t="shared" si="316"/>
        <v>0</v>
      </c>
      <c r="C4084" s="28"/>
      <c r="D4084" s="22" t="s">
        <v>9</v>
      </c>
      <c r="E4084" s="28"/>
      <c r="F4084" s="28"/>
      <c r="G4084" s="21" t="str">
        <f t="shared" si="317"/>
        <v>0</v>
      </c>
      <c r="H4084" s="44"/>
      <c r="I4084" s="30"/>
      <c r="J4084" s="29"/>
      <c r="K4084" s="29"/>
      <c r="L4084" s="26">
        <f t="shared" si="318"/>
        <v>0</v>
      </c>
      <c r="M4084" s="26" t="s">
        <v>0</v>
      </c>
      <c r="N4084" s="26">
        <f t="shared" si="319"/>
        <v>0</v>
      </c>
    </row>
    <row r="4085" spans="1:14" ht="31.5" customHeight="1" x14ac:dyDescent="0.45">
      <c r="A4085" s="6" t="str">
        <f t="shared" si="315"/>
        <v>0</v>
      </c>
      <c r="B4085" s="6" t="str">
        <f t="shared" si="316"/>
        <v>0</v>
      </c>
      <c r="C4085" s="28"/>
      <c r="D4085" s="22" t="s">
        <v>9</v>
      </c>
      <c r="E4085" s="28"/>
      <c r="F4085" s="28"/>
      <c r="G4085" s="21" t="str">
        <f t="shared" si="317"/>
        <v>0</v>
      </c>
      <c r="H4085" s="44"/>
      <c r="I4085" s="30"/>
      <c r="J4085" s="29"/>
      <c r="K4085" s="29"/>
      <c r="L4085" s="26">
        <f t="shared" si="318"/>
        <v>0</v>
      </c>
      <c r="M4085" s="26" t="s">
        <v>0</v>
      </c>
      <c r="N4085" s="26">
        <f t="shared" si="319"/>
        <v>0</v>
      </c>
    </row>
    <row r="4086" spans="1:14" ht="31.5" customHeight="1" x14ac:dyDescent="0.45">
      <c r="A4086" s="6" t="str">
        <f t="shared" si="315"/>
        <v>0</v>
      </c>
      <c r="B4086" s="6" t="str">
        <f t="shared" si="316"/>
        <v>0</v>
      </c>
      <c r="C4086" s="28"/>
      <c r="D4086" s="22" t="s">
        <v>9</v>
      </c>
      <c r="E4086" s="28"/>
      <c r="F4086" s="28"/>
      <c r="G4086" s="21" t="str">
        <f t="shared" si="317"/>
        <v>0</v>
      </c>
      <c r="H4086" s="44"/>
      <c r="I4086" s="30"/>
      <c r="J4086" s="29"/>
      <c r="K4086" s="29"/>
      <c r="L4086" s="26">
        <f t="shared" si="318"/>
        <v>0</v>
      </c>
      <c r="M4086" s="26" t="s">
        <v>0</v>
      </c>
      <c r="N4086" s="26">
        <f t="shared" si="319"/>
        <v>0</v>
      </c>
    </row>
    <row r="4087" spans="1:14" ht="31.5" customHeight="1" x14ac:dyDescent="0.45">
      <c r="A4087" s="6" t="str">
        <f t="shared" si="315"/>
        <v>0</v>
      </c>
      <c r="B4087" s="6" t="str">
        <f t="shared" si="316"/>
        <v>0</v>
      </c>
      <c r="C4087" s="28"/>
      <c r="D4087" s="22" t="s">
        <v>9</v>
      </c>
      <c r="E4087" s="28"/>
      <c r="F4087" s="28"/>
      <c r="G4087" s="21" t="str">
        <f t="shared" si="317"/>
        <v>0</v>
      </c>
      <c r="H4087" s="44"/>
      <c r="I4087" s="30"/>
      <c r="J4087" s="29"/>
      <c r="K4087" s="29"/>
      <c r="L4087" s="26">
        <f t="shared" si="318"/>
        <v>0</v>
      </c>
      <c r="M4087" s="26" t="s">
        <v>0</v>
      </c>
      <c r="N4087" s="26">
        <f t="shared" si="319"/>
        <v>0</v>
      </c>
    </row>
    <row r="4088" spans="1:14" ht="31.5" customHeight="1" x14ac:dyDescent="0.45">
      <c r="A4088" s="6" t="str">
        <f t="shared" si="315"/>
        <v>0</v>
      </c>
      <c r="B4088" s="6" t="str">
        <f t="shared" si="316"/>
        <v>0</v>
      </c>
      <c r="C4088" s="28"/>
      <c r="D4088" s="22" t="s">
        <v>9</v>
      </c>
      <c r="E4088" s="28"/>
      <c r="F4088" s="28"/>
      <c r="G4088" s="21" t="str">
        <f t="shared" si="317"/>
        <v>0</v>
      </c>
      <c r="H4088" s="44"/>
      <c r="I4088" s="30"/>
      <c r="J4088" s="29"/>
      <c r="K4088" s="29"/>
      <c r="L4088" s="26">
        <f t="shared" si="318"/>
        <v>0</v>
      </c>
      <c r="M4088" s="26" t="s">
        <v>0</v>
      </c>
      <c r="N4088" s="26">
        <f t="shared" si="319"/>
        <v>0</v>
      </c>
    </row>
    <row r="4089" spans="1:14" ht="31.5" customHeight="1" x14ac:dyDescent="0.45">
      <c r="A4089" s="6" t="str">
        <f t="shared" si="315"/>
        <v>0</v>
      </c>
      <c r="B4089" s="6" t="str">
        <f t="shared" si="316"/>
        <v>0</v>
      </c>
      <c r="C4089" s="28"/>
      <c r="D4089" s="22" t="s">
        <v>9</v>
      </c>
      <c r="E4089" s="28"/>
      <c r="F4089" s="28"/>
      <c r="G4089" s="21" t="str">
        <f t="shared" si="317"/>
        <v>0</v>
      </c>
      <c r="H4089" s="44"/>
      <c r="I4089" s="30"/>
      <c r="J4089" s="29"/>
      <c r="K4089" s="29"/>
      <c r="L4089" s="26">
        <f t="shared" si="318"/>
        <v>0</v>
      </c>
      <c r="M4089" s="26" t="s">
        <v>0</v>
      </c>
      <c r="N4089" s="26">
        <f t="shared" si="319"/>
        <v>0</v>
      </c>
    </row>
    <row r="4090" spans="1:14" ht="31.5" customHeight="1" x14ac:dyDescent="0.45">
      <c r="A4090" s="6" t="str">
        <f t="shared" si="315"/>
        <v>0</v>
      </c>
      <c r="B4090" s="6" t="str">
        <f t="shared" si="316"/>
        <v>0</v>
      </c>
      <c r="C4090" s="28"/>
      <c r="D4090" s="22" t="s">
        <v>9</v>
      </c>
      <c r="E4090" s="28"/>
      <c r="F4090" s="28"/>
      <c r="G4090" s="21" t="str">
        <f t="shared" si="317"/>
        <v>0</v>
      </c>
      <c r="H4090" s="44"/>
      <c r="I4090" s="30"/>
      <c r="J4090" s="29"/>
      <c r="K4090" s="29"/>
      <c r="L4090" s="26">
        <f t="shared" si="318"/>
        <v>0</v>
      </c>
      <c r="M4090" s="26" t="s">
        <v>0</v>
      </c>
      <c r="N4090" s="26">
        <f t="shared" si="319"/>
        <v>0</v>
      </c>
    </row>
    <row r="4091" spans="1:14" ht="31.5" customHeight="1" x14ac:dyDescent="0.45">
      <c r="A4091" s="6" t="str">
        <f t="shared" si="315"/>
        <v>0</v>
      </c>
      <c r="B4091" s="6" t="str">
        <f t="shared" si="316"/>
        <v>0</v>
      </c>
      <c r="C4091" s="28"/>
      <c r="D4091" s="22" t="s">
        <v>9</v>
      </c>
      <c r="E4091" s="28"/>
      <c r="F4091" s="28"/>
      <c r="G4091" s="21" t="str">
        <f t="shared" si="317"/>
        <v>0</v>
      </c>
      <c r="H4091" s="44"/>
      <c r="I4091" s="30"/>
      <c r="J4091" s="29"/>
      <c r="K4091" s="29"/>
      <c r="L4091" s="26">
        <f t="shared" si="318"/>
        <v>0</v>
      </c>
      <c r="M4091" s="26" t="s">
        <v>0</v>
      </c>
      <c r="N4091" s="26">
        <f t="shared" si="319"/>
        <v>0</v>
      </c>
    </row>
    <row r="4092" spans="1:14" ht="31.5" customHeight="1" x14ac:dyDescent="0.45">
      <c r="A4092" s="6" t="str">
        <f t="shared" si="315"/>
        <v>0</v>
      </c>
      <c r="B4092" s="6" t="str">
        <f t="shared" si="316"/>
        <v>0</v>
      </c>
      <c r="C4092" s="28"/>
      <c r="D4092" s="22" t="s">
        <v>9</v>
      </c>
      <c r="E4092" s="28"/>
      <c r="F4092" s="28"/>
      <c r="G4092" s="21" t="str">
        <f t="shared" si="317"/>
        <v>0</v>
      </c>
      <c r="H4092" s="44"/>
      <c r="I4092" s="30"/>
      <c r="J4092" s="29"/>
      <c r="K4092" s="29"/>
      <c r="L4092" s="26">
        <f t="shared" si="318"/>
        <v>0</v>
      </c>
      <c r="M4092" s="26" t="s">
        <v>0</v>
      </c>
      <c r="N4092" s="26">
        <f t="shared" si="319"/>
        <v>0</v>
      </c>
    </row>
    <row r="4093" spans="1:14" ht="31.5" customHeight="1" x14ac:dyDescent="0.45">
      <c r="A4093" s="6" t="str">
        <f t="shared" si="315"/>
        <v>0</v>
      </c>
      <c r="B4093" s="6" t="str">
        <f t="shared" si="316"/>
        <v>0</v>
      </c>
      <c r="C4093" s="28"/>
      <c r="D4093" s="22" t="s">
        <v>9</v>
      </c>
      <c r="E4093" s="28"/>
      <c r="F4093" s="28"/>
      <c r="G4093" s="21" t="str">
        <f t="shared" si="317"/>
        <v>0</v>
      </c>
      <c r="H4093" s="44"/>
      <c r="I4093" s="30"/>
      <c r="J4093" s="29"/>
      <c r="K4093" s="29"/>
      <c r="L4093" s="26">
        <f t="shared" si="318"/>
        <v>0</v>
      </c>
      <c r="M4093" s="26" t="s">
        <v>0</v>
      </c>
      <c r="N4093" s="26">
        <f t="shared" si="319"/>
        <v>0</v>
      </c>
    </row>
    <row r="4094" spans="1:14" ht="31.5" customHeight="1" x14ac:dyDescent="0.45">
      <c r="A4094" s="6" t="str">
        <f t="shared" si="315"/>
        <v>0</v>
      </c>
      <c r="B4094" s="6" t="str">
        <f t="shared" si="316"/>
        <v>0</v>
      </c>
      <c r="C4094" s="28"/>
      <c r="D4094" s="22" t="s">
        <v>9</v>
      </c>
      <c r="E4094" s="28"/>
      <c r="F4094" s="28"/>
      <c r="G4094" s="21" t="str">
        <f t="shared" si="317"/>
        <v>0</v>
      </c>
      <c r="H4094" s="44"/>
      <c r="I4094" s="30"/>
      <c r="J4094" s="29"/>
      <c r="K4094" s="29"/>
      <c r="L4094" s="26">
        <f t="shared" si="318"/>
        <v>0</v>
      </c>
      <c r="M4094" s="26" t="s">
        <v>0</v>
      </c>
      <c r="N4094" s="26">
        <f t="shared" si="319"/>
        <v>0</v>
      </c>
    </row>
    <row r="4095" spans="1:14" ht="31.5" customHeight="1" x14ac:dyDescent="0.45">
      <c r="A4095" s="6" t="str">
        <f t="shared" si="315"/>
        <v>0</v>
      </c>
      <c r="B4095" s="6" t="str">
        <f t="shared" si="316"/>
        <v>0</v>
      </c>
      <c r="C4095" s="28"/>
      <c r="D4095" s="22" t="s">
        <v>9</v>
      </c>
      <c r="E4095" s="28"/>
      <c r="F4095" s="28"/>
      <c r="G4095" s="21" t="str">
        <f t="shared" si="317"/>
        <v>0</v>
      </c>
      <c r="H4095" s="44"/>
      <c r="I4095" s="30"/>
      <c r="J4095" s="29"/>
      <c r="K4095" s="29"/>
      <c r="L4095" s="26">
        <f t="shared" si="318"/>
        <v>0</v>
      </c>
      <c r="M4095" s="26" t="s">
        <v>0</v>
      </c>
      <c r="N4095" s="26">
        <f t="shared" si="319"/>
        <v>0</v>
      </c>
    </row>
    <row r="4096" spans="1:14" ht="31.5" customHeight="1" x14ac:dyDescent="0.45">
      <c r="A4096" s="6" t="str">
        <f t="shared" si="315"/>
        <v>0</v>
      </c>
      <c r="B4096" s="6" t="str">
        <f t="shared" si="316"/>
        <v>0</v>
      </c>
      <c r="C4096" s="28"/>
      <c r="D4096" s="22" t="s">
        <v>9</v>
      </c>
      <c r="E4096" s="28"/>
      <c r="F4096" s="28"/>
      <c r="G4096" s="21" t="str">
        <f t="shared" si="317"/>
        <v>0</v>
      </c>
      <c r="H4096" s="44"/>
      <c r="I4096" s="30"/>
      <c r="J4096" s="29"/>
      <c r="K4096" s="29"/>
      <c r="L4096" s="26">
        <f t="shared" si="318"/>
        <v>0</v>
      </c>
      <c r="M4096" s="26" t="s">
        <v>0</v>
      </c>
      <c r="N4096" s="26">
        <f t="shared" si="319"/>
        <v>0</v>
      </c>
    </row>
    <row r="4097" spans="1:14" ht="31.5" customHeight="1" x14ac:dyDescent="0.45">
      <c r="A4097" s="6" t="str">
        <f t="shared" si="315"/>
        <v>0</v>
      </c>
      <c r="B4097" s="6" t="str">
        <f t="shared" si="316"/>
        <v>0</v>
      </c>
      <c r="C4097" s="28"/>
      <c r="D4097" s="22" t="s">
        <v>9</v>
      </c>
      <c r="E4097" s="28"/>
      <c r="F4097" s="28"/>
      <c r="G4097" s="21" t="str">
        <f t="shared" si="317"/>
        <v>0</v>
      </c>
      <c r="H4097" s="44"/>
      <c r="I4097" s="30"/>
      <c r="J4097" s="29"/>
      <c r="K4097" s="29"/>
      <c r="L4097" s="26">
        <f t="shared" si="318"/>
        <v>0</v>
      </c>
      <c r="M4097" s="26" t="s">
        <v>0</v>
      </c>
      <c r="N4097" s="26">
        <f t="shared" si="319"/>
        <v>0</v>
      </c>
    </row>
    <row r="4098" spans="1:14" ht="31.5" customHeight="1" x14ac:dyDescent="0.45">
      <c r="A4098" s="6" t="str">
        <f t="shared" si="315"/>
        <v>0</v>
      </c>
      <c r="B4098" s="6" t="str">
        <f t="shared" si="316"/>
        <v>0</v>
      </c>
      <c r="C4098" s="28"/>
      <c r="D4098" s="22" t="s">
        <v>9</v>
      </c>
      <c r="E4098" s="28"/>
      <c r="F4098" s="28"/>
      <c r="G4098" s="21" t="str">
        <f t="shared" si="317"/>
        <v>0</v>
      </c>
      <c r="H4098" s="44"/>
      <c r="I4098" s="30"/>
      <c r="J4098" s="29"/>
      <c r="K4098" s="29"/>
      <c r="L4098" s="26">
        <f t="shared" si="318"/>
        <v>0</v>
      </c>
      <c r="M4098" s="26" t="s">
        <v>0</v>
      </c>
      <c r="N4098" s="26">
        <f t="shared" si="319"/>
        <v>0</v>
      </c>
    </row>
    <row r="4099" spans="1:14" ht="31.5" customHeight="1" x14ac:dyDescent="0.45">
      <c r="A4099" s="6" t="str">
        <f t="shared" si="315"/>
        <v>0</v>
      </c>
      <c r="B4099" s="6" t="str">
        <f t="shared" si="316"/>
        <v>0</v>
      </c>
      <c r="C4099" s="28"/>
      <c r="D4099" s="22" t="s">
        <v>9</v>
      </c>
      <c r="E4099" s="28"/>
      <c r="F4099" s="28"/>
      <c r="G4099" s="21" t="str">
        <f t="shared" si="317"/>
        <v>0</v>
      </c>
      <c r="H4099" s="44"/>
      <c r="I4099" s="30"/>
      <c r="J4099" s="29"/>
      <c r="K4099" s="29"/>
      <c r="L4099" s="26">
        <f t="shared" si="318"/>
        <v>0</v>
      </c>
      <c r="M4099" s="26" t="s">
        <v>0</v>
      </c>
      <c r="N4099" s="26">
        <f t="shared" si="319"/>
        <v>0</v>
      </c>
    </row>
    <row r="4100" spans="1:14" ht="31.5" customHeight="1" x14ac:dyDescent="0.45">
      <c r="A4100" s="6" t="str">
        <f t="shared" si="315"/>
        <v>0</v>
      </c>
      <c r="B4100" s="6" t="str">
        <f t="shared" si="316"/>
        <v>0</v>
      </c>
      <c r="C4100" s="28"/>
      <c r="D4100" s="22" t="s">
        <v>9</v>
      </c>
      <c r="E4100" s="28"/>
      <c r="F4100" s="28"/>
      <c r="G4100" s="21" t="str">
        <f t="shared" si="317"/>
        <v>0</v>
      </c>
      <c r="H4100" s="44"/>
      <c r="I4100" s="30"/>
      <c r="J4100" s="29"/>
      <c r="K4100" s="29"/>
      <c r="L4100" s="26">
        <f t="shared" si="318"/>
        <v>0</v>
      </c>
      <c r="M4100" s="26" t="s">
        <v>0</v>
      </c>
      <c r="N4100" s="26">
        <f t="shared" si="319"/>
        <v>0</v>
      </c>
    </row>
    <row r="4101" spans="1:14" ht="31.5" customHeight="1" x14ac:dyDescent="0.45">
      <c r="A4101" s="6" t="str">
        <f t="shared" si="315"/>
        <v>0</v>
      </c>
      <c r="B4101" s="6" t="str">
        <f t="shared" si="316"/>
        <v>0</v>
      </c>
      <c r="C4101" s="28"/>
      <c r="D4101" s="22" t="s">
        <v>9</v>
      </c>
      <c r="E4101" s="28"/>
      <c r="F4101" s="28"/>
      <c r="G4101" s="21" t="str">
        <f t="shared" si="317"/>
        <v>0</v>
      </c>
      <c r="H4101" s="44"/>
      <c r="I4101" s="30"/>
      <c r="J4101" s="29"/>
      <c r="K4101" s="29"/>
      <c r="L4101" s="26">
        <f t="shared" si="318"/>
        <v>0</v>
      </c>
      <c r="M4101" s="26" t="s">
        <v>0</v>
      </c>
      <c r="N4101" s="26">
        <f t="shared" si="319"/>
        <v>0</v>
      </c>
    </row>
    <row r="4102" spans="1:14" ht="31.5" customHeight="1" x14ac:dyDescent="0.45">
      <c r="A4102" s="6" t="str">
        <f t="shared" ref="A4102:A4165" si="320">$C$3&amp;B4102</f>
        <v>0</v>
      </c>
      <c r="B4102" s="6" t="str">
        <f t="shared" ref="B4102:B4165" si="321">C4102&amp;-E4102</f>
        <v>0</v>
      </c>
      <c r="C4102" s="28"/>
      <c r="D4102" s="22" t="s">
        <v>9</v>
      </c>
      <c r="E4102" s="28"/>
      <c r="F4102" s="28"/>
      <c r="G4102" s="21" t="str">
        <f t="shared" ref="G4102:G4165" si="322">C4102&amp;-E4102</f>
        <v>0</v>
      </c>
      <c r="H4102" s="44"/>
      <c r="I4102" s="30"/>
      <c r="J4102" s="29"/>
      <c r="K4102" s="29"/>
      <c r="L4102" s="26">
        <f t="shared" ref="L4102:L4165" si="323">C4102</f>
        <v>0</v>
      </c>
      <c r="M4102" s="26" t="s">
        <v>0</v>
      </c>
      <c r="N4102" s="26">
        <f t="shared" ref="N4102:N4165" si="324">E4102</f>
        <v>0</v>
      </c>
    </row>
    <row r="4103" spans="1:14" ht="31.5" customHeight="1" x14ac:dyDescent="0.45">
      <c r="A4103" s="6" t="str">
        <f t="shared" si="320"/>
        <v>0</v>
      </c>
      <c r="B4103" s="6" t="str">
        <f t="shared" si="321"/>
        <v>0</v>
      </c>
      <c r="C4103" s="28"/>
      <c r="D4103" s="22" t="s">
        <v>9</v>
      </c>
      <c r="E4103" s="28"/>
      <c r="F4103" s="28"/>
      <c r="G4103" s="21" t="str">
        <f t="shared" si="322"/>
        <v>0</v>
      </c>
      <c r="H4103" s="44"/>
      <c r="I4103" s="30"/>
      <c r="J4103" s="29"/>
      <c r="K4103" s="29"/>
      <c r="L4103" s="26">
        <f t="shared" si="323"/>
        <v>0</v>
      </c>
      <c r="M4103" s="26" t="s">
        <v>0</v>
      </c>
      <c r="N4103" s="26">
        <f t="shared" si="324"/>
        <v>0</v>
      </c>
    </row>
    <row r="4104" spans="1:14" ht="31.5" customHeight="1" x14ac:dyDescent="0.45">
      <c r="A4104" s="6" t="str">
        <f t="shared" si="320"/>
        <v>0</v>
      </c>
      <c r="B4104" s="6" t="str">
        <f t="shared" si="321"/>
        <v>0</v>
      </c>
      <c r="C4104" s="28"/>
      <c r="D4104" s="22" t="s">
        <v>9</v>
      </c>
      <c r="E4104" s="28"/>
      <c r="F4104" s="28"/>
      <c r="G4104" s="21" t="str">
        <f t="shared" si="322"/>
        <v>0</v>
      </c>
      <c r="H4104" s="44"/>
      <c r="I4104" s="30"/>
      <c r="J4104" s="29"/>
      <c r="K4104" s="29"/>
      <c r="L4104" s="26">
        <f t="shared" si="323"/>
        <v>0</v>
      </c>
      <c r="M4104" s="26" t="s">
        <v>0</v>
      </c>
      <c r="N4104" s="26">
        <f t="shared" si="324"/>
        <v>0</v>
      </c>
    </row>
    <row r="4105" spans="1:14" ht="31.5" customHeight="1" x14ac:dyDescent="0.45">
      <c r="A4105" s="6" t="str">
        <f t="shared" si="320"/>
        <v>0</v>
      </c>
      <c r="B4105" s="6" t="str">
        <f t="shared" si="321"/>
        <v>0</v>
      </c>
      <c r="C4105" s="28"/>
      <c r="D4105" s="22" t="s">
        <v>9</v>
      </c>
      <c r="E4105" s="28"/>
      <c r="F4105" s="28"/>
      <c r="G4105" s="21" t="str">
        <f t="shared" si="322"/>
        <v>0</v>
      </c>
      <c r="H4105" s="44"/>
      <c r="I4105" s="30"/>
      <c r="J4105" s="29"/>
      <c r="K4105" s="29"/>
      <c r="L4105" s="26">
        <f t="shared" si="323"/>
        <v>0</v>
      </c>
      <c r="M4105" s="26" t="s">
        <v>0</v>
      </c>
      <c r="N4105" s="26">
        <f t="shared" si="324"/>
        <v>0</v>
      </c>
    </row>
    <row r="4106" spans="1:14" ht="31.5" customHeight="1" x14ac:dyDescent="0.45">
      <c r="A4106" s="6" t="str">
        <f t="shared" si="320"/>
        <v>0</v>
      </c>
      <c r="B4106" s="6" t="str">
        <f t="shared" si="321"/>
        <v>0</v>
      </c>
      <c r="C4106" s="28"/>
      <c r="D4106" s="22" t="s">
        <v>9</v>
      </c>
      <c r="E4106" s="28"/>
      <c r="F4106" s="28"/>
      <c r="G4106" s="21" t="str">
        <f t="shared" si="322"/>
        <v>0</v>
      </c>
      <c r="H4106" s="44"/>
      <c r="I4106" s="30"/>
      <c r="J4106" s="29"/>
      <c r="K4106" s="29"/>
      <c r="L4106" s="26">
        <f t="shared" si="323"/>
        <v>0</v>
      </c>
      <c r="M4106" s="26" t="s">
        <v>0</v>
      </c>
      <c r="N4106" s="26">
        <f t="shared" si="324"/>
        <v>0</v>
      </c>
    </row>
    <row r="4107" spans="1:14" ht="31.5" customHeight="1" x14ac:dyDescent="0.45">
      <c r="A4107" s="6" t="str">
        <f t="shared" si="320"/>
        <v>0</v>
      </c>
      <c r="B4107" s="6" t="str">
        <f t="shared" si="321"/>
        <v>0</v>
      </c>
      <c r="C4107" s="28"/>
      <c r="D4107" s="22" t="s">
        <v>9</v>
      </c>
      <c r="E4107" s="28"/>
      <c r="F4107" s="28"/>
      <c r="G4107" s="21" t="str">
        <f t="shared" si="322"/>
        <v>0</v>
      </c>
      <c r="H4107" s="44"/>
      <c r="I4107" s="30"/>
      <c r="J4107" s="29"/>
      <c r="K4107" s="29"/>
      <c r="L4107" s="26">
        <f t="shared" si="323"/>
        <v>0</v>
      </c>
      <c r="M4107" s="26" t="s">
        <v>0</v>
      </c>
      <c r="N4107" s="26">
        <f t="shared" si="324"/>
        <v>0</v>
      </c>
    </row>
    <row r="4108" spans="1:14" ht="31.5" customHeight="1" x14ac:dyDescent="0.45">
      <c r="A4108" s="6" t="str">
        <f t="shared" si="320"/>
        <v>0</v>
      </c>
      <c r="B4108" s="6" t="str">
        <f t="shared" si="321"/>
        <v>0</v>
      </c>
      <c r="C4108" s="28"/>
      <c r="D4108" s="22" t="s">
        <v>9</v>
      </c>
      <c r="E4108" s="28"/>
      <c r="F4108" s="28"/>
      <c r="G4108" s="21" t="str">
        <f t="shared" si="322"/>
        <v>0</v>
      </c>
      <c r="H4108" s="44"/>
      <c r="I4108" s="30"/>
      <c r="J4108" s="29"/>
      <c r="K4108" s="29"/>
      <c r="L4108" s="26">
        <f t="shared" si="323"/>
        <v>0</v>
      </c>
      <c r="M4108" s="26" t="s">
        <v>0</v>
      </c>
      <c r="N4108" s="26">
        <f t="shared" si="324"/>
        <v>0</v>
      </c>
    </row>
    <row r="4109" spans="1:14" ht="31.5" customHeight="1" x14ac:dyDescent="0.45">
      <c r="A4109" s="6" t="str">
        <f t="shared" si="320"/>
        <v>0</v>
      </c>
      <c r="B4109" s="6" t="str">
        <f t="shared" si="321"/>
        <v>0</v>
      </c>
      <c r="C4109" s="28"/>
      <c r="D4109" s="22" t="s">
        <v>9</v>
      </c>
      <c r="E4109" s="28"/>
      <c r="F4109" s="28"/>
      <c r="G4109" s="21" t="str">
        <f t="shared" si="322"/>
        <v>0</v>
      </c>
      <c r="H4109" s="44"/>
      <c r="I4109" s="30"/>
      <c r="J4109" s="29"/>
      <c r="K4109" s="29"/>
      <c r="L4109" s="26">
        <f t="shared" si="323"/>
        <v>0</v>
      </c>
      <c r="M4109" s="26" t="s">
        <v>0</v>
      </c>
      <c r="N4109" s="26">
        <f t="shared" si="324"/>
        <v>0</v>
      </c>
    </row>
    <row r="4110" spans="1:14" ht="31.5" customHeight="1" x14ac:dyDescent="0.45">
      <c r="A4110" s="6" t="str">
        <f t="shared" si="320"/>
        <v>0</v>
      </c>
      <c r="B4110" s="6" t="str">
        <f t="shared" si="321"/>
        <v>0</v>
      </c>
      <c r="C4110" s="28"/>
      <c r="D4110" s="22" t="s">
        <v>9</v>
      </c>
      <c r="E4110" s="28"/>
      <c r="F4110" s="28"/>
      <c r="G4110" s="21" t="str">
        <f t="shared" si="322"/>
        <v>0</v>
      </c>
      <c r="H4110" s="44"/>
      <c r="I4110" s="30"/>
      <c r="J4110" s="29"/>
      <c r="K4110" s="29"/>
      <c r="L4110" s="26">
        <f t="shared" si="323"/>
        <v>0</v>
      </c>
      <c r="M4110" s="26" t="s">
        <v>0</v>
      </c>
      <c r="N4110" s="26">
        <f t="shared" si="324"/>
        <v>0</v>
      </c>
    </row>
    <row r="4111" spans="1:14" ht="31.5" customHeight="1" x14ac:dyDescent="0.45">
      <c r="A4111" s="6" t="str">
        <f t="shared" si="320"/>
        <v>0</v>
      </c>
      <c r="B4111" s="6" t="str">
        <f t="shared" si="321"/>
        <v>0</v>
      </c>
      <c r="C4111" s="28"/>
      <c r="D4111" s="22" t="s">
        <v>9</v>
      </c>
      <c r="E4111" s="28"/>
      <c r="F4111" s="28"/>
      <c r="G4111" s="21" t="str">
        <f t="shared" si="322"/>
        <v>0</v>
      </c>
      <c r="H4111" s="44"/>
      <c r="I4111" s="30"/>
      <c r="J4111" s="29"/>
      <c r="K4111" s="29"/>
      <c r="L4111" s="26">
        <f t="shared" si="323"/>
        <v>0</v>
      </c>
      <c r="M4111" s="26" t="s">
        <v>0</v>
      </c>
      <c r="N4111" s="26">
        <f t="shared" si="324"/>
        <v>0</v>
      </c>
    </row>
    <row r="4112" spans="1:14" ht="31.5" customHeight="1" x14ac:dyDescent="0.45">
      <c r="A4112" s="6" t="str">
        <f t="shared" si="320"/>
        <v>0</v>
      </c>
      <c r="B4112" s="6" t="str">
        <f t="shared" si="321"/>
        <v>0</v>
      </c>
      <c r="C4112" s="28"/>
      <c r="D4112" s="22" t="s">
        <v>9</v>
      </c>
      <c r="E4112" s="28"/>
      <c r="F4112" s="28"/>
      <c r="G4112" s="21" t="str">
        <f t="shared" si="322"/>
        <v>0</v>
      </c>
      <c r="H4112" s="44"/>
      <c r="I4112" s="30"/>
      <c r="J4112" s="29"/>
      <c r="K4112" s="29"/>
      <c r="L4112" s="26">
        <f t="shared" si="323"/>
        <v>0</v>
      </c>
      <c r="M4112" s="26" t="s">
        <v>0</v>
      </c>
      <c r="N4112" s="26">
        <f t="shared" si="324"/>
        <v>0</v>
      </c>
    </row>
    <row r="4113" spans="1:14" ht="31.5" customHeight="1" x14ac:dyDescent="0.45">
      <c r="A4113" s="6" t="str">
        <f t="shared" si="320"/>
        <v>0</v>
      </c>
      <c r="B4113" s="6" t="str">
        <f t="shared" si="321"/>
        <v>0</v>
      </c>
      <c r="C4113" s="28"/>
      <c r="D4113" s="22" t="s">
        <v>9</v>
      </c>
      <c r="E4113" s="28"/>
      <c r="F4113" s="28"/>
      <c r="G4113" s="21" t="str">
        <f t="shared" si="322"/>
        <v>0</v>
      </c>
      <c r="H4113" s="44"/>
      <c r="I4113" s="30"/>
      <c r="J4113" s="29"/>
      <c r="K4113" s="29"/>
      <c r="L4113" s="26">
        <f t="shared" si="323"/>
        <v>0</v>
      </c>
      <c r="M4113" s="26" t="s">
        <v>0</v>
      </c>
      <c r="N4113" s="26">
        <f t="shared" si="324"/>
        <v>0</v>
      </c>
    </row>
    <row r="4114" spans="1:14" ht="31.5" customHeight="1" x14ac:dyDescent="0.45">
      <c r="A4114" s="6" t="str">
        <f t="shared" si="320"/>
        <v>0</v>
      </c>
      <c r="B4114" s="6" t="str">
        <f t="shared" si="321"/>
        <v>0</v>
      </c>
      <c r="C4114" s="28"/>
      <c r="D4114" s="22" t="s">
        <v>9</v>
      </c>
      <c r="E4114" s="28"/>
      <c r="F4114" s="28"/>
      <c r="G4114" s="21" t="str">
        <f t="shared" si="322"/>
        <v>0</v>
      </c>
      <c r="H4114" s="44"/>
      <c r="I4114" s="30"/>
      <c r="J4114" s="29"/>
      <c r="K4114" s="29"/>
      <c r="L4114" s="26">
        <f t="shared" si="323"/>
        <v>0</v>
      </c>
      <c r="M4114" s="26" t="s">
        <v>0</v>
      </c>
      <c r="N4114" s="26">
        <f t="shared" si="324"/>
        <v>0</v>
      </c>
    </row>
    <row r="4115" spans="1:14" ht="31.5" customHeight="1" x14ac:dyDescent="0.45">
      <c r="A4115" s="6" t="str">
        <f t="shared" si="320"/>
        <v>0</v>
      </c>
      <c r="B4115" s="6" t="str">
        <f t="shared" si="321"/>
        <v>0</v>
      </c>
      <c r="C4115" s="28"/>
      <c r="D4115" s="22" t="s">
        <v>9</v>
      </c>
      <c r="E4115" s="28"/>
      <c r="F4115" s="28"/>
      <c r="G4115" s="21" t="str">
        <f t="shared" si="322"/>
        <v>0</v>
      </c>
      <c r="H4115" s="44"/>
      <c r="I4115" s="30"/>
      <c r="J4115" s="29"/>
      <c r="K4115" s="29"/>
      <c r="L4115" s="26">
        <f t="shared" si="323"/>
        <v>0</v>
      </c>
      <c r="M4115" s="26" t="s">
        <v>0</v>
      </c>
      <c r="N4115" s="26">
        <f t="shared" si="324"/>
        <v>0</v>
      </c>
    </row>
    <row r="4116" spans="1:14" ht="31.5" customHeight="1" x14ac:dyDescent="0.45">
      <c r="A4116" s="6" t="str">
        <f t="shared" si="320"/>
        <v>0</v>
      </c>
      <c r="B4116" s="6" t="str">
        <f t="shared" si="321"/>
        <v>0</v>
      </c>
      <c r="C4116" s="28"/>
      <c r="D4116" s="22" t="s">
        <v>9</v>
      </c>
      <c r="E4116" s="28"/>
      <c r="F4116" s="28"/>
      <c r="G4116" s="21" t="str">
        <f t="shared" si="322"/>
        <v>0</v>
      </c>
      <c r="H4116" s="44"/>
      <c r="I4116" s="30"/>
      <c r="J4116" s="29"/>
      <c r="K4116" s="29"/>
      <c r="L4116" s="26">
        <f t="shared" si="323"/>
        <v>0</v>
      </c>
      <c r="M4116" s="26" t="s">
        <v>0</v>
      </c>
      <c r="N4116" s="26">
        <f t="shared" si="324"/>
        <v>0</v>
      </c>
    </row>
    <row r="4117" spans="1:14" ht="31.5" customHeight="1" x14ac:dyDescent="0.45">
      <c r="A4117" s="6" t="str">
        <f t="shared" si="320"/>
        <v>0</v>
      </c>
      <c r="B4117" s="6" t="str">
        <f t="shared" si="321"/>
        <v>0</v>
      </c>
      <c r="C4117" s="28"/>
      <c r="D4117" s="22" t="s">
        <v>9</v>
      </c>
      <c r="E4117" s="28"/>
      <c r="F4117" s="28"/>
      <c r="G4117" s="21" t="str">
        <f t="shared" si="322"/>
        <v>0</v>
      </c>
      <c r="H4117" s="44"/>
      <c r="I4117" s="30"/>
      <c r="J4117" s="29"/>
      <c r="K4117" s="29"/>
      <c r="L4117" s="26">
        <f t="shared" si="323"/>
        <v>0</v>
      </c>
      <c r="M4117" s="26" t="s">
        <v>0</v>
      </c>
      <c r="N4117" s="26">
        <f t="shared" si="324"/>
        <v>0</v>
      </c>
    </row>
    <row r="4118" spans="1:14" ht="31.5" customHeight="1" x14ac:dyDescent="0.45">
      <c r="A4118" s="6" t="str">
        <f t="shared" si="320"/>
        <v>0</v>
      </c>
      <c r="B4118" s="6" t="str">
        <f t="shared" si="321"/>
        <v>0</v>
      </c>
      <c r="C4118" s="28"/>
      <c r="D4118" s="22" t="s">
        <v>9</v>
      </c>
      <c r="E4118" s="28"/>
      <c r="F4118" s="28"/>
      <c r="G4118" s="21" t="str">
        <f t="shared" si="322"/>
        <v>0</v>
      </c>
      <c r="H4118" s="44"/>
      <c r="I4118" s="30"/>
      <c r="J4118" s="29"/>
      <c r="K4118" s="29"/>
      <c r="L4118" s="26">
        <f t="shared" si="323"/>
        <v>0</v>
      </c>
      <c r="M4118" s="26" t="s">
        <v>0</v>
      </c>
      <c r="N4118" s="26">
        <f t="shared" si="324"/>
        <v>0</v>
      </c>
    </row>
    <row r="4119" spans="1:14" ht="31.5" customHeight="1" x14ac:dyDescent="0.45">
      <c r="A4119" s="6" t="str">
        <f t="shared" si="320"/>
        <v>0</v>
      </c>
      <c r="B4119" s="6" t="str">
        <f t="shared" si="321"/>
        <v>0</v>
      </c>
      <c r="C4119" s="28"/>
      <c r="D4119" s="22" t="s">
        <v>9</v>
      </c>
      <c r="E4119" s="28"/>
      <c r="F4119" s="28"/>
      <c r="G4119" s="21" t="str">
        <f t="shared" si="322"/>
        <v>0</v>
      </c>
      <c r="H4119" s="44"/>
      <c r="I4119" s="30"/>
      <c r="J4119" s="29"/>
      <c r="K4119" s="29"/>
      <c r="L4119" s="26">
        <f t="shared" si="323"/>
        <v>0</v>
      </c>
      <c r="M4119" s="26" t="s">
        <v>0</v>
      </c>
      <c r="N4119" s="26">
        <f t="shared" si="324"/>
        <v>0</v>
      </c>
    </row>
    <row r="4120" spans="1:14" ht="31.5" customHeight="1" x14ac:dyDescent="0.45">
      <c r="A4120" s="6" t="str">
        <f t="shared" si="320"/>
        <v>0</v>
      </c>
      <c r="B4120" s="6" t="str">
        <f t="shared" si="321"/>
        <v>0</v>
      </c>
      <c r="C4120" s="28"/>
      <c r="D4120" s="22" t="s">
        <v>9</v>
      </c>
      <c r="E4120" s="28"/>
      <c r="F4120" s="28"/>
      <c r="G4120" s="21" t="str">
        <f t="shared" si="322"/>
        <v>0</v>
      </c>
      <c r="H4120" s="44"/>
      <c r="I4120" s="30"/>
      <c r="J4120" s="29"/>
      <c r="K4120" s="29"/>
      <c r="L4120" s="26">
        <f t="shared" si="323"/>
        <v>0</v>
      </c>
      <c r="M4120" s="26" t="s">
        <v>0</v>
      </c>
      <c r="N4120" s="26">
        <f t="shared" si="324"/>
        <v>0</v>
      </c>
    </row>
    <row r="4121" spans="1:14" ht="31.5" customHeight="1" x14ac:dyDescent="0.45">
      <c r="A4121" s="6" t="str">
        <f t="shared" si="320"/>
        <v>0</v>
      </c>
      <c r="B4121" s="6" t="str">
        <f t="shared" si="321"/>
        <v>0</v>
      </c>
      <c r="C4121" s="28"/>
      <c r="D4121" s="22" t="s">
        <v>9</v>
      </c>
      <c r="E4121" s="28"/>
      <c r="F4121" s="28"/>
      <c r="G4121" s="21" t="str">
        <f t="shared" si="322"/>
        <v>0</v>
      </c>
      <c r="H4121" s="44"/>
      <c r="I4121" s="30"/>
      <c r="J4121" s="29"/>
      <c r="K4121" s="29"/>
      <c r="L4121" s="26">
        <f t="shared" si="323"/>
        <v>0</v>
      </c>
      <c r="M4121" s="26" t="s">
        <v>0</v>
      </c>
      <c r="N4121" s="26">
        <f t="shared" si="324"/>
        <v>0</v>
      </c>
    </row>
    <row r="4122" spans="1:14" ht="31.5" customHeight="1" x14ac:dyDescent="0.45">
      <c r="A4122" s="6" t="str">
        <f t="shared" si="320"/>
        <v>0</v>
      </c>
      <c r="B4122" s="6" t="str">
        <f t="shared" si="321"/>
        <v>0</v>
      </c>
      <c r="C4122" s="28"/>
      <c r="D4122" s="22" t="s">
        <v>9</v>
      </c>
      <c r="E4122" s="28"/>
      <c r="F4122" s="28"/>
      <c r="G4122" s="21" t="str">
        <f t="shared" si="322"/>
        <v>0</v>
      </c>
      <c r="H4122" s="44"/>
      <c r="I4122" s="30"/>
      <c r="J4122" s="29"/>
      <c r="K4122" s="29"/>
      <c r="L4122" s="26">
        <f t="shared" si="323"/>
        <v>0</v>
      </c>
      <c r="M4122" s="26" t="s">
        <v>0</v>
      </c>
      <c r="N4122" s="26">
        <f t="shared" si="324"/>
        <v>0</v>
      </c>
    </row>
    <row r="4123" spans="1:14" ht="31.5" customHeight="1" x14ac:dyDescent="0.45">
      <c r="A4123" s="6" t="str">
        <f t="shared" si="320"/>
        <v>0</v>
      </c>
      <c r="B4123" s="6" t="str">
        <f t="shared" si="321"/>
        <v>0</v>
      </c>
      <c r="C4123" s="28"/>
      <c r="D4123" s="22" t="s">
        <v>9</v>
      </c>
      <c r="E4123" s="28"/>
      <c r="F4123" s="28"/>
      <c r="G4123" s="21" t="str">
        <f t="shared" si="322"/>
        <v>0</v>
      </c>
      <c r="H4123" s="44"/>
      <c r="I4123" s="30"/>
      <c r="J4123" s="29"/>
      <c r="K4123" s="29"/>
      <c r="L4123" s="26">
        <f t="shared" si="323"/>
        <v>0</v>
      </c>
      <c r="M4123" s="26" t="s">
        <v>0</v>
      </c>
      <c r="N4123" s="26">
        <f t="shared" si="324"/>
        <v>0</v>
      </c>
    </row>
    <row r="4124" spans="1:14" ht="31.5" customHeight="1" x14ac:dyDescent="0.45">
      <c r="A4124" s="6" t="str">
        <f t="shared" si="320"/>
        <v>0</v>
      </c>
      <c r="B4124" s="6" t="str">
        <f t="shared" si="321"/>
        <v>0</v>
      </c>
      <c r="C4124" s="28"/>
      <c r="D4124" s="22" t="s">
        <v>9</v>
      </c>
      <c r="E4124" s="28"/>
      <c r="F4124" s="28"/>
      <c r="G4124" s="21" t="str">
        <f t="shared" si="322"/>
        <v>0</v>
      </c>
      <c r="H4124" s="44"/>
      <c r="I4124" s="30"/>
      <c r="J4124" s="29"/>
      <c r="K4124" s="29"/>
      <c r="L4124" s="26">
        <f t="shared" si="323"/>
        <v>0</v>
      </c>
      <c r="M4124" s="26" t="s">
        <v>0</v>
      </c>
      <c r="N4124" s="26">
        <f t="shared" si="324"/>
        <v>0</v>
      </c>
    </row>
    <row r="4125" spans="1:14" ht="31.5" customHeight="1" x14ac:dyDescent="0.45">
      <c r="A4125" s="6" t="str">
        <f t="shared" si="320"/>
        <v>0</v>
      </c>
      <c r="B4125" s="6" t="str">
        <f t="shared" si="321"/>
        <v>0</v>
      </c>
      <c r="C4125" s="28"/>
      <c r="D4125" s="22" t="s">
        <v>9</v>
      </c>
      <c r="E4125" s="28"/>
      <c r="F4125" s="28"/>
      <c r="G4125" s="21" t="str">
        <f t="shared" si="322"/>
        <v>0</v>
      </c>
      <c r="H4125" s="44"/>
      <c r="I4125" s="30"/>
      <c r="J4125" s="29"/>
      <c r="K4125" s="29"/>
      <c r="L4125" s="26">
        <f t="shared" si="323"/>
        <v>0</v>
      </c>
      <c r="M4125" s="26" t="s">
        <v>0</v>
      </c>
      <c r="N4125" s="26">
        <f t="shared" si="324"/>
        <v>0</v>
      </c>
    </row>
    <row r="4126" spans="1:14" ht="31.5" customHeight="1" x14ac:dyDescent="0.45">
      <c r="A4126" s="6" t="str">
        <f t="shared" si="320"/>
        <v>0</v>
      </c>
      <c r="B4126" s="6" t="str">
        <f t="shared" si="321"/>
        <v>0</v>
      </c>
      <c r="C4126" s="28"/>
      <c r="D4126" s="22" t="s">
        <v>9</v>
      </c>
      <c r="E4126" s="28"/>
      <c r="F4126" s="28"/>
      <c r="G4126" s="21" t="str">
        <f t="shared" si="322"/>
        <v>0</v>
      </c>
      <c r="H4126" s="44"/>
      <c r="I4126" s="30"/>
      <c r="J4126" s="29"/>
      <c r="K4126" s="29"/>
      <c r="L4126" s="26">
        <f t="shared" si="323"/>
        <v>0</v>
      </c>
      <c r="M4126" s="26" t="s">
        <v>0</v>
      </c>
      <c r="N4126" s="26">
        <f t="shared" si="324"/>
        <v>0</v>
      </c>
    </row>
    <row r="4127" spans="1:14" ht="31.5" customHeight="1" x14ac:dyDescent="0.45">
      <c r="A4127" s="6" t="str">
        <f t="shared" si="320"/>
        <v>0</v>
      </c>
      <c r="B4127" s="6" t="str">
        <f t="shared" si="321"/>
        <v>0</v>
      </c>
      <c r="C4127" s="28"/>
      <c r="D4127" s="22" t="s">
        <v>9</v>
      </c>
      <c r="E4127" s="28"/>
      <c r="F4127" s="28"/>
      <c r="G4127" s="21" t="str">
        <f t="shared" si="322"/>
        <v>0</v>
      </c>
      <c r="H4127" s="44"/>
      <c r="I4127" s="30"/>
      <c r="J4127" s="29"/>
      <c r="K4127" s="29"/>
      <c r="L4127" s="26">
        <f t="shared" si="323"/>
        <v>0</v>
      </c>
      <c r="M4127" s="26" t="s">
        <v>0</v>
      </c>
      <c r="N4127" s="26">
        <f t="shared" si="324"/>
        <v>0</v>
      </c>
    </row>
    <row r="4128" spans="1:14" ht="31.5" customHeight="1" x14ac:dyDescent="0.45">
      <c r="A4128" s="6" t="str">
        <f t="shared" si="320"/>
        <v>0</v>
      </c>
      <c r="B4128" s="6" t="str">
        <f t="shared" si="321"/>
        <v>0</v>
      </c>
      <c r="C4128" s="28"/>
      <c r="D4128" s="22" t="s">
        <v>9</v>
      </c>
      <c r="E4128" s="28"/>
      <c r="F4128" s="28"/>
      <c r="G4128" s="21" t="str">
        <f t="shared" si="322"/>
        <v>0</v>
      </c>
      <c r="H4128" s="44"/>
      <c r="I4128" s="30"/>
      <c r="J4128" s="29"/>
      <c r="K4128" s="29"/>
      <c r="L4128" s="26">
        <f t="shared" si="323"/>
        <v>0</v>
      </c>
      <c r="M4128" s="26" t="s">
        <v>0</v>
      </c>
      <c r="N4128" s="26">
        <f t="shared" si="324"/>
        <v>0</v>
      </c>
    </row>
    <row r="4129" spans="1:14" ht="31.5" customHeight="1" x14ac:dyDescent="0.45">
      <c r="A4129" s="6" t="str">
        <f t="shared" si="320"/>
        <v>0</v>
      </c>
      <c r="B4129" s="6" t="str">
        <f t="shared" si="321"/>
        <v>0</v>
      </c>
      <c r="C4129" s="28"/>
      <c r="D4129" s="22" t="s">
        <v>9</v>
      </c>
      <c r="E4129" s="28"/>
      <c r="F4129" s="28"/>
      <c r="G4129" s="21" t="str">
        <f t="shared" si="322"/>
        <v>0</v>
      </c>
      <c r="H4129" s="44"/>
      <c r="I4129" s="30"/>
      <c r="J4129" s="29"/>
      <c r="K4129" s="29"/>
      <c r="L4129" s="26">
        <f t="shared" si="323"/>
        <v>0</v>
      </c>
      <c r="M4129" s="26" t="s">
        <v>0</v>
      </c>
      <c r="N4129" s="26">
        <f t="shared" si="324"/>
        <v>0</v>
      </c>
    </row>
    <row r="4130" spans="1:14" ht="31.5" customHeight="1" x14ac:dyDescent="0.45">
      <c r="A4130" s="6" t="str">
        <f t="shared" si="320"/>
        <v>0</v>
      </c>
      <c r="B4130" s="6" t="str">
        <f t="shared" si="321"/>
        <v>0</v>
      </c>
      <c r="C4130" s="28"/>
      <c r="D4130" s="22" t="s">
        <v>9</v>
      </c>
      <c r="E4130" s="28"/>
      <c r="F4130" s="28"/>
      <c r="G4130" s="21" t="str">
        <f t="shared" si="322"/>
        <v>0</v>
      </c>
      <c r="H4130" s="44"/>
      <c r="I4130" s="30"/>
      <c r="J4130" s="29"/>
      <c r="K4130" s="29"/>
      <c r="L4130" s="26">
        <f t="shared" si="323"/>
        <v>0</v>
      </c>
      <c r="M4130" s="26" t="s">
        <v>0</v>
      </c>
      <c r="N4130" s="26">
        <f t="shared" si="324"/>
        <v>0</v>
      </c>
    </row>
    <row r="4131" spans="1:14" ht="31.5" customHeight="1" x14ac:dyDescent="0.45">
      <c r="A4131" s="6" t="str">
        <f t="shared" si="320"/>
        <v>0</v>
      </c>
      <c r="B4131" s="6" t="str">
        <f t="shared" si="321"/>
        <v>0</v>
      </c>
      <c r="C4131" s="28"/>
      <c r="D4131" s="22" t="s">
        <v>9</v>
      </c>
      <c r="E4131" s="28"/>
      <c r="F4131" s="28"/>
      <c r="G4131" s="21" t="str">
        <f t="shared" si="322"/>
        <v>0</v>
      </c>
      <c r="H4131" s="44"/>
      <c r="I4131" s="30"/>
      <c r="J4131" s="29"/>
      <c r="K4131" s="29"/>
      <c r="L4131" s="26">
        <f t="shared" si="323"/>
        <v>0</v>
      </c>
      <c r="M4131" s="26" t="s">
        <v>0</v>
      </c>
      <c r="N4131" s="26">
        <f t="shared" si="324"/>
        <v>0</v>
      </c>
    </row>
    <row r="4132" spans="1:14" ht="31.5" customHeight="1" x14ac:dyDescent="0.45">
      <c r="A4132" s="6" t="str">
        <f t="shared" si="320"/>
        <v>0</v>
      </c>
      <c r="B4132" s="6" t="str">
        <f t="shared" si="321"/>
        <v>0</v>
      </c>
      <c r="C4132" s="28"/>
      <c r="D4132" s="22" t="s">
        <v>9</v>
      </c>
      <c r="E4132" s="28"/>
      <c r="F4132" s="28"/>
      <c r="G4132" s="21" t="str">
        <f t="shared" si="322"/>
        <v>0</v>
      </c>
      <c r="H4132" s="44"/>
      <c r="I4132" s="30"/>
      <c r="J4132" s="29"/>
      <c r="K4132" s="29"/>
      <c r="L4132" s="26">
        <f t="shared" si="323"/>
        <v>0</v>
      </c>
      <c r="M4132" s="26" t="s">
        <v>0</v>
      </c>
      <c r="N4132" s="26">
        <f t="shared" si="324"/>
        <v>0</v>
      </c>
    </row>
    <row r="4133" spans="1:14" ht="31.5" customHeight="1" x14ac:dyDescent="0.45">
      <c r="A4133" s="6" t="str">
        <f t="shared" si="320"/>
        <v>0</v>
      </c>
      <c r="B4133" s="6" t="str">
        <f t="shared" si="321"/>
        <v>0</v>
      </c>
      <c r="C4133" s="28"/>
      <c r="D4133" s="22" t="s">
        <v>9</v>
      </c>
      <c r="E4133" s="28"/>
      <c r="F4133" s="28"/>
      <c r="G4133" s="21" t="str">
        <f t="shared" si="322"/>
        <v>0</v>
      </c>
      <c r="H4133" s="44"/>
      <c r="I4133" s="30"/>
      <c r="J4133" s="29"/>
      <c r="K4133" s="29"/>
      <c r="L4133" s="26">
        <f t="shared" si="323"/>
        <v>0</v>
      </c>
      <c r="M4133" s="26" t="s">
        <v>0</v>
      </c>
      <c r="N4133" s="26">
        <f t="shared" si="324"/>
        <v>0</v>
      </c>
    </row>
    <row r="4134" spans="1:14" ht="31.5" customHeight="1" x14ac:dyDescent="0.45">
      <c r="A4134" s="6" t="str">
        <f t="shared" si="320"/>
        <v>0</v>
      </c>
      <c r="B4134" s="6" t="str">
        <f t="shared" si="321"/>
        <v>0</v>
      </c>
      <c r="C4134" s="28"/>
      <c r="D4134" s="22" t="s">
        <v>9</v>
      </c>
      <c r="E4134" s="28"/>
      <c r="F4134" s="28"/>
      <c r="G4134" s="21" t="str">
        <f t="shared" si="322"/>
        <v>0</v>
      </c>
      <c r="H4134" s="44"/>
      <c r="I4134" s="30"/>
      <c r="J4134" s="29"/>
      <c r="K4134" s="29"/>
      <c r="L4134" s="26">
        <f t="shared" si="323"/>
        <v>0</v>
      </c>
      <c r="M4134" s="26" t="s">
        <v>0</v>
      </c>
      <c r="N4134" s="26">
        <f t="shared" si="324"/>
        <v>0</v>
      </c>
    </row>
    <row r="4135" spans="1:14" ht="31.5" customHeight="1" x14ac:dyDescent="0.45">
      <c r="A4135" s="6" t="str">
        <f t="shared" si="320"/>
        <v>0</v>
      </c>
      <c r="B4135" s="6" t="str">
        <f t="shared" si="321"/>
        <v>0</v>
      </c>
      <c r="C4135" s="28"/>
      <c r="D4135" s="22" t="s">
        <v>9</v>
      </c>
      <c r="E4135" s="28"/>
      <c r="F4135" s="28"/>
      <c r="G4135" s="21" t="str">
        <f t="shared" si="322"/>
        <v>0</v>
      </c>
      <c r="H4135" s="44"/>
      <c r="I4135" s="30"/>
      <c r="J4135" s="29"/>
      <c r="K4135" s="29"/>
      <c r="L4135" s="26">
        <f t="shared" si="323"/>
        <v>0</v>
      </c>
      <c r="M4135" s="26" t="s">
        <v>0</v>
      </c>
      <c r="N4135" s="26">
        <f t="shared" si="324"/>
        <v>0</v>
      </c>
    </row>
    <row r="4136" spans="1:14" ht="31.5" customHeight="1" x14ac:dyDescent="0.45">
      <c r="A4136" s="6" t="str">
        <f t="shared" si="320"/>
        <v>0</v>
      </c>
      <c r="B4136" s="6" t="str">
        <f t="shared" si="321"/>
        <v>0</v>
      </c>
      <c r="C4136" s="28"/>
      <c r="D4136" s="22" t="s">
        <v>9</v>
      </c>
      <c r="E4136" s="28"/>
      <c r="F4136" s="28"/>
      <c r="G4136" s="21" t="str">
        <f t="shared" si="322"/>
        <v>0</v>
      </c>
      <c r="H4136" s="44"/>
      <c r="I4136" s="30"/>
      <c r="J4136" s="29"/>
      <c r="K4136" s="29"/>
      <c r="L4136" s="26">
        <f t="shared" si="323"/>
        <v>0</v>
      </c>
      <c r="M4136" s="26" t="s">
        <v>0</v>
      </c>
      <c r="N4136" s="26">
        <f t="shared" si="324"/>
        <v>0</v>
      </c>
    </row>
    <row r="4137" spans="1:14" ht="31.5" customHeight="1" x14ac:dyDescent="0.45">
      <c r="A4137" s="6" t="str">
        <f t="shared" si="320"/>
        <v>0</v>
      </c>
      <c r="B4137" s="6" t="str">
        <f t="shared" si="321"/>
        <v>0</v>
      </c>
      <c r="C4137" s="28"/>
      <c r="D4137" s="22" t="s">
        <v>9</v>
      </c>
      <c r="E4137" s="28"/>
      <c r="F4137" s="28"/>
      <c r="G4137" s="21" t="str">
        <f t="shared" si="322"/>
        <v>0</v>
      </c>
      <c r="H4137" s="44"/>
      <c r="I4137" s="30"/>
      <c r="J4137" s="29"/>
      <c r="K4137" s="29"/>
      <c r="L4137" s="26">
        <f t="shared" si="323"/>
        <v>0</v>
      </c>
      <c r="M4137" s="26" t="s">
        <v>0</v>
      </c>
      <c r="N4137" s="26">
        <f t="shared" si="324"/>
        <v>0</v>
      </c>
    </row>
    <row r="4138" spans="1:14" ht="31.5" customHeight="1" x14ac:dyDescent="0.45">
      <c r="A4138" s="6" t="str">
        <f t="shared" si="320"/>
        <v>0</v>
      </c>
      <c r="B4138" s="6" t="str">
        <f t="shared" si="321"/>
        <v>0</v>
      </c>
      <c r="C4138" s="28"/>
      <c r="D4138" s="22" t="s">
        <v>9</v>
      </c>
      <c r="E4138" s="28"/>
      <c r="F4138" s="28"/>
      <c r="G4138" s="21" t="str">
        <f t="shared" si="322"/>
        <v>0</v>
      </c>
      <c r="H4138" s="44"/>
      <c r="I4138" s="30"/>
      <c r="J4138" s="29"/>
      <c r="K4138" s="29"/>
      <c r="L4138" s="26">
        <f t="shared" si="323"/>
        <v>0</v>
      </c>
      <c r="M4138" s="26" t="s">
        <v>0</v>
      </c>
      <c r="N4138" s="26">
        <f t="shared" si="324"/>
        <v>0</v>
      </c>
    </row>
    <row r="4139" spans="1:14" ht="31.5" customHeight="1" x14ac:dyDescent="0.45">
      <c r="A4139" s="6" t="str">
        <f t="shared" si="320"/>
        <v>0</v>
      </c>
      <c r="B4139" s="6" t="str">
        <f t="shared" si="321"/>
        <v>0</v>
      </c>
      <c r="C4139" s="28"/>
      <c r="D4139" s="22" t="s">
        <v>9</v>
      </c>
      <c r="E4139" s="28"/>
      <c r="F4139" s="28"/>
      <c r="G4139" s="21" t="str">
        <f t="shared" si="322"/>
        <v>0</v>
      </c>
      <c r="H4139" s="44"/>
      <c r="I4139" s="30"/>
      <c r="J4139" s="29"/>
      <c r="K4139" s="29"/>
      <c r="L4139" s="26">
        <f t="shared" si="323"/>
        <v>0</v>
      </c>
      <c r="M4139" s="26" t="s">
        <v>0</v>
      </c>
      <c r="N4139" s="26">
        <f t="shared" si="324"/>
        <v>0</v>
      </c>
    </row>
    <row r="4140" spans="1:14" ht="31.5" customHeight="1" x14ac:dyDescent="0.45">
      <c r="A4140" s="6" t="str">
        <f t="shared" si="320"/>
        <v>0</v>
      </c>
      <c r="B4140" s="6" t="str">
        <f t="shared" si="321"/>
        <v>0</v>
      </c>
      <c r="C4140" s="28"/>
      <c r="D4140" s="22" t="s">
        <v>9</v>
      </c>
      <c r="E4140" s="28"/>
      <c r="F4140" s="28"/>
      <c r="G4140" s="21" t="str">
        <f t="shared" si="322"/>
        <v>0</v>
      </c>
      <c r="H4140" s="44"/>
      <c r="I4140" s="30"/>
      <c r="J4140" s="29"/>
      <c r="K4140" s="29"/>
      <c r="L4140" s="26">
        <f t="shared" si="323"/>
        <v>0</v>
      </c>
      <c r="M4140" s="26" t="s">
        <v>0</v>
      </c>
      <c r="N4140" s="26">
        <f t="shared" si="324"/>
        <v>0</v>
      </c>
    </row>
    <row r="4141" spans="1:14" ht="31.5" customHeight="1" x14ac:dyDescent="0.45">
      <c r="A4141" s="6" t="str">
        <f t="shared" si="320"/>
        <v>0</v>
      </c>
      <c r="B4141" s="6" t="str">
        <f t="shared" si="321"/>
        <v>0</v>
      </c>
      <c r="C4141" s="28"/>
      <c r="D4141" s="22" t="s">
        <v>9</v>
      </c>
      <c r="E4141" s="28"/>
      <c r="F4141" s="28"/>
      <c r="G4141" s="21" t="str">
        <f t="shared" si="322"/>
        <v>0</v>
      </c>
      <c r="H4141" s="44"/>
      <c r="I4141" s="30"/>
      <c r="J4141" s="29"/>
      <c r="K4141" s="29"/>
      <c r="L4141" s="26">
        <f t="shared" si="323"/>
        <v>0</v>
      </c>
      <c r="M4141" s="26" t="s">
        <v>0</v>
      </c>
      <c r="N4141" s="26">
        <f t="shared" si="324"/>
        <v>0</v>
      </c>
    </row>
    <row r="4142" spans="1:14" ht="31.5" customHeight="1" x14ac:dyDescent="0.45">
      <c r="A4142" s="6" t="str">
        <f t="shared" si="320"/>
        <v>0</v>
      </c>
      <c r="B4142" s="6" t="str">
        <f t="shared" si="321"/>
        <v>0</v>
      </c>
      <c r="C4142" s="28"/>
      <c r="D4142" s="22" t="s">
        <v>9</v>
      </c>
      <c r="E4142" s="28"/>
      <c r="F4142" s="28"/>
      <c r="G4142" s="21" t="str">
        <f t="shared" si="322"/>
        <v>0</v>
      </c>
      <c r="H4142" s="44"/>
      <c r="I4142" s="30"/>
      <c r="J4142" s="29"/>
      <c r="K4142" s="29"/>
      <c r="L4142" s="26">
        <f t="shared" si="323"/>
        <v>0</v>
      </c>
      <c r="M4142" s="26" t="s">
        <v>0</v>
      </c>
      <c r="N4142" s="26">
        <f t="shared" si="324"/>
        <v>0</v>
      </c>
    </row>
    <row r="4143" spans="1:14" ht="31.5" customHeight="1" x14ac:dyDescent="0.45">
      <c r="A4143" s="6" t="str">
        <f t="shared" si="320"/>
        <v>0</v>
      </c>
      <c r="B4143" s="6" t="str">
        <f t="shared" si="321"/>
        <v>0</v>
      </c>
      <c r="C4143" s="28"/>
      <c r="D4143" s="22" t="s">
        <v>9</v>
      </c>
      <c r="E4143" s="28"/>
      <c r="F4143" s="28"/>
      <c r="G4143" s="21" t="str">
        <f t="shared" si="322"/>
        <v>0</v>
      </c>
      <c r="H4143" s="44"/>
      <c r="I4143" s="30"/>
      <c r="J4143" s="29"/>
      <c r="K4143" s="29"/>
      <c r="L4143" s="26">
        <f t="shared" si="323"/>
        <v>0</v>
      </c>
      <c r="M4143" s="26" t="s">
        <v>0</v>
      </c>
      <c r="N4143" s="26">
        <f t="shared" si="324"/>
        <v>0</v>
      </c>
    </row>
    <row r="4144" spans="1:14" ht="31.5" customHeight="1" x14ac:dyDescent="0.45">
      <c r="A4144" s="6" t="str">
        <f t="shared" si="320"/>
        <v>0</v>
      </c>
      <c r="B4144" s="6" t="str">
        <f t="shared" si="321"/>
        <v>0</v>
      </c>
      <c r="C4144" s="28"/>
      <c r="D4144" s="22" t="s">
        <v>9</v>
      </c>
      <c r="E4144" s="28"/>
      <c r="F4144" s="28"/>
      <c r="G4144" s="21" t="str">
        <f t="shared" si="322"/>
        <v>0</v>
      </c>
      <c r="H4144" s="44"/>
      <c r="I4144" s="30"/>
      <c r="J4144" s="29"/>
      <c r="K4144" s="29"/>
      <c r="L4144" s="26">
        <f t="shared" si="323"/>
        <v>0</v>
      </c>
      <c r="M4144" s="26" t="s">
        <v>0</v>
      </c>
      <c r="N4144" s="26">
        <f t="shared" si="324"/>
        <v>0</v>
      </c>
    </row>
    <row r="4145" spans="1:14" ht="31.5" customHeight="1" x14ac:dyDescent="0.45">
      <c r="A4145" s="6" t="str">
        <f t="shared" si="320"/>
        <v>0</v>
      </c>
      <c r="B4145" s="6" t="str">
        <f t="shared" si="321"/>
        <v>0</v>
      </c>
      <c r="C4145" s="28"/>
      <c r="D4145" s="22" t="s">
        <v>9</v>
      </c>
      <c r="E4145" s="28"/>
      <c r="F4145" s="28"/>
      <c r="G4145" s="21" t="str">
        <f t="shared" si="322"/>
        <v>0</v>
      </c>
      <c r="H4145" s="44"/>
      <c r="I4145" s="30"/>
      <c r="J4145" s="29"/>
      <c r="K4145" s="29"/>
      <c r="L4145" s="26">
        <f t="shared" si="323"/>
        <v>0</v>
      </c>
      <c r="M4145" s="26" t="s">
        <v>0</v>
      </c>
      <c r="N4145" s="26">
        <f t="shared" si="324"/>
        <v>0</v>
      </c>
    </row>
    <row r="4146" spans="1:14" ht="31.5" customHeight="1" x14ac:dyDescent="0.45">
      <c r="A4146" s="6" t="str">
        <f t="shared" si="320"/>
        <v>0</v>
      </c>
      <c r="B4146" s="6" t="str">
        <f t="shared" si="321"/>
        <v>0</v>
      </c>
      <c r="C4146" s="28"/>
      <c r="D4146" s="22" t="s">
        <v>9</v>
      </c>
      <c r="E4146" s="28"/>
      <c r="F4146" s="28"/>
      <c r="G4146" s="21" t="str">
        <f t="shared" si="322"/>
        <v>0</v>
      </c>
      <c r="H4146" s="44"/>
      <c r="I4146" s="30"/>
      <c r="J4146" s="29"/>
      <c r="K4146" s="29"/>
      <c r="L4146" s="26">
        <f t="shared" si="323"/>
        <v>0</v>
      </c>
      <c r="M4146" s="26" t="s">
        <v>0</v>
      </c>
      <c r="N4146" s="26">
        <f t="shared" si="324"/>
        <v>0</v>
      </c>
    </row>
    <row r="4147" spans="1:14" ht="31.5" customHeight="1" x14ac:dyDescent="0.45">
      <c r="A4147" s="6" t="str">
        <f t="shared" si="320"/>
        <v>0</v>
      </c>
      <c r="B4147" s="6" t="str">
        <f t="shared" si="321"/>
        <v>0</v>
      </c>
      <c r="C4147" s="28"/>
      <c r="D4147" s="22" t="s">
        <v>9</v>
      </c>
      <c r="E4147" s="28"/>
      <c r="F4147" s="28"/>
      <c r="G4147" s="21" t="str">
        <f t="shared" si="322"/>
        <v>0</v>
      </c>
      <c r="H4147" s="44"/>
      <c r="I4147" s="30"/>
      <c r="J4147" s="29"/>
      <c r="K4147" s="29"/>
      <c r="L4147" s="26">
        <f t="shared" si="323"/>
        <v>0</v>
      </c>
      <c r="M4147" s="26" t="s">
        <v>0</v>
      </c>
      <c r="N4147" s="26">
        <f t="shared" si="324"/>
        <v>0</v>
      </c>
    </row>
    <row r="4148" spans="1:14" ht="31.5" customHeight="1" x14ac:dyDescent="0.45">
      <c r="A4148" s="6" t="str">
        <f t="shared" si="320"/>
        <v>0</v>
      </c>
      <c r="B4148" s="6" t="str">
        <f t="shared" si="321"/>
        <v>0</v>
      </c>
      <c r="C4148" s="28"/>
      <c r="D4148" s="22" t="s">
        <v>9</v>
      </c>
      <c r="E4148" s="28"/>
      <c r="F4148" s="28"/>
      <c r="G4148" s="21" t="str">
        <f t="shared" si="322"/>
        <v>0</v>
      </c>
      <c r="H4148" s="44"/>
      <c r="I4148" s="30"/>
      <c r="J4148" s="29"/>
      <c r="K4148" s="29"/>
      <c r="L4148" s="26">
        <f t="shared" si="323"/>
        <v>0</v>
      </c>
      <c r="M4148" s="26" t="s">
        <v>0</v>
      </c>
      <c r="N4148" s="26">
        <f t="shared" si="324"/>
        <v>0</v>
      </c>
    </row>
    <row r="4149" spans="1:14" ht="31.5" customHeight="1" x14ac:dyDescent="0.45">
      <c r="A4149" s="6" t="str">
        <f t="shared" si="320"/>
        <v>0</v>
      </c>
      <c r="B4149" s="6" t="str">
        <f t="shared" si="321"/>
        <v>0</v>
      </c>
      <c r="C4149" s="28"/>
      <c r="D4149" s="22" t="s">
        <v>9</v>
      </c>
      <c r="E4149" s="28"/>
      <c r="F4149" s="28"/>
      <c r="G4149" s="21" t="str">
        <f t="shared" si="322"/>
        <v>0</v>
      </c>
      <c r="H4149" s="44"/>
      <c r="I4149" s="30"/>
      <c r="J4149" s="29"/>
      <c r="K4149" s="29"/>
      <c r="L4149" s="26">
        <f t="shared" si="323"/>
        <v>0</v>
      </c>
      <c r="M4149" s="26" t="s">
        <v>0</v>
      </c>
      <c r="N4149" s="26">
        <f t="shared" si="324"/>
        <v>0</v>
      </c>
    </row>
    <row r="4150" spans="1:14" ht="31.5" customHeight="1" x14ac:dyDescent="0.45">
      <c r="A4150" s="6" t="str">
        <f t="shared" si="320"/>
        <v>0</v>
      </c>
      <c r="B4150" s="6" t="str">
        <f t="shared" si="321"/>
        <v>0</v>
      </c>
      <c r="C4150" s="28"/>
      <c r="D4150" s="22" t="s">
        <v>9</v>
      </c>
      <c r="E4150" s="28"/>
      <c r="F4150" s="28"/>
      <c r="G4150" s="21" t="str">
        <f t="shared" si="322"/>
        <v>0</v>
      </c>
      <c r="H4150" s="44"/>
      <c r="I4150" s="30"/>
      <c r="J4150" s="29"/>
      <c r="K4150" s="29"/>
      <c r="L4150" s="26">
        <f t="shared" si="323"/>
        <v>0</v>
      </c>
      <c r="M4150" s="26" t="s">
        <v>0</v>
      </c>
      <c r="N4150" s="26">
        <f t="shared" si="324"/>
        <v>0</v>
      </c>
    </row>
    <row r="4151" spans="1:14" ht="31.5" customHeight="1" x14ac:dyDescent="0.45">
      <c r="A4151" s="6" t="str">
        <f t="shared" si="320"/>
        <v>0</v>
      </c>
      <c r="B4151" s="6" t="str">
        <f t="shared" si="321"/>
        <v>0</v>
      </c>
      <c r="C4151" s="28"/>
      <c r="D4151" s="22" t="s">
        <v>9</v>
      </c>
      <c r="E4151" s="28"/>
      <c r="F4151" s="28"/>
      <c r="G4151" s="21" t="str">
        <f t="shared" si="322"/>
        <v>0</v>
      </c>
      <c r="H4151" s="44"/>
      <c r="I4151" s="30"/>
      <c r="J4151" s="29"/>
      <c r="K4151" s="29"/>
      <c r="L4151" s="26">
        <f t="shared" si="323"/>
        <v>0</v>
      </c>
      <c r="M4151" s="26" t="s">
        <v>0</v>
      </c>
      <c r="N4151" s="26">
        <f t="shared" si="324"/>
        <v>0</v>
      </c>
    </row>
    <row r="4152" spans="1:14" ht="31.5" customHeight="1" x14ac:dyDescent="0.45">
      <c r="A4152" s="6" t="str">
        <f t="shared" si="320"/>
        <v>0</v>
      </c>
      <c r="B4152" s="6" t="str">
        <f t="shared" si="321"/>
        <v>0</v>
      </c>
      <c r="C4152" s="28"/>
      <c r="D4152" s="22" t="s">
        <v>9</v>
      </c>
      <c r="E4152" s="28"/>
      <c r="F4152" s="28"/>
      <c r="G4152" s="21" t="str">
        <f t="shared" si="322"/>
        <v>0</v>
      </c>
      <c r="H4152" s="44"/>
      <c r="I4152" s="30"/>
      <c r="J4152" s="29"/>
      <c r="K4152" s="29"/>
      <c r="L4152" s="26">
        <f t="shared" si="323"/>
        <v>0</v>
      </c>
      <c r="M4152" s="26" t="s">
        <v>0</v>
      </c>
      <c r="N4152" s="26">
        <f t="shared" si="324"/>
        <v>0</v>
      </c>
    </row>
    <row r="4153" spans="1:14" ht="31.5" customHeight="1" x14ac:dyDescent="0.45">
      <c r="A4153" s="6" t="str">
        <f t="shared" si="320"/>
        <v>0</v>
      </c>
      <c r="B4153" s="6" t="str">
        <f t="shared" si="321"/>
        <v>0</v>
      </c>
      <c r="C4153" s="28"/>
      <c r="D4153" s="22" t="s">
        <v>9</v>
      </c>
      <c r="E4153" s="28"/>
      <c r="F4153" s="28"/>
      <c r="G4153" s="21" t="str">
        <f t="shared" si="322"/>
        <v>0</v>
      </c>
      <c r="H4153" s="44"/>
      <c r="I4153" s="30"/>
      <c r="J4153" s="29"/>
      <c r="K4153" s="29"/>
      <c r="L4153" s="26">
        <f t="shared" si="323"/>
        <v>0</v>
      </c>
      <c r="M4153" s="26" t="s">
        <v>0</v>
      </c>
      <c r="N4153" s="26">
        <f t="shared" si="324"/>
        <v>0</v>
      </c>
    </row>
    <row r="4154" spans="1:14" ht="31.5" customHeight="1" x14ac:dyDescent="0.45">
      <c r="A4154" s="6" t="str">
        <f t="shared" si="320"/>
        <v>0</v>
      </c>
      <c r="B4154" s="6" t="str">
        <f t="shared" si="321"/>
        <v>0</v>
      </c>
      <c r="C4154" s="28"/>
      <c r="D4154" s="22" t="s">
        <v>9</v>
      </c>
      <c r="E4154" s="28"/>
      <c r="F4154" s="28"/>
      <c r="G4154" s="21" t="str">
        <f t="shared" si="322"/>
        <v>0</v>
      </c>
      <c r="H4154" s="44"/>
      <c r="I4154" s="30"/>
      <c r="J4154" s="29"/>
      <c r="K4154" s="29"/>
      <c r="L4154" s="26">
        <f t="shared" si="323"/>
        <v>0</v>
      </c>
      <c r="M4154" s="26" t="s">
        <v>0</v>
      </c>
      <c r="N4154" s="26">
        <f t="shared" si="324"/>
        <v>0</v>
      </c>
    </row>
    <row r="4155" spans="1:14" ht="31.5" customHeight="1" x14ac:dyDescent="0.45">
      <c r="A4155" s="6" t="str">
        <f t="shared" si="320"/>
        <v>0</v>
      </c>
      <c r="B4155" s="6" t="str">
        <f t="shared" si="321"/>
        <v>0</v>
      </c>
      <c r="C4155" s="28"/>
      <c r="D4155" s="22" t="s">
        <v>9</v>
      </c>
      <c r="E4155" s="28"/>
      <c r="F4155" s="28"/>
      <c r="G4155" s="21" t="str">
        <f t="shared" si="322"/>
        <v>0</v>
      </c>
      <c r="H4155" s="44"/>
      <c r="I4155" s="30"/>
      <c r="J4155" s="29"/>
      <c r="K4155" s="29"/>
      <c r="L4155" s="26">
        <f t="shared" si="323"/>
        <v>0</v>
      </c>
      <c r="M4155" s="26" t="s">
        <v>0</v>
      </c>
      <c r="N4155" s="26">
        <f t="shared" si="324"/>
        <v>0</v>
      </c>
    </row>
    <row r="4156" spans="1:14" ht="31.5" customHeight="1" x14ac:dyDescent="0.45">
      <c r="A4156" s="6" t="str">
        <f t="shared" si="320"/>
        <v>0</v>
      </c>
      <c r="B4156" s="6" t="str">
        <f t="shared" si="321"/>
        <v>0</v>
      </c>
      <c r="C4156" s="28"/>
      <c r="D4156" s="22" t="s">
        <v>9</v>
      </c>
      <c r="E4156" s="28"/>
      <c r="F4156" s="28"/>
      <c r="G4156" s="21" t="str">
        <f t="shared" si="322"/>
        <v>0</v>
      </c>
      <c r="H4156" s="44"/>
      <c r="I4156" s="30"/>
      <c r="J4156" s="29"/>
      <c r="K4156" s="29"/>
      <c r="L4156" s="26">
        <f t="shared" si="323"/>
        <v>0</v>
      </c>
      <c r="M4156" s="26" t="s">
        <v>0</v>
      </c>
      <c r="N4156" s="26">
        <f t="shared" si="324"/>
        <v>0</v>
      </c>
    </row>
    <row r="4157" spans="1:14" ht="31.5" customHeight="1" x14ac:dyDescent="0.45">
      <c r="A4157" s="6" t="str">
        <f t="shared" si="320"/>
        <v>0</v>
      </c>
      <c r="B4157" s="6" t="str">
        <f t="shared" si="321"/>
        <v>0</v>
      </c>
      <c r="C4157" s="28"/>
      <c r="D4157" s="22" t="s">
        <v>9</v>
      </c>
      <c r="E4157" s="28"/>
      <c r="F4157" s="28"/>
      <c r="G4157" s="21" t="str">
        <f t="shared" si="322"/>
        <v>0</v>
      </c>
      <c r="H4157" s="44"/>
      <c r="I4157" s="30"/>
      <c r="J4157" s="29"/>
      <c r="K4157" s="29"/>
      <c r="L4157" s="26">
        <f t="shared" si="323"/>
        <v>0</v>
      </c>
      <c r="M4157" s="26" t="s">
        <v>0</v>
      </c>
      <c r="N4157" s="26">
        <f t="shared" si="324"/>
        <v>0</v>
      </c>
    </row>
    <row r="4158" spans="1:14" ht="31.5" customHeight="1" x14ac:dyDescent="0.45">
      <c r="A4158" s="6" t="str">
        <f t="shared" si="320"/>
        <v>0</v>
      </c>
      <c r="B4158" s="6" t="str">
        <f t="shared" si="321"/>
        <v>0</v>
      </c>
      <c r="C4158" s="28"/>
      <c r="D4158" s="22" t="s">
        <v>9</v>
      </c>
      <c r="E4158" s="28"/>
      <c r="F4158" s="28"/>
      <c r="G4158" s="21" t="str">
        <f t="shared" si="322"/>
        <v>0</v>
      </c>
      <c r="H4158" s="44"/>
      <c r="I4158" s="30"/>
      <c r="J4158" s="29"/>
      <c r="K4158" s="29"/>
      <c r="L4158" s="26">
        <f t="shared" si="323"/>
        <v>0</v>
      </c>
      <c r="M4158" s="26" t="s">
        <v>0</v>
      </c>
      <c r="N4158" s="26">
        <f t="shared" si="324"/>
        <v>0</v>
      </c>
    </row>
    <row r="4159" spans="1:14" ht="31.5" customHeight="1" x14ac:dyDescent="0.45">
      <c r="A4159" s="6" t="str">
        <f t="shared" si="320"/>
        <v>0</v>
      </c>
      <c r="B4159" s="6" t="str">
        <f t="shared" si="321"/>
        <v>0</v>
      </c>
      <c r="C4159" s="28"/>
      <c r="D4159" s="22" t="s">
        <v>9</v>
      </c>
      <c r="E4159" s="28"/>
      <c r="F4159" s="28"/>
      <c r="G4159" s="21" t="str">
        <f t="shared" si="322"/>
        <v>0</v>
      </c>
      <c r="H4159" s="44"/>
      <c r="I4159" s="30"/>
      <c r="J4159" s="29"/>
      <c r="K4159" s="29"/>
      <c r="L4159" s="26">
        <f t="shared" si="323"/>
        <v>0</v>
      </c>
      <c r="M4159" s="26" t="s">
        <v>0</v>
      </c>
      <c r="N4159" s="26">
        <f t="shared" si="324"/>
        <v>0</v>
      </c>
    </row>
    <row r="4160" spans="1:14" ht="31.5" customHeight="1" x14ac:dyDescent="0.45">
      <c r="A4160" s="6" t="str">
        <f t="shared" si="320"/>
        <v>0</v>
      </c>
      <c r="B4160" s="6" t="str">
        <f t="shared" si="321"/>
        <v>0</v>
      </c>
      <c r="C4160" s="28"/>
      <c r="D4160" s="22" t="s">
        <v>9</v>
      </c>
      <c r="E4160" s="28"/>
      <c r="F4160" s="28"/>
      <c r="G4160" s="21" t="str">
        <f t="shared" si="322"/>
        <v>0</v>
      </c>
      <c r="H4160" s="44"/>
      <c r="I4160" s="30"/>
      <c r="J4160" s="29"/>
      <c r="K4160" s="29"/>
      <c r="L4160" s="26">
        <f t="shared" si="323"/>
        <v>0</v>
      </c>
      <c r="M4160" s="26" t="s">
        <v>0</v>
      </c>
      <c r="N4160" s="26">
        <f t="shared" si="324"/>
        <v>0</v>
      </c>
    </row>
    <row r="4161" spans="1:14" ht="31.5" customHeight="1" x14ac:dyDescent="0.45">
      <c r="A4161" s="6" t="str">
        <f t="shared" si="320"/>
        <v>0</v>
      </c>
      <c r="B4161" s="6" t="str">
        <f t="shared" si="321"/>
        <v>0</v>
      </c>
      <c r="C4161" s="28"/>
      <c r="D4161" s="22" t="s">
        <v>9</v>
      </c>
      <c r="E4161" s="28"/>
      <c r="F4161" s="28"/>
      <c r="G4161" s="21" t="str">
        <f t="shared" si="322"/>
        <v>0</v>
      </c>
      <c r="H4161" s="44"/>
      <c r="I4161" s="30"/>
      <c r="J4161" s="29"/>
      <c r="K4161" s="29"/>
      <c r="L4161" s="26">
        <f t="shared" si="323"/>
        <v>0</v>
      </c>
      <c r="M4161" s="26" t="s">
        <v>0</v>
      </c>
      <c r="N4161" s="26">
        <f t="shared" si="324"/>
        <v>0</v>
      </c>
    </row>
    <row r="4162" spans="1:14" ht="31.5" customHeight="1" x14ac:dyDescent="0.45">
      <c r="A4162" s="6" t="str">
        <f t="shared" si="320"/>
        <v>0</v>
      </c>
      <c r="B4162" s="6" t="str">
        <f t="shared" si="321"/>
        <v>0</v>
      </c>
      <c r="C4162" s="28"/>
      <c r="D4162" s="22" t="s">
        <v>9</v>
      </c>
      <c r="E4162" s="28"/>
      <c r="F4162" s="28"/>
      <c r="G4162" s="21" t="str">
        <f t="shared" si="322"/>
        <v>0</v>
      </c>
      <c r="H4162" s="44"/>
      <c r="I4162" s="30"/>
      <c r="J4162" s="29"/>
      <c r="K4162" s="29"/>
      <c r="L4162" s="26">
        <f t="shared" si="323"/>
        <v>0</v>
      </c>
      <c r="M4162" s="26" t="s">
        <v>0</v>
      </c>
      <c r="N4162" s="26">
        <f t="shared" si="324"/>
        <v>0</v>
      </c>
    </row>
    <row r="4163" spans="1:14" ht="31.5" customHeight="1" x14ac:dyDescent="0.45">
      <c r="A4163" s="6" t="str">
        <f t="shared" si="320"/>
        <v>0</v>
      </c>
      <c r="B4163" s="6" t="str">
        <f t="shared" si="321"/>
        <v>0</v>
      </c>
      <c r="C4163" s="28"/>
      <c r="D4163" s="22" t="s">
        <v>9</v>
      </c>
      <c r="E4163" s="28"/>
      <c r="F4163" s="28"/>
      <c r="G4163" s="21" t="str">
        <f t="shared" si="322"/>
        <v>0</v>
      </c>
      <c r="H4163" s="44"/>
      <c r="I4163" s="30"/>
      <c r="J4163" s="29"/>
      <c r="K4163" s="29"/>
      <c r="L4163" s="26">
        <f t="shared" si="323"/>
        <v>0</v>
      </c>
      <c r="M4163" s="26" t="s">
        <v>0</v>
      </c>
      <c r="N4163" s="26">
        <f t="shared" si="324"/>
        <v>0</v>
      </c>
    </row>
    <row r="4164" spans="1:14" ht="31.5" customHeight="1" x14ac:dyDescent="0.45">
      <c r="A4164" s="6" t="str">
        <f t="shared" si="320"/>
        <v>0</v>
      </c>
      <c r="B4164" s="6" t="str">
        <f t="shared" si="321"/>
        <v>0</v>
      </c>
      <c r="C4164" s="28"/>
      <c r="D4164" s="22" t="s">
        <v>9</v>
      </c>
      <c r="E4164" s="28"/>
      <c r="F4164" s="28"/>
      <c r="G4164" s="21" t="str">
        <f t="shared" si="322"/>
        <v>0</v>
      </c>
      <c r="H4164" s="44"/>
      <c r="I4164" s="30"/>
      <c r="J4164" s="29"/>
      <c r="K4164" s="29"/>
      <c r="L4164" s="26">
        <f t="shared" si="323"/>
        <v>0</v>
      </c>
      <c r="M4164" s="26" t="s">
        <v>0</v>
      </c>
      <c r="N4164" s="26">
        <f t="shared" si="324"/>
        <v>0</v>
      </c>
    </row>
    <row r="4165" spans="1:14" ht="31.5" customHeight="1" x14ac:dyDescent="0.45">
      <c r="A4165" s="6" t="str">
        <f t="shared" si="320"/>
        <v>0</v>
      </c>
      <c r="B4165" s="6" t="str">
        <f t="shared" si="321"/>
        <v>0</v>
      </c>
      <c r="C4165" s="28"/>
      <c r="D4165" s="22" t="s">
        <v>9</v>
      </c>
      <c r="E4165" s="28"/>
      <c r="F4165" s="28"/>
      <c r="G4165" s="21" t="str">
        <f t="shared" si="322"/>
        <v>0</v>
      </c>
      <c r="H4165" s="44"/>
      <c r="I4165" s="30"/>
      <c r="J4165" s="29"/>
      <c r="K4165" s="29"/>
      <c r="L4165" s="26">
        <f t="shared" si="323"/>
        <v>0</v>
      </c>
      <c r="M4165" s="26" t="s">
        <v>0</v>
      </c>
      <c r="N4165" s="26">
        <f t="shared" si="324"/>
        <v>0</v>
      </c>
    </row>
    <row r="4166" spans="1:14" ht="31.5" customHeight="1" x14ac:dyDescent="0.45">
      <c r="A4166" s="6" t="str">
        <f t="shared" ref="A4166:A4200" si="325">$C$3&amp;B4166</f>
        <v>0</v>
      </c>
      <c r="B4166" s="6" t="str">
        <f t="shared" ref="B4166:B4200" si="326">C4166&amp;-E4166</f>
        <v>0</v>
      </c>
      <c r="C4166" s="28"/>
      <c r="D4166" s="22" t="s">
        <v>9</v>
      </c>
      <c r="E4166" s="28"/>
      <c r="F4166" s="28"/>
      <c r="G4166" s="21" t="str">
        <f t="shared" ref="G4166:G4200" si="327">C4166&amp;-E4166</f>
        <v>0</v>
      </c>
      <c r="H4166" s="44"/>
      <c r="I4166" s="30"/>
      <c r="J4166" s="29"/>
      <c r="K4166" s="29"/>
      <c r="L4166" s="26">
        <f t="shared" ref="L4166:L4200" si="328">C4166</f>
        <v>0</v>
      </c>
      <c r="M4166" s="26" t="s">
        <v>0</v>
      </c>
      <c r="N4166" s="26">
        <f t="shared" ref="N4166:N4200" si="329">E4166</f>
        <v>0</v>
      </c>
    </row>
    <row r="4167" spans="1:14" ht="31.5" customHeight="1" x14ac:dyDescent="0.45">
      <c r="A4167" s="6" t="str">
        <f t="shared" si="325"/>
        <v>0</v>
      </c>
      <c r="B4167" s="6" t="str">
        <f t="shared" si="326"/>
        <v>0</v>
      </c>
      <c r="C4167" s="28"/>
      <c r="D4167" s="22" t="s">
        <v>9</v>
      </c>
      <c r="E4167" s="28"/>
      <c r="F4167" s="28"/>
      <c r="G4167" s="21" t="str">
        <f t="shared" si="327"/>
        <v>0</v>
      </c>
      <c r="H4167" s="44"/>
      <c r="I4167" s="30"/>
      <c r="J4167" s="29"/>
      <c r="K4167" s="29"/>
      <c r="L4167" s="26">
        <f t="shared" si="328"/>
        <v>0</v>
      </c>
      <c r="M4167" s="26" t="s">
        <v>0</v>
      </c>
      <c r="N4167" s="26">
        <f t="shared" si="329"/>
        <v>0</v>
      </c>
    </row>
    <row r="4168" spans="1:14" ht="31.5" customHeight="1" x14ac:dyDescent="0.45">
      <c r="A4168" s="6" t="str">
        <f t="shared" si="325"/>
        <v>0</v>
      </c>
      <c r="B4168" s="6" t="str">
        <f t="shared" si="326"/>
        <v>0</v>
      </c>
      <c r="C4168" s="28"/>
      <c r="D4168" s="22" t="s">
        <v>9</v>
      </c>
      <c r="E4168" s="28"/>
      <c r="F4168" s="28"/>
      <c r="G4168" s="21" t="str">
        <f t="shared" si="327"/>
        <v>0</v>
      </c>
      <c r="H4168" s="44"/>
      <c r="I4168" s="30"/>
      <c r="J4168" s="29"/>
      <c r="K4168" s="29"/>
      <c r="L4168" s="26">
        <f t="shared" si="328"/>
        <v>0</v>
      </c>
      <c r="M4168" s="26" t="s">
        <v>0</v>
      </c>
      <c r="N4168" s="26">
        <f t="shared" si="329"/>
        <v>0</v>
      </c>
    </row>
    <row r="4169" spans="1:14" ht="31.5" customHeight="1" x14ac:dyDescent="0.45">
      <c r="A4169" s="6" t="str">
        <f t="shared" si="325"/>
        <v>0</v>
      </c>
      <c r="B4169" s="6" t="str">
        <f t="shared" si="326"/>
        <v>0</v>
      </c>
      <c r="C4169" s="28"/>
      <c r="D4169" s="22" t="s">
        <v>9</v>
      </c>
      <c r="E4169" s="28"/>
      <c r="F4169" s="28"/>
      <c r="G4169" s="21" t="str">
        <f t="shared" si="327"/>
        <v>0</v>
      </c>
      <c r="H4169" s="44"/>
      <c r="I4169" s="30"/>
      <c r="J4169" s="29"/>
      <c r="K4169" s="29"/>
      <c r="L4169" s="26">
        <f t="shared" si="328"/>
        <v>0</v>
      </c>
      <c r="M4169" s="26" t="s">
        <v>0</v>
      </c>
      <c r="N4169" s="26">
        <f t="shared" si="329"/>
        <v>0</v>
      </c>
    </row>
    <row r="4170" spans="1:14" ht="31.5" customHeight="1" x14ac:dyDescent="0.45">
      <c r="A4170" s="6" t="str">
        <f t="shared" si="325"/>
        <v>0</v>
      </c>
      <c r="B4170" s="6" t="str">
        <f t="shared" si="326"/>
        <v>0</v>
      </c>
      <c r="C4170" s="28"/>
      <c r="D4170" s="22" t="s">
        <v>9</v>
      </c>
      <c r="E4170" s="28"/>
      <c r="F4170" s="28"/>
      <c r="G4170" s="21" t="str">
        <f t="shared" si="327"/>
        <v>0</v>
      </c>
      <c r="H4170" s="44"/>
      <c r="I4170" s="30"/>
      <c r="J4170" s="29"/>
      <c r="K4170" s="29"/>
      <c r="L4170" s="26">
        <f t="shared" si="328"/>
        <v>0</v>
      </c>
      <c r="M4170" s="26" t="s">
        <v>0</v>
      </c>
      <c r="N4170" s="26">
        <f t="shared" si="329"/>
        <v>0</v>
      </c>
    </row>
    <row r="4171" spans="1:14" ht="31.5" customHeight="1" x14ac:dyDescent="0.45">
      <c r="A4171" s="6" t="str">
        <f t="shared" si="325"/>
        <v>0</v>
      </c>
      <c r="B4171" s="6" t="str">
        <f t="shared" si="326"/>
        <v>0</v>
      </c>
      <c r="C4171" s="28"/>
      <c r="D4171" s="22" t="s">
        <v>9</v>
      </c>
      <c r="E4171" s="28"/>
      <c r="F4171" s="28"/>
      <c r="G4171" s="21" t="str">
        <f t="shared" si="327"/>
        <v>0</v>
      </c>
      <c r="H4171" s="44"/>
      <c r="I4171" s="30"/>
      <c r="J4171" s="29"/>
      <c r="K4171" s="29"/>
      <c r="L4171" s="26">
        <f t="shared" si="328"/>
        <v>0</v>
      </c>
      <c r="M4171" s="26" t="s">
        <v>0</v>
      </c>
      <c r="N4171" s="26">
        <f t="shared" si="329"/>
        <v>0</v>
      </c>
    </row>
    <row r="4172" spans="1:14" ht="31.5" customHeight="1" x14ac:dyDescent="0.45">
      <c r="A4172" s="6" t="str">
        <f t="shared" si="325"/>
        <v>0</v>
      </c>
      <c r="B4172" s="6" t="str">
        <f t="shared" si="326"/>
        <v>0</v>
      </c>
      <c r="C4172" s="28"/>
      <c r="D4172" s="22" t="s">
        <v>9</v>
      </c>
      <c r="E4172" s="28"/>
      <c r="F4172" s="28"/>
      <c r="G4172" s="21" t="str">
        <f t="shared" si="327"/>
        <v>0</v>
      </c>
      <c r="H4172" s="44"/>
      <c r="I4172" s="30"/>
      <c r="J4172" s="29"/>
      <c r="K4172" s="29"/>
      <c r="L4172" s="26">
        <f t="shared" si="328"/>
        <v>0</v>
      </c>
      <c r="M4172" s="26" t="s">
        <v>0</v>
      </c>
      <c r="N4172" s="26">
        <f t="shared" si="329"/>
        <v>0</v>
      </c>
    </row>
    <row r="4173" spans="1:14" ht="31.5" customHeight="1" x14ac:dyDescent="0.45">
      <c r="A4173" s="6" t="str">
        <f t="shared" si="325"/>
        <v>0</v>
      </c>
      <c r="B4173" s="6" t="str">
        <f t="shared" si="326"/>
        <v>0</v>
      </c>
      <c r="C4173" s="28"/>
      <c r="D4173" s="22" t="s">
        <v>9</v>
      </c>
      <c r="E4173" s="28"/>
      <c r="F4173" s="28"/>
      <c r="G4173" s="21" t="str">
        <f t="shared" si="327"/>
        <v>0</v>
      </c>
      <c r="H4173" s="44"/>
      <c r="I4173" s="30"/>
      <c r="J4173" s="29"/>
      <c r="K4173" s="29"/>
      <c r="L4173" s="26">
        <f t="shared" si="328"/>
        <v>0</v>
      </c>
      <c r="M4173" s="26" t="s">
        <v>0</v>
      </c>
      <c r="N4173" s="26">
        <f t="shared" si="329"/>
        <v>0</v>
      </c>
    </row>
    <row r="4174" spans="1:14" ht="31.5" customHeight="1" x14ac:dyDescent="0.45">
      <c r="A4174" s="6" t="str">
        <f t="shared" si="325"/>
        <v>0</v>
      </c>
      <c r="B4174" s="6" t="str">
        <f t="shared" si="326"/>
        <v>0</v>
      </c>
      <c r="C4174" s="28"/>
      <c r="D4174" s="22" t="s">
        <v>9</v>
      </c>
      <c r="E4174" s="28"/>
      <c r="F4174" s="28"/>
      <c r="G4174" s="21" t="str">
        <f t="shared" si="327"/>
        <v>0</v>
      </c>
      <c r="H4174" s="44"/>
      <c r="I4174" s="30"/>
      <c r="J4174" s="29"/>
      <c r="K4174" s="29"/>
      <c r="L4174" s="26">
        <f t="shared" si="328"/>
        <v>0</v>
      </c>
      <c r="M4174" s="26" t="s">
        <v>0</v>
      </c>
      <c r="N4174" s="26">
        <f t="shared" si="329"/>
        <v>0</v>
      </c>
    </row>
    <row r="4175" spans="1:14" ht="31.5" customHeight="1" x14ac:dyDescent="0.45">
      <c r="A4175" s="6" t="str">
        <f t="shared" si="325"/>
        <v>0</v>
      </c>
      <c r="B4175" s="6" t="str">
        <f t="shared" si="326"/>
        <v>0</v>
      </c>
      <c r="C4175" s="28"/>
      <c r="D4175" s="22" t="s">
        <v>9</v>
      </c>
      <c r="E4175" s="28"/>
      <c r="F4175" s="28"/>
      <c r="G4175" s="21" t="str">
        <f t="shared" si="327"/>
        <v>0</v>
      </c>
      <c r="H4175" s="44"/>
      <c r="I4175" s="30"/>
      <c r="J4175" s="29"/>
      <c r="K4175" s="29"/>
      <c r="L4175" s="26">
        <f t="shared" si="328"/>
        <v>0</v>
      </c>
      <c r="M4175" s="26" t="s">
        <v>0</v>
      </c>
      <c r="N4175" s="26">
        <f t="shared" si="329"/>
        <v>0</v>
      </c>
    </row>
    <row r="4176" spans="1:14" ht="31.5" customHeight="1" x14ac:dyDescent="0.45">
      <c r="A4176" s="6" t="str">
        <f t="shared" si="325"/>
        <v>0</v>
      </c>
      <c r="B4176" s="6" t="str">
        <f t="shared" si="326"/>
        <v>0</v>
      </c>
      <c r="C4176" s="28"/>
      <c r="D4176" s="22" t="s">
        <v>9</v>
      </c>
      <c r="E4176" s="28"/>
      <c r="F4176" s="28"/>
      <c r="G4176" s="21" t="str">
        <f t="shared" si="327"/>
        <v>0</v>
      </c>
      <c r="H4176" s="44"/>
      <c r="I4176" s="30"/>
      <c r="J4176" s="29"/>
      <c r="K4176" s="29"/>
      <c r="L4176" s="26">
        <f t="shared" si="328"/>
        <v>0</v>
      </c>
      <c r="M4176" s="26" t="s">
        <v>0</v>
      </c>
      <c r="N4176" s="26">
        <f t="shared" si="329"/>
        <v>0</v>
      </c>
    </row>
    <row r="4177" spans="1:14" ht="31.5" customHeight="1" x14ac:dyDescent="0.45">
      <c r="A4177" s="6" t="str">
        <f t="shared" si="325"/>
        <v>0</v>
      </c>
      <c r="B4177" s="6" t="str">
        <f t="shared" si="326"/>
        <v>0</v>
      </c>
      <c r="C4177" s="28"/>
      <c r="D4177" s="22" t="s">
        <v>9</v>
      </c>
      <c r="E4177" s="28"/>
      <c r="F4177" s="28"/>
      <c r="G4177" s="21" t="str">
        <f t="shared" si="327"/>
        <v>0</v>
      </c>
      <c r="H4177" s="44"/>
      <c r="I4177" s="30"/>
      <c r="J4177" s="29"/>
      <c r="K4177" s="29"/>
      <c r="L4177" s="26">
        <f t="shared" si="328"/>
        <v>0</v>
      </c>
      <c r="M4177" s="26" t="s">
        <v>0</v>
      </c>
      <c r="N4177" s="26">
        <f t="shared" si="329"/>
        <v>0</v>
      </c>
    </row>
    <row r="4178" spans="1:14" ht="31.5" customHeight="1" x14ac:dyDescent="0.45">
      <c r="A4178" s="6" t="str">
        <f t="shared" si="325"/>
        <v>0</v>
      </c>
      <c r="B4178" s="6" t="str">
        <f t="shared" si="326"/>
        <v>0</v>
      </c>
      <c r="C4178" s="28"/>
      <c r="D4178" s="22" t="s">
        <v>9</v>
      </c>
      <c r="E4178" s="28"/>
      <c r="F4178" s="28"/>
      <c r="G4178" s="21" t="str">
        <f t="shared" si="327"/>
        <v>0</v>
      </c>
      <c r="H4178" s="44"/>
      <c r="I4178" s="30"/>
      <c r="J4178" s="29"/>
      <c r="K4178" s="29"/>
      <c r="L4178" s="26">
        <f t="shared" si="328"/>
        <v>0</v>
      </c>
      <c r="M4178" s="26" t="s">
        <v>0</v>
      </c>
      <c r="N4178" s="26">
        <f t="shared" si="329"/>
        <v>0</v>
      </c>
    </row>
    <row r="4179" spans="1:14" ht="31.5" customHeight="1" x14ac:dyDescent="0.45">
      <c r="A4179" s="6" t="str">
        <f t="shared" si="325"/>
        <v>0</v>
      </c>
      <c r="B4179" s="6" t="str">
        <f t="shared" si="326"/>
        <v>0</v>
      </c>
      <c r="C4179" s="28"/>
      <c r="D4179" s="22" t="s">
        <v>9</v>
      </c>
      <c r="E4179" s="28"/>
      <c r="F4179" s="28"/>
      <c r="G4179" s="21" t="str">
        <f t="shared" si="327"/>
        <v>0</v>
      </c>
      <c r="H4179" s="44"/>
      <c r="I4179" s="30"/>
      <c r="J4179" s="29"/>
      <c r="K4179" s="29"/>
      <c r="L4179" s="26">
        <f t="shared" si="328"/>
        <v>0</v>
      </c>
      <c r="M4179" s="26" t="s">
        <v>0</v>
      </c>
      <c r="N4179" s="26">
        <f t="shared" si="329"/>
        <v>0</v>
      </c>
    </row>
    <row r="4180" spans="1:14" ht="31.5" customHeight="1" x14ac:dyDescent="0.45">
      <c r="A4180" s="6" t="str">
        <f t="shared" si="325"/>
        <v>0</v>
      </c>
      <c r="B4180" s="6" t="str">
        <f t="shared" si="326"/>
        <v>0</v>
      </c>
      <c r="C4180" s="28"/>
      <c r="D4180" s="22" t="s">
        <v>9</v>
      </c>
      <c r="E4180" s="28"/>
      <c r="F4180" s="28"/>
      <c r="G4180" s="21" t="str">
        <f t="shared" si="327"/>
        <v>0</v>
      </c>
      <c r="H4180" s="44"/>
      <c r="I4180" s="30"/>
      <c r="J4180" s="29"/>
      <c r="K4180" s="29"/>
      <c r="L4180" s="26">
        <f t="shared" si="328"/>
        <v>0</v>
      </c>
      <c r="M4180" s="26" t="s">
        <v>0</v>
      </c>
      <c r="N4180" s="26">
        <f t="shared" si="329"/>
        <v>0</v>
      </c>
    </row>
    <row r="4181" spans="1:14" ht="31.5" customHeight="1" x14ac:dyDescent="0.45">
      <c r="A4181" s="6" t="str">
        <f t="shared" si="325"/>
        <v>0</v>
      </c>
      <c r="B4181" s="6" t="str">
        <f t="shared" si="326"/>
        <v>0</v>
      </c>
      <c r="C4181" s="28"/>
      <c r="D4181" s="22" t="s">
        <v>9</v>
      </c>
      <c r="E4181" s="28"/>
      <c r="F4181" s="28"/>
      <c r="G4181" s="21" t="str">
        <f t="shared" si="327"/>
        <v>0</v>
      </c>
      <c r="H4181" s="44"/>
      <c r="I4181" s="30"/>
      <c r="J4181" s="29"/>
      <c r="K4181" s="29"/>
      <c r="L4181" s="26">
        <f t="shared" si="328"/>
        <v>0</v>
      </c>
      <c r="M4181" s="26" t="s">
        <v>0</v>
      </c>
      <c r="N4181" s="26">
        <f t="shared" si="329"/>
        <v>0</v>
      </c>
    </row>
    <row r="4182" spans="1:14" ht="31.5" customHeight="1" x14ac:dyDescent="0.45">
      <c r="A4182" s="6" t="str">
        <f t="shared" si="325"/>
        <v>0</v>
      </c>
      <c r="B4182" s="6" t="str">
        <f t="shared" si="326"/>
        <v>0</v>
      </c>
      <c r="C4182" s="28"/>
      <c r="D4182" s="22" t="s">
        <v>9</v>
      </c>
      <c r="E4182" s="28"/>
      <c r="F4182" s="28"/>
      <c r="G4182" s="21" t="str">
        <f t="shared" si="327"/>
        <v>0</v>
      </c>
      <c r="H4182" s="44"/>
      <c r="I4182" s="30"/>
      <c r="J4182" s="29"/>
      <c r="K4182" s="29"/>
      <c r="L4182" s="26">
        <f t="shared" si="328"/>
        <v>0</v>
      </c>
      <c r="M4182" s="26" t="s">
        <v>0</v>
      </c>
      <c r="N4182" s="26">
        <f t="shared" si="329"/>
        <v>0</v>
      </c>
    </row>
    <row r="4183" spans="1:14" ht="31.5" customHeight="1" x14ac:dyDescent="0.45">
      <c r="A4183" s="6" t="str">
        <f t="shared" si="325"/>
        <v>0</v>
      </c>
      <c r="B4183" s="6" t="str">
        <f t="shared" si="326"/>
        <v>0</v>
      </c>
      <c r="C4183" s="28"/>
      <c r="D4183" s="22" t="s">
        <v>9</v>
      </c>
      <c r="E4183" s="28"/>
      <c r="F4183" s="28"/>
      <c r="G4183" s="21" t="str">
        <f t="shared" si="327"/>
        <v>0</v>
      </c>
      <c r="H4183" s="44"/>
      <c r="I4183" s="30"/>
      <c r="J4183" s="29"/>
      <c r="K4183" s="29"/>
      <c r="L4183" s="26">
        <f t="shared" si="328"/>
        <v>0</v>
      </c>
      <c r="M4183" s="26" t="s">
        <v>0</v>
      </c>
      <c r="N4183" s="26">
        <f t="shared" si="329"/>
        <v>0</v>
      </c>
    </row>
    <row r="4184" spans="1:14" ht="31.5" customHeight="1" x14ac:dyDescent="0.45">
      <c r="A4184" s="6" t="str">
        <f t="shared" si="325"/>
        <v>0</v>
      </c>
      <c r="B4184" s="6" t="str">
        <f t="shared" si="326"/>
        <v>0</v>
      </c>
      <c r="C4184" s="28"/>
      <c r="D4184" s="22" t="s">
        <v>9</v>
      </c>
      <c r="E4184" s="28"/>
      <c r="F4184" s="28"/>
      <c r="G4184" s="21" t="str">
        <f t="shared" si="327"/>
        <v>0</v>
      </c>
      <c r="H4184" s="44"/>
      <c r="I4184" s="30"/>
      <c r="J4184" s="29"/>
      <c r="K4184" s="29"/>
      <c r="L4184" s="26">
        <f t="shared" si="328"/>
        <v>0</v>
      </c>
      <c r="M4184" s="26" t="s">
        <v>0</v>
      </c>
      <c r="N4184" s="26">
        <f t="shared" si="329"/>
        <v>0</v>
      </c>
    </row>
    <row r="4185" spans="1:14" ht="31.5" customHeight="1" x14ac:dyDescent="0.45">
      <c r="A4185" s="6" t="str">
        <f t="shared" si="325"/>
        <v>0</v>
      </c>
      <c r="B4185" s="6" t="str">
        <f t="shared" si="326"/>
        <v>0</v>
      </c>
      <c r="C4185" s="28"/>
      <c r="D4185" s="22" t="s">
        <v>9</v>
      </c>
      <c r="E4185" s="28"/>
      <c r="F4185" s="28"/>
      <c r="G4185" s="21" t="str">
        <f t="shared" si="327"/>
        <v>0</v>
      </c>
      <c r="H4185" s="44"/>
      <c r="I4185" s="30"/>
      <c r="J4185" s="29"/>
      <c r="K4185" s="29"/>
      <c r="L4185" s="26">
        <f t="shared" si="328"/>
        <v>0</v>
      </c>
      <c r="M4185" s="26" t="s">
        <v>0</v>
      </c>
      <c r="N4185" s="26">
        <f t="shared" si="329"/>
        <v>0</v>
      </c>
    </row>
    <row r="4186" spans="1:14" ht="31.5" customHeight="1" x14ac:dyDescent="0.45">
      <c r="A4186" s="6" t="str">
        <f t="shared" si="325"/>
        <v>0</v>
      </c>
      <c r="B4186" s="6" t="str">
        <f t="shared" si="326"/>
        <v>0</v>
      </c>
      <c r="C4186" s="28"/>
      <c r="D4186" s="22" t="s">
        <v>9</v>
      </c>
      <c r="E4186" s="28"/>
      <c r="F4186" s="28"/>
      <c r="G4186" s="21" t="str">
        <f t="shared" si="327"/>
        <v>0</v>
      </c>
      <c r="H4186" s="44"/>
      <c r="I4186" s="30"/>
      <c r="J4186" s="29"/>
      <c r="K4186" s="29"/>
      <c r="L4186" s="26">
        <f t="shared" si="328"/>
        <v>0</v>
      </c>
      <c r="M4186" s="26" t="s">
        <v>0</v>
      </c>
      <c r="N4186" s="26">
        <f t="shared" si="329"/>
        <v>0</v>
      </c>
    </row>
    <row r="4187" spans="1:14" ht="31.5" customHeight="1" x14ac:dyDescent="0.45">
      <c r="A4187" s="6" t="str">
        <f t="shared" si="325"/>
        <v>0</v>
      </c>
      <c r="B4187" s="6" t="str">
        <f t="shared" si="326"/>
        <v>0</v>
      </c>
      <c r="C4187" s="28"/>
      <c r="D4187" s="22" t="s">
        <v>9</v>
      </c>
      <c r="E4187" s="28"/>
      <c r="F4187" s="28"/>
      <c r="G4187" s="21" t="str">
        <f t="shared" si="327"/>
        <v>0</v>
      </c>
      <c r="H4187" s="44"/>
      <c r="I4187" s="30"/>
      <c r="J4187" s="29"/>
      <c r="K4187" s="29"/>
      <c r="L4187" s="26">
        <f t="shared" si="328"/>
        <v>0</v>
      </c>
      <c r="M4187" s="26" t="s">
        <v>0</v>
      </c>
      <c r="N4187" s="26">
        <f t="shared" si="329"/>
        <v>0</v>
      </c>
    </row>
    <row r="4188" spans="1:14" ht="31.5" customHeight="1" x14ac:dyDescent="0.45">
      <c r="A4188" s="6" t="str">
        <f t="shared" si="325"/>
        <v>0</v>
      </c>
      <c r="B4188" s="6" t="str">
        <f t="shared" si="326"/>
        <v>0</v>
      </c>
      <c r="C4188" s="28"/>
      <c r="D4188" s="22" t="s">
        <v>9</v>
      </c>
      <c r="E4188" s="28"/>
      <c r="F4188" s="28"/>
      <c r="G4188" s="21" t="str">
        <f t="shared" si="327"/>
        <v>0</v>
      </c>
      <c r="H4188" s="44"/>
      <c r="I4188" s="30"/>
      <c r="J4188" s="29"/>
      <c r="K4188" s="29"/>
      <c r="L4188" s="26">
        <f t="shared" si="328"/>
        <v>0</v>
      </c>
      <c r="M4188" s="26" t="s">
        <v>0</v>
      </c>
      <c r="N4188" s="26">
        <f t="shared" si="329"/>
        <v>0</v>
      </c>
    </row>
    <row r="4189" spans="1:14" ht="31.5" customHeight="1" x14ac:dyDescent="0.45">
      <c r="A4189" s="6" t="str">
        <f t="shared" si="325"/>
        <v>0</v>
      </c>
      <c r="B4189" s="6" t="str">
        <f t="shared" si="326"/>
        <v>0</v>
      </c>
      <c r="C4189" s="28"/>
      <c r="D4189" s="22" t="s">
        <v>9</v>
      </c>
      <c r="E4189" s="28"/>
      <c r="F4189" s="28"/>
      <c r="G4189" s="21" t="str">
        <f t="shared" si="327"/>
        <v>0</v>
      </c>
      <c r="H4189" s="44"/>
      <c r="I4189" s="30"/>
      <c r="J4189" s="29"/>
      <c r="K4189" s="29"/>
      <c r="L4189" s="26">
        <f t="shared" si="328"/>
        <v>0</v>
      </c>
      <c r="M4189" s="26" t="s">
        <v>0</v>
      </c>
      <c r="N4189" s="26">
        <f t="shared" si="329"/>
        <v>0</v>
      </c>
    </row>
    <row r="4190" spans="1:14" ht="31.5" customHeight="1" x14ac:dyDescent="0.45">
      <c r="A4190" s="6" t="str">
        <f t="shared" si="325"/>
        <v>0</v>
      </c>
      <c r="B4190" s="6" t="str">
        <f t="shared" si="326"/>
        <v>0</v>
      </c>
      <c r="C4190" s="28"/>
      <c r="D4190" s="22" t="s">
        <v>9</v>
      </c>
      <c r="E4190" s="28"/>
      <c r="F4190" s="28"/>
      <c r="G4190" s="21" t="str">
        <f t="shared" si="327"/>
        <v>0</v>
      </c>
      <c r="H4190" s="44"/>
      <c r="I4190" s="30"/>
      <c r="J4190" s="29"/>
      <c r="K4190" s="29"/>
      <c r="L4190" s="26">
        <f t="shared" si="328"/>
        <v>0</v>
      </c>
      <c r="M4190" s="26" t="s">
        <v>0</v>
      </c>
      <c r="N4190" s="26">
        <f t="shared" si="329"/>
        <v>0</v>
      </c>
    </row>
    <row r="4191" spans="1:14" ht="31.5" customHeight="1" x14ac:dyDescent="0.45">
      <c r="A4191" s="6" t="str">
        <f t="shared" si="325"/>
        <v>0</v>
      </c>
      <c r="B4191" s="6" t="str">
        <f t="shared" si="326"/>
        <v>0</v>
      </c>
      <c r="C4191" s="28"/>
      <c r="D4191" s="22" t="s">
        <v>9</v>
      </c>
      <c r="E4191" s="28"/>
      <c r="F4191" s="28"/>
      <c r="G4191" s="21" t="str">
        <f t="shared" si="327"/>
        <v>0</v>
      </c>
      <c r="H4191" s="44"/>
      <c r="I4191" s="30"/>
      <c r="J4191" s="29"/>
      <c r="K4191" s="29"/>
      <c r="L4191" s="26">
        <f t="shared" si="328"/>
        <v>0</v>
      </c>
      <c r="M4191" s="26" t="s">
        <v>0</v>
      </c>
      <c r="N4191" s="26">
        <f t="shared" si="329"/>
        <v>0</v>
      </c>
    </row>
    <row r="4192" spans="1:14" ht="31.5" customHeight="1" x14ac:dyDescent="0.45">
      <c r="A4192" s="6" t="str">
        <f t="shared" si="325"/>
        <v>0</v>
      </c>
      <c r="B4192" s="6" t="str">
        <f t="shared" si="326"/>
        <v>0</v>
      </c>
      <c r="C4192" s="28"/>
      <c r="D4192" s="22" t="s">
        <v>9</v>
      </c>
      <c r="E4192" s="28"/>
      <c r="F4192" s="28"/>
      <c r="G4192" s="21" t="str">
        <f t="shared" si="327"/>
        <v>0</v>
      </c>
      <c r="H4192" s="44"/>
      <c r="I4192" s="30"/>
      <c r="J4192" s="29"/>
      <c r="K4192" s="29"/>
      <c r="L4192" s="26">
        <f t="shared" si="328"/>
        <v>0</v>
      </c>
      <c r="M4192" s="26" t="s">
        <v>0</v>
      </c>
      <c r="N4192" s="26">
        <f t="shared" si="329"/>
        <v>0</v>
      </c>
    </row>
    <row r="4193" spans="1:14" ht="31.5" customHeight="1" x14ac:dyDescent="0.45">
      <c r="A4193" s="6" t="str">
        <f t="shared" si="325"/>
        <v>0</v>
      </c>
      <c r="B4193" s="6" t="str">
        <f t="shared" si="326"/>
        <v>0</v>
      </c>
      <c r="C4193" s="28"/>
      <c r="D4193" s="22" t="s">
        <v>9</v>
      </c>
      <c r="E4193" s="28"/>
      <c r="F4193" s="28"/>
      <c r="G4193" s="21" t="str">
        <f t="shared" si="327"/>
        <v>0</v>
      </c>
      <c r="H4193" s="44"/>
      <c r="I4193" s="30"/>
      <c r="J4193" s="29"/>
      <c r="K4193" s="29"/>
      <c r="L4193" s="26">
        <f t="shared" si="328"/>
        <v>0</v>
      </c>
      <c r="M4193" s="26" t="s">
        <v>0</v>
      </c>
      <c r="N4193" s="26">
        <f t="shared" si="329"/>
        <v>0</v>
      </c>
    </row>
    <row r="4194" spans="1:14" ht="31.5" customHeight="1" x14ac:dyDescent="0.45">
      <c r="A4194" s="6" t="str">
        <f t="shared" si="325"/>
        <v>0</v>
      </c>
      <c r="B4194" s="6" t="str">
        <f t="shared" si="326"/>
        <v>0</v>
      </c>
      <c r="C4194" s="28"/>
      <c r="D4194" s="22" t="s">
        <v>9</v>
      </c>
      <c r="E4194" s="28"/>
      <c r="F4194" s="28"/>
      <c r="G4194" s="21" t="str">
        <f t="shared" si="327"/>
        <v>0</v>
      </c>
      <c r="H4194" s="44"/>
      <c r="I4194" s="30"/>
      <c r="J4194" s="29"/>
      <c r="K4194" s="29"/>
      <c r="L4194" s="26">
        <f t="shared" si="328"/>
        <v>0</v>
      </c>
      <c r="M4194" s="26" t="s">
        <v>0</v>
      </c>
      <c r="N4194" s="26">
        <f t="shared" si="329"/>
        <v>0</v>
      </c>
    </row>
    <row r="4195" spans="1:14" ht="31.5" customHeight="1" x14ac:dyDescent="0.45">
      <c r="A4195" s="6" t="str">
        <f t="shared" si="325"/>
        <v>0</v>
      </c>
      <c r="B4195" s="6" t="str">
        <f t="shared" si="326"/>
        <v>0</v>
      </c>
      <c r="C4195" s="28"/>
      <c r="D4195" s="22" t="s">
        <v>9</v>
      </c>
      <c r="E4195" s="28"/>
      <c r="F4195" s="28"/>
      <c r="G4195" s="21" t="str">
        <f t="shared" si="327"/>
        <v>0</v>
      </c>
      <c r="H4195" s="44"/>
      <c r="I4195" s="30"/>
      <c r="J4195" s="29"/>
      <c r="K4195" s="29"/>
      <c r="L4195" s="26">
        <f t="shared" si="328"/>
        <v>0</v>
      </c>
      <c r="M4195" s="26" t="s">
        <v>0</v>
      </c>
      <c r="N4195" s="26">
        <f t="shared" si="329"/>
        <v>0</v>
      </c>
    </row>
    <row r="4196" spans="1:14" ht="31.5" customHeight="1" x14ac:dyDescent="0.45">
      <c r="A4196" s="6" t="str">
        <f t="shared" si="325"/>
        <v>0</v>
      </c>
      <c r="B4196" s="6" t="str">
        <f t="shared" si="326"/>
        <v>0</v>
      </c>
      <c r="C4196" s="28"/>
      <c r="D4196" s="22" t="s">
        <v>9</v>
      </c>
      <c r="E4196" s="28"/>
      <c r="F4196" s="28"/>
      <c r="G4196" s="21" t="str">
        <f t="shared" si="327"/>
        <v>0</v>
      </c>
      <c r="H4196" s="44"/>
      <c r="I4196" s="30"/>
      <c r="J4196" s="29"/>
      <c r="K4196" s="29"/>
      <c r="L4196" s="26">
        <f t="shared" si="328"/>
        <v>0</v>
      </c>
      <c r="M4196" s="26" t="s">
        <v>0</v>
      </c>
      <c r="N4196" s="26">
        <f t="shared" si="329"/>
        <v>0</v>
      </c>
    </row>
    <row r="4197" spans="1:14" ht="31.5" customHeight="1" x14ac:dyDescent="0.45">
      <c r="A4197" s="6" t="str">
        <f t="shared" si="325"/>
        <v>0</v>
      </c>
      <c r="B4197" s="6" t="str">
        <f t="shared" si="326"/>
        <v>0</v>
      </c>
      <c r="C4197" s="28"/>
      <c r="D4197" s="22" t="s">
        <v>9</v>
      </c>
      <c r="E4197" s="28"/>
      <c r="F4197" s="28"/>
      <c r="G4197" s="21" t="str">
        <f t="shared" si="327"/>
        <v>0</v>
      </c>
      <c r="H4197" s="44"/>
      <c r="I4197" s="30"/>
      <c r="J4197" s="29"/>
      <c r="K4197" s="29"/>
      <c r="L4197" s="26">
        <f t="shared" si="328"/>
        <v>0</v>
      </c>
      <c r="M4197" s="26" t="s">
        <v>0</v>
      </c>
      <c r="N4197" s="26">
        <f t="shared" si="329"/>
        <v>0</v>
      </c>
    </row>
    <row r="4198" spans="1:14" ht="31.5" customHeight="1" x14ac:dyDescent="0.45">
      <c r="A4198" s="6" t="str">
        <f t="shared" si="325"/>
        <v>0</v>
      </c>
      <c r="B4198" s="6" t="str">
        <f t="shared" si="326"/>
        <v>0</v>
      </c>
      <c r="C4198" s="28"/>
      <c r="D4198" s="22" t="s">
        <v>9</v>
      </c>
      <c r="E4198" s="28"/>
      <c r="F4198" s="28"/>
      <c r="G4198" s="21" t="str">
        <f t="shared" si="327"/>
        <v>0</v>
      </c>
      <c r="H4198" s="44"/>
      <c r="I4198" s="30"/>
      <c r="J4198" s="29"/>
      <c r="K4198" s="29"/>
      <c r="L4198" s="26">
        <f t="shared" si="328"/>
        <v>0</v>
      </c>
      <c r="M4198" s="26" t="s">
        <v>0</v>
      </c>
      <c r="N4198" s="26">
        <f t="shared" si="329"/>
        <v>0</v>
      </c>
    </row>
    <row r="4199" spans="1:14" ht="31.5" customHeight="1" x14ac:dyDescent="0.45">
      <c r="A4199" s="6" t="str">
        <f t="shared" si="325"/>
        <v>0</v>
      </c>
      <c r="B4199" s="6" t="str">
        <f t="shared" si="326"/>
        <v>0</v>
      </c>
      <c r="C4199" s="28"/>
      <c r="D4199" s="22" t="s">
        <v>9</v>
      </c>
      <c r="E4199" s="28"/>
      <c r="F4199" s="28"/>
      <c r="G4199" s="21" t="str">
        <f t="shared" si="327"/>
        <v>0</v>
      </c>
      <c r="H4199" s="44"/>
      <c r="I4199" s="30"/>
      <c r="J4199" s="29"/>
      <c r="K4199" s="29"/>
      <c r="L4199" s="26">
        <f t="shared" si="328"/>
        <v>0</v>
      </c>
      <c r="M4199" s="26" t="s">
        <v>0</v>
      </c>
      <c r="N4199" s="26">
        <f t="shared" si="329"/>
        <v>0</v>
      </c>
    </row>
    <row r="4200" spans="1:14" ht="31.5" customHeight="1" x14ac:dyDescent="0.45">
      <c r="A4200" s="6" t="str">
        <f t="shared" si="325"/>
        <v>0</v>
      </c>
      <c r="B4200" s="6" t="str">
        <f t="shared" si="326"/>
        <v>0</v>
      </c>
      <c r="C4200" s="28"/>
      <c r="D4200" s="22" t="s">
        <v>9</v>
      </c>
      <c r="E4200" s="28"/>
      <c r="F4200" s="28"/>
      <c r="G4200" s="21" t="str">
        <f t="shared" si="327"/>
        <v>0</v>
      </c>
      <c r="H4200" s="44"/>
      <c r="I4200" s="30"/>
      <c r="J4200" s="29"/>
      <c r="K4200" s="29"/>
      <c r="L4200" s="26">
        <f t="shared" si="328"/>
        <v>0</v>
      </c>
      <c r="M4200" s="26" t="s">
        <v>0</v>
      </c>
      <c r="N4200" s="26">
        <f t="shared" si="329"/>
        <v>0</v>
      </c>
    </row>
  </sheetData>
  <sheetProtection algorithmName="SHA-512" hashValue="NXNPRdB6wib2ItvDwBggQ4sAYAWI5yaTVDAgNii/a1FRZO/dok8uuhpQLWrwtjqNzcCAe8rGtHkKBkNtVj8Viw==" saltValue="8ph/BsS+1kjmhFZmrJg5dA==" spinCount="100000" sheet="1" objects="1" scenarios="1"/>
  <protectedRanges>
    <protectedRange sqref="H5:H1048576 O3 Q3 P5:T5 P6:T6 V5:Y5" name="範囲1"/>
  </protectedRanges>
  <autoFilter ref="C4:N1771" xr:uid="{4B1F450D-BEBC-411D-9E04-35668ECCE0C4}"/>
  <mergeCells count="21">
    <mergeCell ref="C2:E2"/>
    <mergeCell ref="C3:E3"/>
    <mergeCell ref="S3:T3"/>
    <mergeCell ref="P5:T5"/>
    <mergeCell ref="V5:Y5"/>
    <mergeCell ref="O8:Y13"/>
    <mergeCell ref="P14:T14"/>
    <mergeCell ref="V14:Y14"/>
    <mergeCell ref="O15:O16"/>
    <mergeCell ref="P15:T15"/>
    <mergeCell ref="V15:Y15"/>
    <mergeCell ref="P16:Y16"/>
    <mergeCell ref="P6:T6"/>
    <mergeCell ref="O17:Y21"/>
    <mergeCell ref="O665:X669"/>
    <mergeCell ref="P672:T672"/>
    <mergeCell ref="V672:Y672"/>
    <mergeCell ref="O673:O674"/>
    <mergeCell ref="P673:T673"/>
    <mergeCell ref="V673:Y673"/>
    <mergeCell ref="P674:Y674"/>
  </mergeCells>
  <phoneticPr fontId="1"/>
  <dataValidations count="2">
    <dataValidation type="custom" allowBlank="1" showErrorMessage="1" errorTitle="入力単位の確認" error="100円単位以上でご入力下さい。" sqref="H5:H1048576" xr:uid="{07D4A948-FEEC-43EF-A274-7511D08A9257}">
      <formula1>MOD(H5:H9999,1000)=0</formula1>
    </dataValidation>
    <dataValidation errorStyle="warning" allowBlank="1" showErrorMessage="1" errorTitle="注意" error="&quot;金額欄&quot;へご入力ください" sqref="I5:K4000" xr:uid="{5D8B8485-872B-41EF-B2F2-BE6E397D284E}"/>
  </dataValidations>
  <pageMargins left="0.23622047244094491" right="0.23622047244094491" top="0.74803149606299213" bottom="0.74803149606299213" header="0.31496062992125984" footer="0.31496062992125984"/>
  <pageSetup paperSize="9" scale="47" fitToHeight="0" orientation="portrait" horizontalDpi="1200" verticalDpi="1200" r:id="rId1"/>
  <headerFooter>
    <oddFooter>&amp;P / &amp;N ページ</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50C52-4F3F-43EB-9D9B-69FE11EECCDB}">
  <dimension ref="A1:H3558"/>
  <sheetViews>
    <sheetView workbookViewId="0">
      <selection activeCell="G6" sqref="G6"/>
    </sheetView>
  </sheetViews>
  <sheetFormatPr defaultRowHeight="18" x14ac:dyDescent="0.45"/>
  <sheetData>
    <row r="1" spans="1:8" x14ac:dyDescent="0.45">
      <c r="A1" t="s">
        <v>265</v>
      </c>
    </row>
    <row r="3" spans="1:8" x14ac:dyDescent="0.45">
      <c r="A3" t="s">
        <v>17</v>
      </c>
      <c r="B3" t="s">
        <v>18</v>
      </c>
      <c r="C3" t="s">
        <v>19</v>
      </c>
      <c r="D3" t="s">
        <v>5</v>
      </c>
      <c r="E3" t="s">
        <v>20</v>
      </c>
      <c r="F3" t="s">
        <v>21</v>
      </c>
      <c r="G3" t="s">
        <v>22</v>
      </c>
      <c r="H3" t="s">
        <v>23</v>
      </c>
    </row>
    <row r="4" spans="1:8" x14ac:dyDescent="0.45">
      <c r="A4">
        <v>1</v>
      </c>
      <c r="B4">
        <v>1</v>
      </c>
      <c r="D4" t="s">
        <v>24</v>
      </c>
      <c r="E4" t="s">
        <v>25</v>
      </c>
      <c r="F4" t="s">
        <v>26</v>
      </c>
      <c r="G4" t="s">
        <v>266</v>
      </c>
    </row>
    <row r="5" spans="1:8" x14ac:dyDescent="0.45">
      <c r="A5">
        <v>1</v>
      </c>
      <c r="B5">
        <v>2</v>
      </c>
      <c r="D5" t="s">
        <v>24</v>
      </c>
      <c r="E5" t="s">
        <v>25</v>
      </c>
      <c r="F5" t="s">
        <v>26</v>
      </c>
      <c r="G5" t="s">
        <v>267</v>
      </c>
    </row>
    <row r="6" spans="1:8" x14ac:dyDescent="0.45">
      <c r="A6">
        <v>1</v>
      </c>
      <c r="B6">
        <v>3</v>
      </c>
      <c r="D6" t="s">
        <v>24</v>
      </c>
      <c r="E6" t="s">
        <v>25</v>
      </c>
      <c r="F6" t="s">
        <v>26</v>
      </c>
      <c r="G6" t="s">
        <v>268</v>
      </c>
    </row>
    <row r="7" spans="1:8" x14ac:dyDescent="0.45">
      <c r="A7">
        <v>1</v>
      </c>
      <c r="B7">
        <v>4</v>
      </c>
      <c r="D7" t="s">
        <v>24</v>
      </c>
      <c r="E7" t="s">
        <v>25</v>
      </c>
      <c r="F7" t="s">
        <v>26</v>
      </c>
      <c r="G7" t="s">
        <v>269</v>
      </c>
    </row>
    <row r="8" spans="1:8" x14ac:dyDescent="0.45">
      <c r="A8">
        <v>1</v>
      </c>
      <c r="B8">
        <v>5</v>
      </c>
      <c r="D8" t="s">
        <v>24</v>
      </c>
      <c r="E8" t="s">
        <v>25</v>
      </c>
      <c r="F8" t="s">
        <v>26</v>
      </c>
      <c r="G8" t="s">
        <v>270</v>
      </c>
    </row>
    <row r="9" spans="1:8" x14ac:dyDescent="0.45">
      <c r="A9">
        <v>1</v>
      </c>
      <c r="B9">
        <v>6</v>
      </c>
      <c r="D9" t="s">
        <v>24</v>
      </c>
      <c r="E9" t="s">
        <v>25</v>
      </c>
      <c r="F9" t="s">
        <v>26</v>
      </c>
      <c r="G9" t="s">
        <v>271</v>
      </c>
    </row>
    <row r="10" spans="1:8" x14ac:dyDescent="0.45">
      <c r="A10">
        <v>1</v>
      </c>
      <c r="B10">
        <v>7</v>
      </c>
      <c r="D10" t="s">
        <v>24</v>
      </c>
      <c r="E10" t="s">
        <v>25</v>
      </c>
      <c r="F10" t="s">
        <v>26</v>
      </c>
      <c r="G10" t="s">
        <v>272</v>
      </c>
    </row>
    <row r="11" spans="1:8" x14ac:dyDescent="0.45">
      <c r="A11">
        <v>1</v>
      </c>
      <c r="B11">
        <v>8</v>
      </c>
      <c r="D11" t="s">
        <v>24</v>
      </c>
      <c r="E11" t="s">
        <v>25</v>
      </c>
      <c r="F11" t="s">
        <v>26</v>
      </c>
      <c r="G11" t="s">
        <v>273</v>
      </c>
    </row>
    <row r="12" spans="1:8" x14ac:dyDescent="0.45">
      <c r="A12">
        <v>1</v>
      </c>
      <c r="B12">
        <v>9</v>
      </c>
      <c r="D12" t="s">
        <v>24</v>
      </c>
      <c r="E12" t="s">
        <v>25</v>
      </c>
      <c r="F12" t="s">
        <v>26</v>
      </c>
      <c r="G12" t="s">
        <v>274</v>
      </c>
    </row>
    <row r="13" spans="1:8" x14ac:dyDescent="0.45">
      <c r="A13">
        <v>1</v>
      </c>
      <c r="B13">
        <v>10</v>
      </c>
      <c r="D13" t="s">
        <v>24</v>
      </c>
      <c r="E13" t="s">
        <v>25</v>
      </c>
      <c r="F13" t="s">
        <v>26</v>
      </c>
      <c r="G13" t="s">
        <v>275</v>
      </c>
    </row>
    <row r="14" spans="1:8" x14ac:dyDescent="0.45">
      <c r="A14">
        <v>2</v>
      </c>
      <c r="B14">
        <v>1</v>
      </c>
      <c r="D14" t="s">
        <v>24</v>
      </c>
      <c r="E14" t="s">
        <v>25</v>
      </c>
      <c r="F14" t="s">
        <v>26</v>
      </c>
      <c r="G14" t="s">
        <v>276</v>
      </c>
    </row>
    <row r="15" spans="1:8" x14ac:dyDescent="0.45">
      <c r="A15">
        <v>2</v>
      </c>
      <c r="B15">
        <v>2</v>
      </c>
      <c r="D15" t="s">
        <v>24</v>
      </c>
      <c r="E15" t="s">
        <v>25</v>
      </c>
      <c r="F15" t="s">
        <v>26</v>
      </c>
      <c r="G15" t="s">
        <v>277</v>
      </c>
    </row>
    <row r="16" spans="1:8" x14ac:dyDescent="0.45">
      <c r="A16">
        <v>2</v>
      </c>
      <c r="B16">
        <v>3</v>
      </c>
      <c r="D16" t="s">
        <v>24</v>
      </c>
      <c r="E16" t="s">
        <v>25</v>
      </c>
      <c r="F16" t="s">
        <v>26</v>
      </c>
      <c r="G16" t="s">
        <v>278</v>
      </c>
    </row>
    <row r="17" spans="1:7" x14ac:dyDescent="0.45">
      <c r="A17">
        <v>2</v>
      </c>
      <c r="B17">
        <v>4</v>
      </c>
      <c r="D17" t="s">
        <v>24</v>
      </c>
      <c r="E17" t="s">
        <v>25</v>
      </c>
      <c r="F17" t="s">
        <v>26</v>
      </c>
      <c r="G17" t="s">
        <v>279</v>
      </c>
    </row>
    <row r="18" spans="1:7" x14ac:dyDescent="0.45">
      <c r="A18">
        <v>2</v>
      </c>
      <c r="B18">
        <v>5</v>
      </c>
      <c r="D18" t="s">
        <v>24</v>
      </c>
      <c r="E18" t="s">
        <v>25</v>
      </c>
      <c r="F18" t="s">
        <v>26</v>
      </c>
      <c r="G18" t="s">
        <v>280</v>
      </c>
    </row>
    <row r="19" spans="1:7" x14ac:dyDescent="0.45">
      <c r="A19">
        <v>2</v>
      </c>
      <c r="B19">
        <v>6</v>
      </c>
      <c r="D19" t="s">
        <v>24</v>
      </c>
      <c r="E19" t="s">
        <v>25</v>
      </c>
      <c r="F19" t="s">
        <v>26</v>
      </c>
      <c r="G19" t="s">
        <v>281</v>
      </c>
    </row>
    <row r="20" spans="1:7" x14ac:dyDescent="0.45">
      <c r="A20">
        <v>2</v>
      </c>
      <c r="B20">
        <v>7</v>
      </c>
      <c r="D20" t="s">
        <v>24</v>
      </c>
      <c r="E20" t="s">
        <v>25</v>
      </c>
      <c r="F20" t="s">
        <v>26</v>
      </c>
      <c r="G20" t="s">
        <v>282</v>
      </c>
    </row>
    <row r="21" spans="1:7" x14ac:dyDescent="0.45">
      <c r="A21">
        <v>2</v>
      </c>
      <c r="B21">
        <v>8</v>
      </c>
      <c r="D21" t="s">
        <v>24</v>
      </c>
      <c r="E21" t="s">
        <v>25</v>
      </c>
      <c r="F21" t="s">
        <v>26</v>
      </c>
      <c r="G21" t="s">
        <v>283</v>
      </c>
    </row>
    <row r="22" spans="1:7" x14ac:dyDescent="0.45">
      <c r="A22">
        <v>2</v>
      </c>
      <c r="B22">
        <v>9</v>
      </c>
      <c r="D22" t="s">
        <v>24</v>
      </c>
      <c r="E22" t="s">
        <v>25</v>
      </c>
      <c r="F22" t="s">
        <v>26</v>
      </c>
      <c r="G22" t="s">
        <v>284</v>
      </c>
    </row>
    <row r="23" spans="1:7" x14ac:dyDescent="0.45">
      <c r="A23">
        <v>2</v>
      </c>
      <c r="B23">
        <v>10</v>
      </c>
      <c r="D23" t="s">
        <v>24</v>
      </c>
      <c r="E23" t="s">
        <v>25</v>
      </c>
      <c r="F23" t="s">
        <v>26</v>
      </c>
      <c r="G23" t="s">
        <v>285</v>
      </c>
    </row>
    <row r="24" spans="1:7" x14ac:dyDescent="0.45">
      <c r="A24">
        <v>3</v>
      </c>
      <c r="B24">
        <v>1</v>
      </c>
      <c r="D24" t="s">
        <v>24</v>
      </c>
      <c r="E24" t="s">
        <v>25</v>
      </c>
      <c r="F24" t="s">
        <v>26</v>
      </c>
      <c r="G24" t="s">
        <v>286</v>
      </c>
    </row>
    <row r="25" spans="1:7" x14ac:dyDescent="0.45">
      <c r="A25">
        <v>3</v>
      </c>
      <c r="B25">
        <v>2</v>
      </c>
      <c r="D25" t="s">
        <v>24</v>
      </c>
      <c r="E25" t="s">
        <v>25</v>
      </c>
      <c r="F25" t="s">
        <v>26</v>
      </c>
      <c r="G25" t="s">
        <v>287</v>
      </c>
    </row>
    <row r="26" spans="1:7" x14ac:dyDescent="0.45">
      <c r="A26">
        <v>3</v>
      </c>
      <c r="B26">
        <v>3</v>
      </c>
      <c r="D26" t="s">
        <v>24</v>
      </c>
      <c r="E26" t="s">
        <v>25</v>
      </c>
      <c r="F26" t="s">
        <v>26</v>
      </c>
      <c r="G26" t="s">
        <v>288</v>
      </c>
    </row>
    <row r="27" spans="1:7" x14ac:dyDescent="0.45">
      <c r="A27">
        <v>3</v>
      </c>
      <c r="B27">
        <v>4</v>
      </c>
      <c r="D27" t="s">
        <v>24</v>
      </c>
      <c r="E27" t="s">
        <v>25</v>
      </c>
      <c r="F27" t="s">
        <v>26</v>
      </c>
      <c r="G27" t="s">
        <v>289</v>
      </c>
    </row>
    <row r="28" spans="1:7" x14ac:dyDescent="0.45">
      <c r="A28">
        <v>3</v>
      </c>
      <c r="B28">
        <v>5</v>
      </c>
      <c r="D28" t="s">
        <v>24</v>
      </c>
      <c r="E28" t="s">
        <v>25</v>
      </c>
      <c r="F28" t="s">
        <v>26</v>
      </c>
      <c r="G28" t="s">
        <v>290</v>
      </c>
    </row>
    <row r="29" spans="1:7" x14ac:dyDescent="0.45">
      <c r="A29">
        <v>3</v>
      </c>
      <c r="B29">
        <v>6</v>
      </c>
      <c r="D29" t="s">
        <v>24</v>
      </c>
      <c r="E29" t="s">
        <v>25</v>
      </c>
      <c r="F29" t="s">
        <v>26</v>
      </c>
      <c r="G29" t="s">
        <v>291</v>
      </c>
    </row>
    <row r="30" spans="1:7" x14ac:dyDescent="0.45">
      <c r="A30">
        <v>3</v>
      </c>
      <c r="B30">
        <v>7</v>
      </c>
      <c r="D30" t="s">
        <v>24</v>
      </c>
      <c r="E30" t="s">
        <v>25</v>
      </c>
      <c r="F30" t="s">
        <v>26</v>
      </c>
      <c r="G30" t="s">
        <v>292</v>
      </c>
    </row>
    <row r="31" spans="1:7" x14ac:dyDescent="0.45">
      <c r="A31">
        <v>3</v>
      </c>
      <c r="B31">
        <v>8</v>
      </c>
      <c r="D31" t="s">
        <v>24</v>
      </c>
      <c r="E31" t="s">
        <v>25</v>
      </c>
      <c r="F31" t="s">
        <v>26</v>
      </c>
      <c r="G31" t="s">
        <v>293</v>
      </c>
    </row>
    <row r="32" spans="1:7" x14ac:dyDescent="0.45">
      <c r="A32">
        <v>3</v>
      </c>
      <c r="B32">
        <v>9</v>
      </c>
      <c r="D32" t="s">
        <v>24</v>
      </c>
      <c r="E32" t="s">
        <v>25</v>
      </c>
      <c r="F32" t="s">
        <v>26</v>
      </c>
      <c r="G32" t="s">
        <v>294</v>
      </c>
    </row>
    <row r="33" spans="1:7" x14ac:dyDescent="0.45">
      <c r="A33">
        <v>3</v>
      </c>
      <c r="B33">
        <v>10</v>
      </c>
      <c r="D33" t="s">
        <v>24</v>
      </c>
      <c r="E33" t="s">
        <v>25</v>
      </c>
      <c r="F33" t="s">
        <v>26</v>
      </c>
      <c r="G33" t="s">
        <v>295</v>
      </c>
    </row>
    <row r="34" spans="1:7" x14ac:dyDescent="0.45">
      <c r="A34">
        <v>4</v>
      </c>
      <c r="B34">
        <v>1</v>
      </c>
      <c r="D34" t="s">
        <v>24</v>
      </c>
      <c r="E34" t="s">
        <v>25</v>
      </c>
      <c r="F34" t="s">
        <v>26</v>
      </c>
      <c r="G34" t="s">
        <v>296</v>
      </c>
    </row>
    <row r="35" spans="1:7" x14ac:dyDescent="0.45">
      <c r="A35">
        <v>4</v>
      </c>
      <c r="B35">
        <v>2</v>
      </c>
      <c r="D35" t="s">
        <v>24</v>
      </c>
      <c r="E35" t="s">
        <v>25</v>
      </c>
      <c r="F35" t="s">
        <v>26</v>
      </c>
      <c r="G35" t="s">
        <v>297</v>
      </c>
    </row>
    <row r="36" spans="1:7" x14ac:dyDescent="0.45">
      <c r="A36">
        <v>4</v>
      </c>
      <c r="B36">
        <v>3</v>
      </c>
      <c r="D36" t="s">
        <v>24</v>
      </c>
      <c r="E36" t="s">
        <v>25</v>
      </c>
      <c r="F36" t="s">
        <v>26</v>
      </c>
      <c r="G36" t="s">
        <v>298</v>
      </c>
    </row>
    <row r="37" spans="1:7" x14ac:dyDescent="0.45">
      <c r="A37">
        <v>4</v>
      </c>
      <c r="B37">
        <v>4</v>
      </c>
      <c r="D37" t="s">
        <v>24</v>
      </c>
      <c r="E37" t="s">
        <v>25</v>
      </c>
      <c r="F37" t="s">
        <v>26</v>
      </c>
      <c r="G37" t="s">
        <v>299</v>
      </c>
    </row>
    <row r="38" spans="1:7" x14ac:dyDescent="0.45">
      <c r="A38">
        <v>4</v>
      </c>
      <c r="B38">
        <v>5</v>
      </c>
      <c r="D38" t="s">
        <v>24</v>
      </c>
      <c r="E38" t="s">
        <v>25</v>
      </c>
      <c r="F38" t="s">
        <v>26</v>
      </c>
      <c r="G38" t="s">
        <v>300</v>
      </c>
    </row>
    <row r="39" spans="1:7" x14ac:dyDescent="0.45">
      <c r="A39">
        <v>4</v>
      </c>
      <c r="B39">
        <v>6</v>
      </c>
      <c r="D39" t="s">
        <v>24</v>
      </c>
      <c r="E39" t="s">
        <v>25</v>
      </c>
      <c r="F39" t="s">
        <v>26</v>
      </c>
      <c r="G39" t="s">
        <v>301</v>
      </c>
    </row>
    <row r="40" spans="1:7" x14ac:dyDescent="0.45">
      <c r="A40">
        <v>4</v>
      </c>
      <c r="B40">
        <v>7</v>
      </c>
      <c r="D40" t="s">
        <v>24</v>
      </c>
      <c r="E40" t="s">
        <v>25</v>
      </c>
      <c r="F40" t="s">
        <v>26</v>
      </c>
      <c r="G40" t="s">
        <v>302</v>
      </c>
    </row>
    <row r="41" spans="1:7" x14ac:dyDescent="0.45">
      <c r="A41">
        <v>4</v>
      </c>
      <c r="B41">
        <v>8</v>
      </c>
      <c r="D41" t="s">
        <v>24</v>
      </c>
      <c r="E41" t="s">
        <v>25</v>
      </c>
      <c r="F41" t="s">
        <v>26</v>
      </c>
      <c r="G41" t="s">
        <v>303</v>
      </c>
    </row>
    <row r="42" spans="1:7" x14ac:dyDescent="0.45">
      <c r="A42">
        <v>4</v>
      </c>
      <c r="B42">
        <v>9</v>
      </c>
      <c r="D42" t="s">
        <v>24</v>
      </c>
      <c r="E42" t="s">
        <v>25</v>
      </c>
      <c r="F42" t="s">
        <v>26</v>
      </c>
      <c r="G42" t="s">
        <v>304</v>
      </c>
    </row>
    <row r="43" spans="1:7" x14ac:dyDescent="0.45">
      <c r="A43">
        <v>4</v>
      </c>
      <c r="B43">
        <v>10</v>
      </c>
      <c r="D43" t="s">
        <v>24</v>
      </c>
      <c r="E43" t="s">
        <v>25</v>
      </c>
      <c r="F43" t="s">
        <v>26</v>
      </c>
      <c r="G43" t="s">
        <v>305</v>
      </c>
    </row>
    <row r="44" spans="1:7" x14ac:dyDescent="0.45">
      <c r="A44">
        <v>5</v>
      </c>
      <c r="B44">
        <v>1</v>
      </c>
      <c r="D44" t="s">
        <v>306</v>
      </c>
      <c r="E44" t="s">
        <v>25</v>
      </c>
      <c r="F44" t="s">
        <v>26</v>
      </c>
      <c r="G44" t="s">
        <v>307</v>
      </c>
    </row>
    <row r="45" spans="1:7" x14ac:dyDescent="0.45">
      <c r="A45">
        <v>5</v>
      </c>
      <c r="B45">
        <v>2</v>
      </c>
      <c r="D45" t="s">
        <v>306</v>
      </c>
      <c r="E45" t="s">
        <v>25</v>
      </c>
      <c r="F45" t="s">
        <v>26</v>
      </c>
      <c r="G45" t="s">
        <v>308</v>
      </c>
    </row>
    <row r="46" spans="1:7" x14ac:dyDescent="0.45">
      <c r="A46">
        <v>5</v>
      </c>
      <c r="B46">
        <v>3</v>
      </c>
      <c r="D46" t="s">
        <v>306</v>
      </c>
      <c r="E46" t="s">
        <v>25</v>
      </c>
      <c r="F46" t="s">
        <v>26</v>
      </c>
      <c r="G46" t="s">
        <v>309</v>
      </c>
    </row>
    <row r="47" spans="1:7" x14ac:dyDescent="0.45">
      <c r="A47">
        <v>5</v>
      </c>
      <c r="B47">
        <v>4</v>
      </c>
      <c r="D47" t="s">
        <v>306</v>
      </c>
      <c r="E47" t="s">
        <v>25</v>
      </c>
      <c r="F47" t="s">
        <v>26</v>
      </c>
      <c r="G47" t="s">
        <v>310</v>
      </c>
    </row>
    <row r="48" spans="1:7" x14ac:dyDescent="0.45">
      <c r="A48">
        <v>5</v>
      </c>
      <c r="B48">
        <v>5</v>
      </c>
      <c r="D48" t="s">
        <v>306</v>
      </c>
      <c r="E48" t="s">
        <v>25</v>
      </c>
      <c r="F48" t="s">
        <v>26</v>
      </c>
      <c r="G48" t="s">
        <v>311</v>
      </c>
    </row>
    <row r="49" spans="1:7" x14ac:dyDescent="0.45">
      <c r="A49">
        <v>5</v>
      </c>
      <c r="B49">
        <v>6</v>
      </c>
      <c r="D49" t="s">
        <v>306</v>
      </c>
      <c r="E49" t="s">
        <v>25</v>
      </c>
      <c r="F49" t="s">
        <v>26</v>
      </c>
      <c r="G49" t="s">
        <v>312</v>
      </c>
    </row>
    <row r="50" spans="1:7" x14ac:dyDescent="0.45">
      <c r="A50">
        <v>5</v>
      </c>
      <c r="B50">
        <v>7</v>
      </c>
      <c r="D50" t="s">
        <v>306</v>
      </c>
      <c r="E50" t="s">
        <v>25</v>
      </c>
      <c r="F50" t="s">
        <v>26</v>
      </c>
      <c r="G50" t="s">
        <v>313</v>
      </c>
    </row>
    <row r="51" spans="1:7" x14ac:dyDescent="0.45">
      <c r="A51">
        <v>5</v>
      </c>
      <c r="B51">
        <v>8</v>
      </c>
      <c r="D51" t="s">
        <v>306</v>
      </c>
      <c r="E51" t="s">
        <v>25</v>
      </c>
      <c r="F51" t="s">
        <v>26</v>
      </c>
      <c r="G51" t="s">
        <v>314</v>
      </c>
    </row>
    <row r="52" spans="1:7" x14ac:dyDescent="0.45">
      <c r="A52">
        <v>5</v>
      </c>
      <c r="B52">
        <v>9</v>
      </c>
      <c r="D52" t="s">
        <v>306</v>
      </c>
      <c r="E52" t="s">
        <v>25</v>
      </c>
      <c r="F52" t="s">
        <v>26</v>
      </c>
      <c r="G52" t="s">
        <v>315</v>
      </c>
    </row>
    <row r="53" spans="1:7" x14ac:dyDescent="0.45">
      <c r="A53">
        <v>5</v>
      </c>
      <c r="B53">
        <v>10</v>
      </c>
      <c r="D53" t="s">
        <v>306</v>
      </c>
      <c r="E53" t="s">
        <v>25</v>
      </c>
      <c r="F53" t="s">
        <v>26</v>
      </c>
      <c r="G53" t="s">
        <v>316</v>
      </c>
    </row>
    <row r="54" spans="1:7" x14ac:dyDescent="0.45">
      <c r="A54">
        <v>6</v>
      </c>
      <c r="B54">
        <v>1</v>
      </c>
      <c r="D54" t="s">
        <v>24</v>
      </c>
      <c r="E54" t="s">
        <v>25</v>
      </c>
      <c r="F54" t="s">
        <v>26</v>
      </c>
      <c r="G54" t="s">
        <v>317</v>
      </c>
    </row>
    <row r="55" spans="1:7" x14ac:dyDescent="0.45">
      <c r="A55">
        <v>6</v>
      </c>
      <c r="B55">
        <v>2</v>
      </c>
      <c r="D55" t="s">
        <v>24</v>
      </c>
      <c r="E55" t="s">
        <v>25</v>
      </c>
      <c r="F55" t="s">
        <v>26</v>
      </c>
      <c r="G55" t="s">
        <v>318</v>
      </c>
    </row>
    <row r="56" spans="1:7" x14ac:dyDescent="0.45">
      <c r="A56">
        <v>6</v>
      </c>
      <c r="B56">
        <v>3</v>
      </c>
      <c r="D56" t="s">
        <v>24</v>
      </c>
      <c r="E56" t="s">
        <v>25</v>
      </c>
      <c r="F56" t="s">
        <v>26</v>
      </c>
      <c r="G56" t="s">
        <v>319</v>
      </c>
    </row>
    <row r="57" spans="1:7" x14ac:dyDescent="0.45">
      <c r="A57">
        <v>6</v>
      </c>
      <c r="B57">
        <v>4</v>
      </c>
      <c r="D57" t="s">
        <v>24</v>
      </c>
      <c r="E57" t="s">
        <v>25</v>
      </c>
      <c r="F57" t="s">
        <v>26</v>
      </c>
      <c r="G57" t="s">
        <v>320</v>
      </c>
    </row>
    <row r="58" spans="1:7" x14ac:dyDescent="0.45">
      <c r="A58">
        <v>6</v>
      </c>
      <c r="B58">
        <v>5</v>
      </c>
      <c r="D58" t="s">
        <v>24</v>
      </c>
      <c r="E58" t="s">
        <v>25</v>
      </c>
      <c r="F58" t="s">
        <v>26</v>
      </c>
      <c r="G58" t="s">
        <v>321</v>
      </c>
    </row>
    <row r="59" spans="1:7" x14ac:dyDescent="0.45">
      <c r="A59">
        <v>6</v>
      </c>
      <c r="B59">
        <v>6</v>
      </c>
      <c r="D59" t="s">
        <v>24</v>
      </c>
      <c r="E59" t="s">
        <v>25</v>
      </c>
      <c r="F59" t="s">
        <v>26</v>
      </c>
      <c r="G59" t="s">
        <v>322</v>
      </c>
    </row>
    <row r="60" spans="1:7" x14ac:dyDescent="0.45">
      <c r="A60">
        <v>6</v>
      </c>
      <c r="B60">
        <v>7</v>
      </c>
      <c r="D60" t="s">
        <v>24</v>
      </c>
      <c r="E60" t="s">
        <v>25</v>
      </c>
      <c r="F60" t="s">
        <v>26</v>
      </c>
      <c r="G60" t="s">
        <v>323</v>
      </c>
    </row>
    <row r="61" spans="1:7" x14ac:dyDescent="0.45">
      <c r="A61">
        <v>6</v>
      </c>
      <c r="B61">
        <v>8</v>
      </c>
      <c r="D61" t="s">
        <v>24</v>
      </c>
      <c r="E61" t="s">
        <v>25</v>
      </c>
      <c r="F61" t="s">
        <v>26</v>
      </c>
      <c r="G61" t="s">
        <v>324</v>
      </c>
    </row>
    <row r="62" spans="1:7" x14ac:dyDescent="0.45">
      <c r="A62">
        <v>6</v>
      </c>
      <c r="B62">
        <v>9</v>
      </c>
      <c r="D62" t="s">
        <v>24</v>
      </c>
      <c r="E62" t="s">
        <v>25</v>
      </c>
      <c r="F62" t="s">
        <v>26</v>
      </c>
      <c r="G62" t="s">
        <v>325</v>
      </c>
    </row>
    <row r="63" spans="1:7" x14ac:dyDescent="0.45">
      <c r="A63">
        <v>6</v>
      </c>
      <c r="B63">
        <v>10</v>
      </c>
      <c r="D63" t="s">
        <v>24</v>
      </c>
      <c r="E63" t="s">
        <v>25</v>
      </c>
      <c r="F63" t="s">
        <v>26</v>
      </c>
      <c r="G63" t="s">
        <v>326</v>
      </c>
    </row>
    <row r="64" spans="1:7" x14ac:dyDescent="0.45">
      <c r="A64">
        <v>7</v>
      </c>
      <c r="B64">
        <v>1</v>
      </c>
      <c r="D64" t="s">
        <v>47</v>
      </c>
      <c r="E64" t="s">
        <v>25</v>
      </c>
      <c r="F64" t="s">
        <v>30</v>
      </c>
      <c r="G64" t="s">
        <v>327</v>
      </c>
    </row>
    <row r="65" spans="1:7" x14ac:dyDescent="0.45">
      <c r="A65">
        <v>7</v>
      </c>
      <c r="B65">
        <v>2</v>
      </c>
      <c r="D65" t="s">
        <v>47</v>
      </c>
      <c r="E65" t="s">
        <v>25</v>
      </c>
      <c r="F65" t="s">
        <v>31</v>
      </c>
      <c r="G65" t="s">
        <v>328</v>
      </c>
    </row>
    <row r="66" spans="1:7" x14ac:dyDescent="0.45">
      <c r="A66">
        <v>7</v>
      </c>
      <c r="B66">
        <v>3</v>
      </c>
      <c r="D66" t="s">
        <v>47</v>
      </c>
      <c r="E66" t="s">
        <v>25</v>
      </c>
      <c r="F66" t="s">
        <v>31</v>
      </c>
      <c r="G66" t="s">
        <v>329</v>
      </c>
    </row>
    <row r="67" spans="1:7" x14ac:dyDescent="0.45">
      <c r="A67">
        <v>7</v>
      </c>
      <c r="B67">
        <v>4</v>
      </c>
      <c r="D67" t="s">
        <v>47</v>
      </c>
      <c r="E67" t="s">
        <v>25</v>
      </c>
      <c r="F67" t="s">
        <v>31</v>
      </c>
      <c r="G67" t="s">
        <v>330</v>
      </c>
    </row>
    <row r="68" spans="1:7" x14ac:dyDescent="0.45">
      <c r="A68">
        <v>7</v>
      </c>
      <c r="B68">
        <v>5</v>
      </c>
      <c r="D68" t="s">
        <v>47</v>
      </c>
      <c r="E68" t="s">
        <v>25</v>
      </c>
      <c r="F68" t="s">
        <v>31</v>
      </c>
      <c r="G68" t="s">
        <v>331</v>
      </c>
    </row>
    <row r="69" spans="1:7" x14ac:dyDescent="0.45">
      <c r="A69">
        <v>7</v>
      </c>
      <c r="B69">
        <v>6</v>
      </c>
      <c r="D69" t="s">
        <v>47</v>
      </c>
      <c r="E69" t="s">
        <v>25</v>
      </c>
      <c r="F69" t="s">
        <v>31</v>
      </c>
      <c r="G69">
        <v>696075</v>
      </c>
    </row>
    <row r="70" spans="1:7" x14ac:dyDescent="0.45">
      <c r="A70">
        <v>7</v>
      </c>
      <c r="B70">
        <v>7</v>
      </c>
      <c r="D70" t="s">
        <v>47</v>
      </c>
      <c r="E70" t="s">
        <v>25</v>
      </c>
      <c r="F70" t="s">
        <v>31</v>
      </c>
      <c r="G70" t="s">
        <v>332</v>
      </c>
    </row>
    <row r="71" spans="1:7" x14ac:dyDescent="0.45">
      <c r="A71">
        <v>7</v>
      </c>
      <c r="B71">
        <v>8</v>
      </c>
      <c r="D71" t="s">
        <v>47</v>
      </c>
      <c r="E71" t="s">
        <v>25</v>
      </c>
      <c r="F71" t="s">
        <v>31</v>
      </c>
      <c r="G71" t="s">
        <v>333</v>
      </c>
    </row>
    <row r="72" spans="1:7" x14ac:dyDescent="0.45">
      <c r="A72">
        <v>7</v>
      </c>
      <c r="B72">
        <v>9</v>
      </c>
      <c r="D72" t="s">
        <v>47</v>
      </c>
      <c r="E72" t="s">
        <v>25</v>
      </c>
      <c r="F72" t="s">
        <v>30</v>
      </c>
      <c r="G72" t="s">
        <v>334</v>
      </c>
    </row>
    <row r="73" spans="1:7" x14ac:dyDescent="0.45">
      <c r="A73">
        <v>7</v>
      </c>
      <c r="B73">
        <v>10</v>
      </c>
      <c r="D73" t="s">
        <v>47</v>
      </c>
      <c r="E73" t="s">
        <v>25</v>
      </c>
      <c r="F73" t="s">
        <v>30</v>
      </c>
      <c r="G73" t="s">
        <v>335</v>
      </c>
    </row>
    <row r="74" spans="1:7" x14ac:dyDescent="0.45">
      <c r="A74">
        <v>8</v>
      </c>
      <c r="B74">
        <v>1</v>
      </c>
      <c r="D74" t="s">
        <v>24</v>
      </c>
      <c r="E74" t="s">
        <v>25</v>
      </c>
      <c r="F74" t="s">
        <v>30</v>
      </c>
      <c r="G74" t="s">
        <v>336</v>
      </c>
    </row>
    <row r="75" spans="1:7" x14ac:dyDescent="0.45">
      <c r="A75">
        <v>8</v>
      </c>
      <c r="B75">
        <v>2</v>
      </c>
      <c r="D75" t="s">
        <v>24</v>
      </c>
      <c r="E75" t="s">
        <v>25</v>
      </c>
      <c r="F75" t="s">
        <v>30</v>
      </c>
      <c r="G75" t="s">
        <v>337</v>
      </c>
    </row>
    <row r="76" spans="1:7" x14ac:dyDescent="0.45">
      <c r="A76">
        <v>8</v>
      </c>
      <c r="B76">
        <v>3</v>
      </c>
      <c r="D76" t="s">
        <v>24</v>
      </c>
      <c r="E76" t="s">
        <v>25</v>
      </c>
      <c r="F76" t="s">
        <v>30</v>
      </c>
      <c r="G76" t="s">
        <v>338</v>
      </c>
    </row>
    <row r="77" spans="1:7" x14ac:dyDescent="0.45">
      <c r="A77">
        <v>8</v>
      </c>
      <c r="B77">
        <v>4</v>
      </c>
      <c r="D77" t="s">
        <v>24</v>
      </c>
      <c r="E77" t="s">
        <v>25</v>
      </c>
      <c r="F77" t="s">
        <v>31</v>
      </c>
      <c r="G77" t="s">
        <v>339</v>
      </c>
    </row>
    <row r="78" spans="1:7" x14ac:dyDescent="0.45">
      <c r="A78">
        <v>8</v>
      </c>
      <c r="B78">
        <v>5</v>
      </c>
      <c r="D78" t="s">
        <v>24</v>
      </c>
      <c r="E78" t="s">
        <v>25</v>
      </c>
      <c r="F78" t="s">
        <v>31</v>
      </c>
      <c r="G78" t="s">
        <v>340</v>
      </c>
    </row>
    <row r="79" spans="1:7" x14ac:dyDescent="0.45">
      <c r="A79">
        <v>8</v>
      </c>
      <c r="B79">
        <v>6</v>
      </c>
      <c r="D79" t="s">
        <v>24</v>
      </c>
      <c r="E79" t="s">
        <v>25</v>
      </c>
      <c r="F79" t="s">
        <v>30</v>
      </c>
      <c r="G79" t="s">
        <v>341</v>
      </c>
    </row>
    <row r="80" spans="1:7" x14ac:dyDescent="0.45">
      <c r="A80">
        <v>8</v>
      </c>
      <c r="B80">
        <v>7</v>
      </c>
      <c r="D80" t="s">
        <v>24</v>
      </c>
      <c r="E80" t="s">
        <v>25</v>
      </c>
      <c r="F80" t="s">
        <v>30</v>
      </c>
      <c r="G80" t="s">
        <v>342</v>
      </c>
    </row>
    <row r="81" spans="1:7" x14ac:dyDescent="0.45">
      <c r="A81">
        <v>8</v>
      </c>
      <c r="B81">
        <v>8</v>
      </c>
      <c r="D81" t="s">
        <v>24</v>
      </c>
      <c r="E81" t="s">
        <v>25</v>
      </c>
      <c r="F81" t="s">
        <v>29</v>
      </c>
      <c r="G81" t="s">
        <v>343</v>
      </c>
    </row>
    <row r="82" spans="1:7" x14ac:dyDescent="0.45">
      <c r="A82">
        <v>8</v>
      </c>
      <c r="B82">
        <v>9</v>
      </c>
      <c r="D82" t="s">
        <v>24</v>
      </c>
      <c r="E82" t="s">
        <v>25</v>
      </c>
      <c r="F82" t="s">
        <v>30</v>
      </c>
      <c r="G82" t="s">
        <v>344</v>
      </c>
    </row>
    <row r="83" spans="1:7" x14ac:dyDescent="0.45">
      <c r="A83">
        <v>8</v>
      </c>
      <c r="B83">
        <v>10</v>
      </c>
      <c r="D83" t="s">
        <v>24</v>
      </c>
      <c r="E83" t="s">
        <v>48</v>
      </c>
      <c r="F83" t="s">
        <v>71</v>
      </c>
      <c r="G83" t="s">
        <v>345</v>
      </c>
    </row>
    <row r="84" spans="1:7" x14ac:dyDescent="0.45">
      <c r="A84">
        <v>9</v>
      </c>
      <c r="B84">
        <v>1</v>
      </c>
      <c r="D84" t="s">
        <v>24</v>
      </c>
      <c r="E84" t="s">
        <v>25</v>
      </c>
      <c r="F84" t="s">
        <v>26</v>
      </c>
      <c r="G84" t="s">
        <v>346</v>
      </c>
    </row>
    <row r="85" spans="1:7" x14ac:dyDescent="0.45">
      <c r="A85">
        <v>9</v>
      </c>
      <c r="B85">
        <v>2</v>
      </c>
      <c r="D85" t="s">
        <v>24</v>
      </c>
      <c r="E85" t="s">
        <v>25</v>
      </c>
      <c r="F85" t="s">
        <v>26</v>
      </c>
      <c r="G85" t="s">
        <v>347</v>
      </c>
    </row>
    <row r="86" spans="1:7" x14ac:dyDescent="0.45">
      <c r="A86">
        <v>9</v>
      </c>
      <c r="B86">
        <v>3</v>
      </c>
      <c r="D86" t="s">
        <v>24</v>
      </c>
      <c r="E86" t="s">
        <v>25</v>
      </c>
      <c r="F86" t="s">
        <v>26</v>
      </c>
      <c r="G86" t="s">
        <v>348</v>
      </c>
    </row>
    <row r="87" spans="1:7" x14ac:dyDescent="0.45">
      <c r="A87">
        <v>9</v>
      </c>
      <c r="B87">
        <v>4</v>
      </c>
      <c r="D87" t="s">
        <v>24</v>
      </c>
      <c r="E87" t="s">
        <v>25</v>
      </c>
      <c r="F87" t="s">
        <v>26</v>
      </c>
      <c r="G87" t="s">
        <v>349</v>
      </c>
    </row>
    <row r="88" spans="1:7" x14ac:dyDescent="0.45">
      <c r="A88">
        <v>9</v>
      </c>
      <c r="B88">
        <v>5</v>
      </c>
      <c r="D88" t="s">
        <v>24</v>
      </c>
      <c r="E88" t="s">
        <v>25</v>
      </c>
      <c r="F88" t="s">
        <v>26</v>
      </c>
      <c r="G88" t="s">
        <v>350</v>
      </c>
    </row>
    <row r="89" spans="1:7" x14ac:dyDescent="0.45">
      <c r="A89">
        <v>9</v>
      </c>
      <c r="B89">
        <v>6</v>
      </c>
      <c r="D89" t="s">
        <v>24</v>
      </c>
      <c r="E89" t="s">
        <v>25</v>
      </c>
      <c r="F89" t="s">
        <v>26</v>
      </c>
      <c r="G89" t="s">
        <v>351</v>
      </c>
    </row>
    <row r="90" spans="1:7" x14ac:dyDescent="0.45">
      <c r="A90">
        <v>9</v>
      </c>
      <c r="B90">
        <v>7</v>
      </c>
      <c r="D90" t="s">
        <v>24</v>
      </c>
      <c r="E90" t="s">
        <v>25</v>
      </c>
      <c r="F90" t="s">
        <v>26</v>
      </c>
      <c r="G90" t="s">
        <v>352</v>
      </c>
    </row>
    <row r="91" spans="1:7" x14ac:dyDescent="0.45">
      <c r="A91">
        <v>9</v>
      </c>
      <c r="B91">
        <v>8</v>
      </c>
      <c r="D91" t="s">
        <v>24</v>
      </c>
      <c r="E91" t="s">
        <v>25</v>
      </c>
      <c r="F91" t="s">
        <v>26</v>
      </c>
      <c r="G91" t="s">
        <v>353</v>
      </c>
    </row>
    <row r="92" spans="1:7" x14ac:dyDescent="0.45">
      <c r="A92">
        <v>9</v>
      </c>
      <c r="B92">
        <v>9</v>
      </c>
      <c r="D92" t="s">
        <v>24</v>
      </c>
      <c r="E92" t="s">
        <v>25</v>
      </c>
      <c r="F92" t="s">
        <v>26</v>
      </c>
      <c r="G92" t="s">
        <v>254</v>
      </c>
    </row>
    <row r="93" spans="1:7" x14ac:dyDescent="0.45">
      <c r="A93">
        <v>9</v>
      </c>
      <c r="B93">
        <v>10</v>
      </c>
      <c r="D93" t="s">
        <v>24</v>
      </c>
      <c r="E93" t="s">
        <v>25</v>
      </c>
      <c r="F93" t="s">
        <v>26</v>
      </c>
      <c r="G93" t="s">
        <v>354</v>
      </c>
    </row>
    <row r="94" spans="1:7" x14ac:dyDescent="0.45">
      <c r="A94">
        <v>10</v>
      </c>
      <c r="B94">
        <v>1</v>
      </c>
      <c r="D94" t="s">
        <v>24</v>
      </c>
      <c r="E94" t="s">
        <v>25</v>
      </c>
      <c r="F94" t="s">
        <v>26</v>
      </c>
      <c r="G94" t="s">
        <v>355</v>
      </c>
    </row>
    <row r="95" spans="1:7" x14ac:dyDescent="0.45">
      <c r="A95">
        <v>10</v>
      </c>
      <c r="B95">
        <v>2</v>
      </c>
      <c r="D95" t="s">
        <v>24</v>
      </c>
      <c r="E95" t="s">
        <v>25</v>
      </c>
      <c r="F95" t="s">
        <v>26</v>
      </c>
      <c r="G95" t="s">
        <v>356</v>
      </c>
    </row>
    <row r="96" spans="1:7" x14ac:dyDescent="0.45">
      <c r="A96">
        <v>10</v>
      </c>
      <c r="B96">
        <v>3</v>
      </c>
      <c r="D96" t="s">
        <v>24</v>
      </c>
      <c r="E96" t="s">
        <v>25</v>
      </c>
      <c r="F96" t="s">
        <v>26</v>
      </c>
      <c r="G96" t="s">
        <v>357</v>
      </c>
    </row>
    <row r="97" spans="1:7" x14ac:dyDescent="0.45">
      <c r="A97">
        <v>10</v>
      </c>
      <c r="B97">
        <v>4</v>
      </c>
      <c r="D97" t="s">
        <v>24</v>
      </c>
      <c r="E97" t="s">
        <v>25</v>
      </c>
      <c r="F97" t="s">
        <v>26</v>
      </c>
      <c r="G97" t="s">
        <v>67</v>
      </c>
    </row>
    <row r="98" spans="1:7" x14ac:dyDescent="0.45">
      <c r="A98">
        <v>10</v>
      </c>
      <c r="B98">
        <v>5</v>
      </c>
      <c r="D98" t="s">
        <v>24</v>
      </c>
      <c r="E98" t="s">
        <v>25</v>
      </c>
      <c r="F98" t="s">
        <v>26</v>
      </c>
      <c r="G98" t="s">
        <v>358</v>
      </c>
    </row>
    <row r="99" spans="1:7" x14ac:dyDescent="0.45">
      <c r="A99">
        <v>10</v>
      </c>
      <c r="B99">
        <v>6</v>
      </c>
      <c r="D99" t="s">
        <v>24</v>
      </c>
      <c r="E99" t="s">
        <v>25</v>
      </c>
      <c r="F99" t="s">
        <v>26</v>
      </c>
      <c r="G99" t="s">
        <v>359</v>
      </c>
    </row>
    <row r="100" spans="1:7" x14ac:dyDescent="0.45">
      <c r="A100">
        <v>10</v>
      </c>
      <c r="B100">
        <v>7</v>
      </c>
      <c r="D100" t="s">
        <v>24</v>
      </c>
      <c r="E100" t="s">
        <v>25</v>
      </c>
      <c r="F100" t="s">
        <v>26</v>
      </c>
      <c r="G100" t="s">
        <v>360</v>
      </c>
    </row>
    <row r="101" spans="1:7" x14ac:dyDescent="0.45">
      <c r="A101">
        <v>10</v>
      </c>
      <c r="B101">
        <v>8</v>
      </c>
      <c r="D101" t="s">
        <v>24</v>
      </c>
      <c r="E101" t="s">
        <v>25</v>
      </c>
      <c r="F101" t="s">
        <v>26</v>
      </c>
      <c r="G101" t="s">
        <v>361</v>
      </c>
    </row>
    <row r="102" spans="1:7" x14ac:dyDescent="0.45">
      <c r="A102">
        <v>10</v>
      </c>
      <c r="B102">
        <v>9</v>
      </c>
      <c r="D102" t="s">
        <v>24</v>
      </c>
      <c r="E102" t="s">
        <v>25</v>
      </c>
      <c r="F102" t="s">
        <v>26</v>
      </c>
      <c r="G102" t="s">
        <v>362</v>
      </c>
    </row>
    <row r="103" spans="1:7" x14ac:dyDescent="0.45">
      <c r="A103">
        <v>10</v>
      </c>
      <c r="B103">
        <v>10</v>
      </c>
      <c r="D103" t="s">
        <v>24</v>
      </c>
      <c r="E103" t="s">
        <v>25</v>
      </c>
      <c r="F103" t="s">
        <v>26</v>
      </c>
      <c r="G103" t="s">
        <v>363</v>
      </c>
    </row>
    <row r="104" spans="1:7" x14ac:dyDescent="0.45">
      <c r="A104">
        <v>11</v>
      </c>
      <c r="B104">
        <v>1</v>
      </c>
      <c r="D104" t="s">
        <v>37</v>
      </c>
      <c r="E104" t="s">
        <v>25</v>
      </c>
      <c r="F104" t="s">
        <v>26</v>
      </c>
      <c r="G104" t="s">
        <v>364</v>
      </c>
    </row>
    <row r="105" spans="1:7" x14ac:dyDescent="0.45">
      <c r="A105">
        <v>11</v>
      </c>
      <c r="B105">
        <v>2</v>
      </c>
      <c r="D105" t="s">
        <v>129</v>
      </c>
      <c r="E105" t="s">
        <v>25</v>
      </c>
      <c r="F105" t="s">
        <v>26</v>
      </c>
      <c r="G105" t="s">
        <v>365</v>
      </c>
    </row>
    <row r="106" spans="1:7" x14ac:dyDescent="0.45">
      <c r="A106">
        <v>11</v>
      </c>
      <c r="B106">
        <v>3</v>
      </c>
      <c r="D106" t="s">
        <v>47</v>
      </c>
      <c r="E106" t="s">
        <v>25</v>
      </c>
      <c r="F106" t="s">
        <v>26</v>
      </c>
      <c r="G106" t="s">
        <v>366</v>
      </c>
    </row>
    <row r="107" spans="1:7" x14ac:dyDescent="0.45">
      <c r="A107">
        <v>11</v>
      </c>
      <c r="B107">
        <v>4</v>
      </c>
      <c r="D107" t="s">
        <v>69</v>
      </c>
      <c r="E107" t="s">
        <v>25</v>
      </c>
      <c r="F107" t="s">
        <v>26</v>
      </c>
      <c r="G107" t="s">
        <v>367</v>
      </c>
    </row>
    <row r="108" spans="1:7" x14ac:dyDescent="0.45">
      <c r="A108">
        <v>11</v>
      </c>
      <c r="B108">
        <v>5</v>
      </c>
      <c r="D108" t="s">
        <v>66</v>
      </c>
      <c r="E108" t="s">
        <v>25</v>
      </c>
      <c r="F108" t="s">
        <v>26</v>
      </c>
      <c r="G108" t="s">
        <v>368</v>
      </c>
    </row>
    <row r="109" spans="1:7" x14ac:dyDescent="0.45">
      <c r="A109">
        <v>11</v>
      </c>
      <c r="B109">
        <v>6</v>
      </c>
      <c r="D109" t="s">
        <v>43</v>
      </c>
      <c r="E109" t="s">
        <v>25</v>
      </c>
      <c r="F109" t="s">
        <v>26</v>
      </c>
      <c r="G109" t="s">
        <v>369</v>
      </c>
    </row>
    <row r="110" spans="1:7" x14ac:dyDescent="0.45">
      <c r="A110">
        <v>11</v>
      </c>
      <c r="B110">
        <v>7</v>
      </c>
      <c r="D110" t="s">
        <v>43</v>
      </c>
      <c r="E110" t="s">
        <v>25</v>
      </c>
      <c r="F110" t="s">
        <v>26</v>
      </c>
      <c r="G110" t="s">
        <v>370</v>
      </c>
    </row>
    <row r="111" spans="1:7" x14ac:dyDescent="0.45">
      <c r="A111">
        <v>11</v>
      </c>
      <c r="B111">
        <v>8</v>
      </c>
      <c r="D111" t="s">
        <v>27</v>
      </c>
      <c r="E111" t="s">
        <v>25</v>
      </c>
      <c r="F111" t="s">
        <v>26</v>
      </c>
      <c r="G111" t="s">
        <v>371</v>
      </c>
    </row>
    <row r="112" spans="1:7" x14ac:dyDescent="0.45">
      <c r="A112">
        <v>11</v>
      </c>
      <c r="B112">
        <v>9</v>
      </c>
      <c r="D112" t="s">
        <v>27</v>
      </c>
      <c r="E112" t="s">
        <v>25</v>
      </c>
      <c r="F112" t="s">
        <v>26</v>
      </c>
      <c r="G112" t="s">
        <v>372</v>
      </c>
    </row>
    <row r="113" spans="1:7" x14ac:dyDescent="0.45">
      <c r="A113">
        <v>11</v>
      </c>
      <c r="B113">
        <v>10</v>
      </c>
      <c r="D113" t="s">
        <v>27</v>
      </c>
      <c r="E113" t="s">
        <v>25</v>
      </c>
      <c r="F113" t="s">
        <v>26</v>
      </c>
      <c r="G113" t="s">
        <v>373</v>
      </c>
    </row>
    <row r="114" spans="1:7" x14ac:dyDescent="0.45">
      <c r="A114">
        <v>12</v>
      </c>
      <c r="B114">
        <v>1</v>
      </c>
      <c r="D114" t="s">
        <v>35</v>
      </c>
      <c r="E114" t="s">
        <v>25</v>
      </c>
      <c r="F114" t="s">
        <v>31</v>
      </c>
      <c r="G114" t="s">
        <v>374</v>
      </c>
    </row>
    <row r="115" spans="1:7" x14ac:dyDescent="0.45">
      <c r="A115">
        <v>12</v>
      </c>
      <c r="B115">
        <v>2</v>
      </c>
      <c r="D115" t="s">
        <v>27</v>
      </c>
      <c r="E115" t="s">
        <v>25</v>
      </c>
      <c r="F115" t="s">
        <v>31</v>
      </c>
      <c r="G115" t="s">
        <v>375</v>
      </c>
    </row>
    <row r="116" spans="1:7" x14ac:dyDescent="0.45">
      <c r="A116">
        <v>12</v>
      </c>
      <c r="B116">
        <v>3</v>
      </c>
      <c r="D116" t="s">
        <v>27</v>
      </c>
      <c r="E116" t="s">
        <v>25</v>
      </c>
      <c r="F116" t="s">
        <v>31</v>
      </c>
      <c r="G116" t="s">
        <v>376</v>
      </c>
    </row>
    <row r="117" spans="1:7" x14ac:dyDescent="0.45">
      <c r="A117">
        <v>12</v>
      </c>
      <c r="B117">
        <v>4</v>
      </c>
      <c r="D117" t="s">
        <v>44</v>
      </c>
      <c r="E117" t="s">
        <v>25</v>
      </c>
      <c r="F117" t="s">
        <v>31</v>
      </c>
      <c r="G117" t="s">
        <v>377</v>
      </c>
    </row>
    <row r="118" spans="1:7" x14ac:dyDescent="0.45">
      <c r="A118">
        <v>12</v>
      </c>
      <c r="B118">
        <v>5</v>
      </c>
      <c r="D118" t="s">
        <v>35</v>
      </c>
      <c r="E118" t="s">
        <v>25</v>
      </c>
      <c r="F118" t="s">
        <v>30</v>
      </c>
      <c r="G118" t="s">
        <v>378</v>
      </c>
    </row>
    <row r="119" spans="1:7" x14ac:dyDescent="0.45">
      <c r="A119">
        <v>12</v>
      </c>
      <c r="B119">
        <v>6</v>
      </c>
      <c r="D119" t="s">
        <v>47</v>
      </c>
      <c r="E119" t="s">
        <v>25</v>
      </c>
      <c r="F119" t="s">
        <v>31</v>
      </c>
      <c r="G119" t="s">
        <v>379</v>
      </c>
    </row>
    <row r="120" spans="1:7" x14ac:dyDescent="0.45">
      <c r="A120">
        <v>12</v>
      </c>
      <c r="B120">
        <v>7</v>
      </c>
      <c r="D120" t="s">
        <v>24</v>
      </c>
      <c r="E120" t="s">
        <v>25</v>
      </c>
      <c r="F120" t="s">
        <v>30</v>
      </c>
      <c r="G120" t="s">
        <v>380</v>
      </c>
    </row>
    <row r="121" spans="1:7" x14ac:dyDescent="0.45">
      <c r="A121">
        <v>12</v>
      </c>
      <c r="B121">
        <v>8</v>
      </c>
      <c r="D121" t="s">
        <v>24</v>
      </c>
      <c r="E121" t="s">
        <v>25</v>
      </c>
      <c r="F121" t="s">
        <v>31</v>
      </c>
      <c r="G121" t="s">
        <v>381</v>
      </c>
    </row>
    <row r="122" spans="1:7" x14ac:dyDescent="0.45">
      <c r="A122">
        <v>12</v>
      </c>
      <c r="B122">
        <v>9</v>
      </c>
      <c r="D122" t="s">
        <v>47</v>
      </c>
      <c r="E122" t="s">
        <v>25</v>
      </c>
      <c r="F122" t="s">
        <v>31</v>
      </c>
      <c r="G122" t="s">
        <v>382</v>
      </c>
    </row>
    <row r="123" spans="1:7" x14ac:dyDescent="0.45">
      <c r="A123">
        <v>12</v>
      </c>
      <c r="B123">
        <v>10</v>
      </c>
      <c r="D123" t="s">
        <v>27</v>
      </c>
      <c r="E123" t="s">
        <v>25</v>
      </c>
      <c r="F123" t="s">
        <v>29</v>
      </c>
      <c r="G123" t="s">
        <v>383</v>
      </c>
    </row>
    <row r="124" spans="1:7" x14ac:dyDescent="0.45">
      <c r="A124">
        <v>13</v>
      </c>
      <c r="B124">
        <v>1</v>
      </c>
      <c r="D124" t="s">
        <v>24</v>
      </c>
      <c r="E124" t="s">
        <v>25</v>
      </c>
      <c r="F124" t="s">
        <v>26</v>
      </c>
      <c r="G124" t="s">
        <v>384</v>
      </c>
    </row>
    <row r="125" spans="1:7" x14ac:dyDescent="0.45">
      <c r="A125">
        <v>13</v>
      </c>
      <c r="B125">
        <v>2</v>
      </c>
      <c r="D125" t="s">
        <v>24</v>
      </c>
      <c r="E125" t="s">
        <v>25</v>
      </c>
      <c r="F125" t="s">
        <v>26</v>
      </c>
      <c r="G125" t="s">
        <v>385</v>
      </c>
    </row>
    <row r="126" spans="1:7" x14ac:dyDescent="0.45">
      <c r="A126">
        <v>13</v>
      </c>
      <c r="B126">
        <v>3</v>
      </c>
      <c r="D126" t="s">
        <v>24</v>
      </c>
      <c r="E126" t="s">
        <v>25</v>
      </c>
      <c r="F126" t="s">
        <v>26</v>
      </c>
      <c r="G126" t="s">
        <v>386</v>
      </c>
    </row>
    <row r="127" spans="1:7" x14ac:dyDescent="0.45">
      <c r="A127">
        <v>13</v>
      </c>
      <c r="B127">
        <v>4</v>
      </c>
      <c r="D127" t="s">
        <v>24</v>
      </c>
      <c r="E127" t="s">
        <v>25</v>
      </c>
      <c r="F127" t="s">
        <v>26</v>
      </c>
      <c r="G127" t="s">
        <v>387</v>
      </c>
    </row>
    <row r="128" spans="1:7" x14ac:dyDescent="0.45">
      <c r="A128">
        <v>13</v>
      </c>
      <c r="B128">
        <v>5</v>
      </c>
      <c r="D128" t="s">
        <v>24</v>
      </c>
      <c r="E128" t="s">
        <v>25</v>
      </c>
      <c r="F128" t="s">
        <v>26</v>
      </c>
      <c r="G128" t="s">
        <v>388</v>
      </c>
    </row>
    <row r="129" spans="1:7" x14ac:dyDescent="0.45">
      <c r="A129">
        <v>13</v>
      </c>
      <c r="B129">
        <v>6</v>
      </c>
      <c r="D129" t="s">
        <v>24</v>
      </c>
      <c r="E129" t="s">
        <v>25</v>
      </c>
      <c r="F129" t="s">
        <v>26</v>
      </c>
      <c r="G129" t="s">
        <v>389</v>
      </c>
    </row>
    <row r="130" spans="1:7" x14ac:dyDescent="0.45">
      <c r="A130">
        <v>13</v>
      </c>
      <c r="B130">
        <v>7</v>
      </c>
      <c r="D130" t="s">
        <v>24</v>
      </c>
      <c r="E130" t="s">
        <v>25</v>
      </c>
      <c r="F130" t="s">
        <v>26</v>
      </c>
      <c r="G130" t="s">
        <v>390</v>
      </c>
    </row>
    <row r="131" spans="1:7" x14ac:dyDescent="0.45">
      <c r="A131">
        <v>13</v>
      </c>
      <c r="B131">
        <v>8</v>
      </c>
      <c r="D131" t="s">
        <v>24</v>
      </c>
      <c r="E131" t="s">
        <v>25</v>
      </c>
      <c r="F131" t="s">
        <v>26</v>
      </c>
      <c r="G131" t="s">
        <v>391</v>
      </c>
    </row>
    <row r="132" spans="1:7" x14ac:dyDescent="0.45">
      <c r="A132">
        <v>13</v>
      </c>
      <c r="B132">
        <v>9</v>
      </c>
      <c r="D132" t="s">
        <v>24</v>
      </c>
      <c r="E132" t="s">
        <v>25</v>
      </c>
      <c r="F132" t="s">
        <v>26</v>
      </c>
      <c r="G132" t="s">
        <v>392</v>
      </c>
    </row>
    <row r="133" spans="1:7" x14ac:dyDescent="0.45">
      <c r="A133">
        <v>13</v>
      </c>
      <c r="B133">
        <v>10</v>
      </c>
      <c r="D133" t="s">
        <v>24</v>
      </c>
      <c r="E133" t="s">
        <v>25</v>
      </c>
      <c r="F133" t="s">
        <v>26</v>
      </c>
      <c r="G133" t="s">
        <v>393</v>
      </c>
    </row>
    <row r="134" spans="1:7" x14ac:dyDescent="0.45">
      <c r="A134">
        <v>14</v>
      </c>
      <c r="B134">
        <v>1</v>
      </c>
      <c r="D134" t="s">
        <v>24</v>
      </c>
      <c r="E134" t="s">
        <v>25</v>
      </c>
      <c r="F134" t="s">
        <v>26</v>
      </c>
      <c r="G134" t="s">
        <v>394</v>
      </c>
    </row>
    <row r="135" spans="1:7" x14ac:dyDescent="0.45">
      <c r="A135">
        <v>14</v>
      </c>
      <c r="B135">
        <v>2</v>
      </c>
      <c r="D135" t="s">
        <v>24</v>
      </c>
      <c r="E135" t="s">
        <v>25</v>
      </c>
      <c r="F135" t="s">
        <v>26</v>
      </c>
      <c r="G135" t="s">
        <v>395</v>
      </c>
    </row>
    <row r="136" spans="1:7" x14ac:dyDescent="0.45">
      <c r="A136">
        <v>14</v>
      </c>
      <c r="B136">
        <v>3</v>
      </c>
      <c r="D136" t="s">
        <v>24</v>
      </c>
      <c r="E136" t="s">
        <v>25</v>
      </c>
      <c r="F136" t="s">
        <v>26</v>
      </c>
      <c r="G136" t="s">
        <v>396</v>
      </c>
    </row>
    <row r="137" spans="1:7" x14ac:dyDescent="0.45">
      <c r="A137">
        <v>14</v>
      </c>
      <c r="B137">
        <v>4</v>
      </c>
      <c r="D137" t="s">
        <v>24</v>
      </c>
      <c r="E137" t="s">
        <v>25</v>
      </c>
      <c r="F137" t="s">
        <v>26</v>
      </c>
      <c r="G137" t="s">
        <v>397</v>
      </c>
    </row>
    <row r="138" spans="1:7" x14ac:dyDescent="0.45">
      <c r="A138">
        <v>14</v>
      </c>
      <c r="B138">
        <v>5</v>
      </c>
      <c r="D138" t="s">
        <v>24</v>
      </c>
      <c r="E138" t="s">
        <v>25</v>
      </c>
      <c r="F138" t="s">
        <v>26</v>
      </c>
      <c r="G138" t="s">
        <v>398</v>
      </c>
    </row>
    <row r="139" spans="1:7" x14ac:dyDescent="0.45">
      <c r="A139">
        <v>14</v>
      </c>
      <c r="B139">
        <v>6</v>
      </c>
      <c r="D139" t="s">
        <v>24</v>
      </c>
      <c r="E139" t="s">
        <v>25</v>
      </c>
      <c r="F139" t="s">
        <v>26</v>
      </c>
      <c r="G139" t="s">
        <v>399</v>
      </c>
    </row>
    <row r="140" spans="1:7" x14ac:dyDescent="0.45">
      <c r="A140">
        <v>14</v>
      </c>
      <c r="B140">
        <v>7</v>
      </c>
      <c r="D140" t="s">
        <v>24</v>
      </c>
      <c r="E140" t="s">
        <v>25</v>
      </c>
      <c r="F140" t="s">
        <v>26</v>
      </c>
      <c r="G140" t="s">
        <v>400</v>
      </c>
    </row>
    <row r="141" spans="1:7" x14ac:dyDescent="0.45">
      <c r="A141">
        <v>14</v>
      </c>
      <c r="B141">
        <v>8</v>
      </c>
      <c r="D141" t="s">
        <v>24</v>
      </c>
      <c r="E141" t="s">
        <v>25</v>
      </c>
      <c r="F141" t="s">
        <v>26</v>
      </c>
      <c r="G141" t="s">
        <v>401</v>
      </c>
    </row>
    <row r="142" spans="1:7" x14ac:dyDescent="0.45">
      <c r="A142">
        <v>14</v>
      </c>
      <c r="B142">
        <v>9</v>
      </c>
      <c r="D142" t="s">
        <v>24</v>
      </c>
      <c r="E142" t="s">
        <v>25</v>
      </c>
      <c r="F142" t="s">
        <v>26</v>
      </c>
      <c r="G142" t="s">
        <v>402</v>
      </c>
    </row>
    <row r="143" spans="1:7" x14ac:dyDescent="0.45">
      <c r="A143">
        <v>14</v>
      </c>
      <c r="B143">
        <v>10</v>
      </c>
      <c r="D143" t="s">
        <v>24</v>
      </c>
      <c r="E143" t="s">
        <v>25</v>
      </c>
      <c r="F143" t="s">
        <v>26</v>
      </c>
      <c r="G143" t="s">
        <v>403</v>
      </c>
    </row>
    <row r="144" spans="1:7" x14ac:dyDescent="0.45">
      <c r="A144">
        <v>15</v>
      </c>
      <c r="B144">
        <v>1</v>
      </c>
      <c r="D144" t="s">
        <v>35</v>
      </c>
      <c r="E144" t="s">
        <v>25</v>
      </c>
      <c r="F144" t="s">
        <v>26</v>
      </c>
      <c r="G144" t="s">
        <v>404</v>
      </c>
    </row>
    <row r="145" spans="1:7" x14ac:dyDescent="0.45">
      <c r="A145">
        <v>15</v>
      </c>
      <c r="B145">
        <v>2</v>
      </c>
      <c r="D145" t="s">
        <v>27</v>
      </c>
      <c r="E145" t="s">
        <v>25</v>
      </c>
      <c r="F145" t="s">
        <v>26</v>
      </c>
      <c r="G145" t="s">
        <v>405</v>
      </c>
    </row>
    <row r="146" spans="1:7" x14ac:dyDescent="0.45">
      <c r="A146">
        <v>15</v>
      </c>
      <c r="B146">
        <v>3</v>
      </c>
      <c r="D146" t="s">
        <v>27</v>
      </c>
      <c r="E146" t="s">
        <v>25</v>
      </c>
      <c r="F146" t="s">
        <v>26</v>
      </c>
      <c r="G146" t="s">
        <v>406</v>
      </c>
    </row>
    <row r="147" spans="1:7" x14ac:dyDescent="0.45">
      <c r="A147">
        <v>15</v>
      </c>
      <c r="B147">
        <v>4</v>
      </c>
      <c r="D147" t="s">
        <v>27</v>
      </c>
      <c r="E147" t="s">
        <v>25</v>
      </c>
      <c r="F147" t="s">
        <v>26</v>
      </c>
      <c r="G147" t="s">
        <v>406</v>
      </c>
    </row>
    <row r="148" spans="1:7" x14ac:dyDescent="0.45">
      <c r="A148">
        <v>15</v>
      </c>
      <c r="B148">
        <v>5</v>
      </c>
      <c r="D148" t="s">
        <v>27</v>
      </c>
      <c r="E148" t="s">
        <v>25</v>
      </c>
      <c r="F148" t="s">
        <v>26</v>
      </c>
      <c r="G148" t="s">
        <v>407</v>
      </c>
    </row>
    <row r="149" spans="1:7" x14ac:dyDescent="0.45">
      <c r="A149">
        <v>15</v>
      </c>
      <c r="B149">
        <v>6</v>
      </c>
      <c r="D149" t="s">
        <v>27</v>
      </c>
      <c r="E149" t="s">
        <v>25</v>
      </c>
      <c r="F149" t="s">
        <v>26</v>
      </c>
      <c r="G149" t="s">
        <v>408</v>
      </c>
    </row>
    <row r="150" spans="1:7" x14ac:dyDescent="0.45">
      <c r="A150">
        <v>15</v>
      </c>
      <c r="B150">
        <v>7</v>
      </c>
      <c r="D150" t="s">
        <v>27</v>
      </c>
      <c r="E150" t="s">
        <v>25</v>
      </c>
      <c r="F150" t="s">
        <v>26</v>
      </c>
      <c r="G150" t="s">
        <v>409</v>
      </c>
    </row>
    <row r="151" spans="1:7" x14ac:dyDescent="0.45">
      <c r="A151">
        <v>15</v>
      </c>
      <c r="B151">
        <v>8</v>
      </c>
      <c r="D151" t="s">
        <v>27</v>
      </c>
      <c r="E151" t="s">
        <v>25</v>
      </c>
      <c r="F151" t="s">
        <v>26</v>
      </c>
      <c r="G151" t="s">
        <v>410</v>
      </c>
    </row>
    <row r="152" spans="1:7" x14ac:dyDescent="0.45">
      <c r="A152">
        <v>15</v>
      </c>
      <c r="B152">
        <v>9</v>
      </c>
      <c r="D152" t="s">
        <v>27</v>
      </c>
      <c r="E152" t="s">
        <v>25</v>
      </c>
      <c r="F152" t="s">
        <v>26</v>
      </c>
      <c r="G152" t="s">
        <v>411</v>
      </c>
    </row>
    <row r="153" spans="1:7" x14ac:dyDescent="0.45">
      <c r="A153">
        <v>15</v>
      </c>
      <c r="B153">
        <v>10</v>
      </c>
      <c r="D153" t="s">
        <v>27</v>
      </c>
      <c r="E153" t="s">
        <v>25</v>
      </c>
      <c r="F153" t="s">
        <v>26</v>
      </c>
      <c r="G153" t="s">
        <v>412</v>
      </c>
    </row>
    <row r="154" spans="1:7" x14ac:dyDescent="0.45">
      <c r="A154">
        <v>16</v>
      </c>
      <c r="B154">
        <v>1</v>
      </c>
      <c r="D154" t="s">
        <v>27</v>
      </c>
      <c r="E154" t="s">
        <v>25</v>
      </c>
      <c r="F154" t="s">
        <v>26</v>
      </c>
      <c r="G154" t="s">
        <v>413</v>
      </c>
    </row>
    <row r="155" spans="1:7" x14ac:dyDescent="0.45">
      <c r="A155">
        <v>16</v>
      </c>
      <c r="B155">
        <v>2</v>
      </c>
      <c r="D155" t="s">
        <v>27</v>
      </c>
      <c r="E155" t="s">
        <v>25</v>
      </c>
      <c r="F155" t="s">
        <v>26</v>
      </c>
      <c r="G155" t="s">
        <v>414</v>
      </c>
    </row>
    <row r="156" spans="1:7" x14ac:dyDescent="0.45">
      <c r="A156">
        <v>16</v>
      </c>
      <c r="B156">
        <v>3</v>
      </c>
      <c r="D156" t="s">
        <v>27</v>
      </c>
      <c r="E156" t="s">
        <v>25</v>
      </c>
      <c r="F156" t="s">
        <v>26</v>
      </c>
      <c r="G156" t="s">
        <v>415</v>
      </c>
    </row>
    <row r="157" spans="1:7" x14ac:dyDescent="0.45">
      <c r="A157">
        <v>16</v>
      </c>
      <c r="B157">
        <v>4</v>
      </c>
      <c r="D157" t="s">
        <v>27</v>
      </c>
      <c r="E157" t="s">
        <v>25</v>
      </c>
      <c r="F157" t="s">
        <v>26</v>
      </c>
      <c r="G157" t="s">
        <v>416</v>
      </c>
    </row>
    <row r="158" spans="1:7" x14ac:dyDescent="0.45">
      <c r="A158">
        <v>16</v>
      </c>
      <c r="B158">
        <v>5</v>
      </c>
      <c r="D158" t="s">
        <v>27</v>
      </c>
      <c r="E158" t="s">
        <v>25</v>
      </c>
      <c r="F158" t="s">
        <v>26</v>
      </c>
      <c r="G158" t="s">
        <v>417</v>
      </c>
    </row>
    <row r="159" spans="1:7" x14ac:dyDescent="0.45">
      <c r="A159">
        <v>16</v>
      </c>
      <c r="B159">
        <v>6</v>
      </c>
      <c r="D159" t="s">
        <v>27</v>
      </c>
      <c r="E159" t="s">
        <v>25</v>
      </c>
      <c r="F159" t="s">
        <v>26</v>
      </c>
      <c r="G159" t="s">
        <v>418</v>
      </c>
    </row>
    <row r="160" spans="1:7" x14ac:dyDescent="0.45">
      <c r="A160">
        <v>16</v>
      </c>
      <c r="B160">
        <v>7</v>
      </c>
      <c r="D160" t="s">
        <v>27</v>
      </c>
      <c r="E160" t="s">
        <v>25</v>
      </c>
      <c r="F160" t="s">
        <v>26</v>
      </c>
      <c r="G160" t="s">
        <v>419</v>
      </c>
    </row>
    <row r="161" spans="1:7" x14ac:dyDescent="0.45">
      <c r="A161">
        <v>16</v>
      </c>
      <c r="B161">
        <v>8</v>
      </c>
      <c r="D161" t="s">
        <v>27</v>
      </c>
      <c r="E161" t="s">
        <v>25</v>
      </c>
      <c r="F161" t="s">
        <v>26</v>
      </c>
      <c r="G161" t="s">
        <v>420</v>
      </c>
    </row>
    <row r="162" spans="1:7" x14ac:dyDescent="0.45">
      <c r="A162">
        <v>16</v>
      </c>
      <c r="B162">
        <v>9</v>
      </c>
      <c r="D162" t="s">
        <v>27</v>
      </c>
      <c r="E162" t="s">
        <v>25</v>
      </c>
      <c r="F162" t="s">
        <v>26</v>
      </c>
      <c r="G162" t="s">
        <v>421</v>
      </c>
    </row>
    <row r="163" spans="1:7" x14ac:dyDescent="0.45">
      <c r="A163">
        <v>16</v>
      </c>
      <c r="B163">
        <v>10</v>
      </c>
      <c r="D163" t="s">
        <v>27</v>
      </c>
      <c r="E163" t="s">
        <v>25</v>
      </c>
      <c r="F163" t="s">
        <v>26</v>
      </c>
      <c r="G163" t="s">
        <v>422</v>
      </c>
    </row>
    <row r="164" spans="1:7" x14ac:dyDescent="0.45">
      <c r="A164">
        <v>17</v>
      </c>
      <c r="B164">
        <v>1</v>
      </c>
      <c r="D164" t="s">
        <v>24</v>
      </c>
      <c r="E164" t="s">
        <v>25</v>
      </c>
      <c r="F164" t="s">
        <v>26</v>
      </c>
      <c r="G164" t="s">
        <v>423</v>
      </c>
    </row>
    <row r="165" spans="1:7" x14ac:dyDescent="0.45">
      <c r="A165">
        <v>17</v>
      </c>
      <c r="B165">
        <v>2</v>
      </c>
      <c r="D165" t="s">
        <v>24</v>
      </c>
      <c r="E165" t="s">
        <v>25</v>
      </c>
      <c r="F165" t="s">
        <v>26</v>
      </c>
      <c r="G165" t="s">
        <v>424</v>
      </c>
    </row>
    <row r="166" spans="1:7" x14ac:dyDescent="0.45">
      <c r="A166">
        <v>17</v>
      </c>
      <c r="B166">
        <v>3</v>
      </c>
      <c r="D166" t="s">
        <v>24</v>
      </c>
      <c r="E166" t="s">
        <v>25</v>
      </c>
      <c r="F166" t="s">
        <v>26</v>
      </c>
      <c r="G166" t="s">
        <v>425</v>
      </c>
    </row>
    <row r="167" spans="1:7" x14ac:dyDescent="0.45">
      <c r="A167">
        <v>17</v>
      </c>
      <c r="B167">
        <v>4</v>
      </c>
      <c r="D167" t="s">
        <v>24</v>
      </c>
      <c r="E167" t="s">
        <v>25</v>
      </c>
      <c r="F167" t="s">
        <v>26</v>
      </c>
      <c r="G167" t="s">
        <v>426</v>
      </c>
    </row>
    <row r="168" spans="1:7" x14ac:dyDescent="0.45">
      <c r="A168">
        <v>17</v>
      </c>
      <c r="B168">
        <v>5</v>
      </c>
      <c r="D168" t="s">
        <v>24</v>
      </c>
      <c r="E168" t="s">
        <v>25</v>
      </c>
      <c r="F168" t="s">
        <v>26</v>
      </c>
      <c r="G168" t="s">
        <v>427</v>
      </c>
    </row>
    <row r="169" spans="1:7" x14ac:dyDescent="0.45">
      <c r="A169">
        <v>17</v>
      </c>
      <c r="B169">
        <v>6</v>
      </c>
      <c r="D169" t="s">
        <v>24</v>
      </c>
      <c r="E169" t="s">
        <v>25</v>
      </c>
      <c r="F169" t="s">
        <v>26</v>
      </c>
      <c r="G169" t="s">
        <v>428</v>
      </c>
    </row>
    <row r="170" spans="1:7" x14ac:dyDescent="0.45">
      <c r="A170">
        <v>17</v>
      </c>
      <c r="B170">
        <v>7</v>
      </c>
      <c r="D170" t="s">
        <v>24</v>
      </c>
      <c r="E170" t="s">
        <v>25</v>
      </c>
      <c r="F170" t="s">
        <v>26</v>
      </c>
      <c r="G170" t="s">
        <v>429</v>
      </c>
    </row>
    <row r="171" spans="1:7" x14ac:dyDescent="0.45">
      <c r="A171">
        <v>17</v>
      </c>
      <c r="B171">
        <v>8</v>
      </c>
      <c r="D171" t="s">
        <v>24</v>
      </c>
      <c r="E171" t="s">
        <v>25</v>
      </c>
      <c r="F171" t="s">
        <v>26</v>
      </c>
      <c r="G171" t="s">
        <v>52</v>
      </c>
    </row>
    <row r="172" spans="1:7" x14ac:dyDescent="0.45">
      <c r="A172">
        <v>17</v>
      </c>
      <c r="B172">
        <v>9</v>
      </c>
      <c r="D172" t="s">
        <v>24</v>
      </c>
      <c r="E172" t="s">
        <v>25</v>
      </c>
      <c r="F172" t="s">
        <v>26</v>
      </c>
      <c r="G172" t="s">
        <v>430</v>
      </c>
    </row>
    <row r="173" spans="1:7" x14ac:dyDescent="0.45">
      <c r="A173">
        <v>17</v>
      </c>
      <c r="B173">
        <v>10</v>
      </c>
      <c r="D173" t="s">
        <v>24</v>
      </c>
      <c r="E173" t="s">
        <v>25</v>
      </c>
      <c r="F173" t="s">
        <v>26</v>
      </c>
      <c r="G173" t="s">
        <v>431</v>
      </c>
    </row>
    <row r="174" spans="1:7" x14ac:dyDescent="0.45">
      <c r="A174">
        <v>18</v>
      </c>
      <c r="B174">
        <v>1</v>
      </c>
      <c r="D174" t="s">
        <v>24</v>
      </c>
      <c r="E174" t="s">
        <v>25</v>
      </c>
      <c r="F174" t="s">
        <v>30</v>
      </c>
      <c r="G174" t="s">
        <v>432</v>
      </c>
    </row>
    <row r="175" spans="1:7" x14ac:dyDescent="0.45">
      <c r="A175">
        <v>18</v>
      </c>
      <c r="B175">
        <v>2</v>
      </c>
      <c r="D175" t="s">
        <v>24</v>
      </c>
      <c r="E175" t="s">
        <v>25</v>
      </c>
      <c r="F175" t="s">
        <v>30</v>
      </c>
      <c r="G175" t="s">
        <v>433</v>
      </c>
    </row>
    <row r="176" spans="1:7" x14ac:dyDescent="0.45">
      <c r="A176">
        <v>18</v>
      </c>
      <c r="B176">
        <v>3</v>
      </c>
      <c r="D176" t="s">
        <v>24</v>
      </c>
      <c r="E176" t="s">
        <v>25</v>
      </c>
      <c r="F176" t="s">
        <v>30</v>
      </c>
      <c r="G176" t="s">
        <v>434</v>
      </c>
    </row>
    <row r="177" spans="1:7" x14ac:dyDescent="0.45">
      <c r="A177">
        <v>18</v>
      </c>
      <c r="B177">
        <v>4</v>
      </c>
      <c r="D177" t="s">
        <v>24</v>
      </c>
      <c r="E177" t="s">
        <v>25</v>
      </c>
      <c r="F177" t="s">
        <v>31</v>
      </c>
      <c r="G177" t="s">
        <v>435</v>
      </c>
    </row>
    <row r="178" spans="1:7" x14ac:dyDescent="0.45">
      <c r="A178">
        <v>18</v>
      </c>
      <c r="B178">
        <v>5</v>
      </c>
      <c r="D178" t="s">
        <v>24</v>
      </c>
      <c r="E178" t="s">
        <v>25</v>
      </c>
      <c r="F178" t="s">
        <v>31</v>
      </c>
      <c r="G178" t="s">
        <v>436</v>
      </c>
    </row>
    <row r="179" spans="1:7" x14ac:dyDescent="0.45">
      <c r="A179">
        <v>18</v>
      </c>
      <c r="B179">
        <v>6</v>
      </c>
      <c r="D179" t="s">
        <v>24</v>
      </c>
      <c r="E179" t="s">
        <v>25</v>
      </c>
      <c r="F179" t="s">
        <v>30</v>
      </c>
      <c r="G179" t="s">
        <v>437</v>
      </c>
    </row>
    <row r="180" spans="1:7" x14ac:dyDescent="0.45">
      <c r="A180">
        <v>18</v>
      </c>
      <c r="B180">
        <v>7</v>
      </c>
      <c r="D180" t="s">
        <v>24</v>
      </c>
      <c r="E180" t="s">
        <v>25</v>
      </c>
      <c r="F180" t="s">
        <v>31</v>
      </c>
      <c r="G180" t="s">
        <v>438</v>
      </c>
    </row>
    <row r="181" spans="1:7" x14ac:dyDescent="0.45">
      <c r="A181">
        <v>18</v>
      </c>
      <c r="B181">
        <v>8</v>
      </c>
      <c r="D181" t="s">
        <v>24</v>
      </c>
      <c r="E181" t="s">
        <v>25</v>
      </c>
      <c r="F181" t="s">
        <v>30</v>
      </c>
      <c r="G181" t="s">
        <v>439</v>
      </c>
    </row>
    <row r="182" spans="1:7" x14ac:dyDescent="0.45">
      <c r="A182">
        <v>18</v>
      </c>
      <c r="B182">
        <v>9</v>
      </c>
      <c r="D182" t="s">
        <v>24</v>
      </c>
      <c r="E182" t="s">
        <v>25</v>
      </c>
      <c r="F182" t="s">
        <v>29</v>
      </c>
      <c r="G182" t="s">
        <v>440</v>
      </c>
    </row>
    <row r="183" spans="1:7" x14ac:dyDescent="0.45">
      <c r="A183">
        <v>18</v>
      </c>
      <c r="B183">
        <v>10</v>
      </c>
      <c r="D183" t="s">
        <v>24</v>
      </c>
      <c r="E183" t="s">
        <v>25</v>
      </c>
      <c r="F183" t="s">
        <v>31</v>
      </c>
      <c r="G183" t="s">
        <v>441</v>
      </c>
    </row>
    <row r="184" spans="1:7" x14ac:dyDescent="0.45">
      <c r="A184">
        <v>19</v>
      </c>
      <c r="B184">
        <v>1</v>
      </c>
      <c r="D184" t="s">
        <v>24</v>
      </c>
      <c r="E184" t="s">
        <v>25</v>
      </c>
      <c r="F184" t="s">
        <v>26</v>
      </c>
      <c r="G184" t="s">
        <v>442</v>
      </c>
    </row>
    <row r="185" spans="1:7" x14ac:dyDescent="0.45">
      <c r="A185">
        <v>19</v>
      </c>
      <c r="B185">
        <v>2</v>
      </c>
      <c r="D185" t="s">
        <v>24</v>
      </c>
      <c r="E185" t="s">
        <v>25</v>
      </c>
      <c r="F185" t="s">
        <v>26</v>
      </c>
      <c r="G185" t="s">
        <v>443</v>
      </c>
    </row>
    <row r="186" spans="1:7" x14ac:dyDescent="0.45">
      <c r="A186">
        <v>19</v>
      </c>
      <c r="B186">
        <v>3</v>
      </c>
      <c r="D186" t="s">
        <v>24</v>
      </c>
      <c r="E186" t="s">
        <v>25</v>
      </c>
      <c r="F186" t="s">
        <v>26</v>
      </c>
      <c r="G186" t="s">
        <v>444</v>
      </c>
    </row>
    <row r="187" spans="1:7" x14ac:dyDescent="0.45">
      <c r="A187">
        <v>19</v>
      </c>
      <c r="B187">
        <v>4</v>
      </c>
      <c r="D187" t="s">
        <v>24</v>
      </c>
      <c r="E187" t="s">
        <v>25</v>
      </c>
      <c r="F187" t="s">
        <v>26</v>
      </c>
      <c r="G187" t="s">
        <v>445</v>
      </c>
    </row>
    <row r="188" spans="1:7" x14ac:dyDescent="0.45">
      <c r="A188">
        <v>19</v>
      </c>
      <c r="B188">
        <v>5</v>
      </c>
      <c r="D188" t="s">
        <v>44</v>
      </c>
      <c r="E188" t="s">
        <v>25</v>
      </c>
      <c r="F188" t="s">
        <v>26</v>
      </c>
      <c r="G188" t="s">
        <v>90</v>
      </c>
    </row>
    <row r="189" spans="1:7" x14ac:dyDescent="0.45">
      <c r="A189">
        <v>19</v>
      </c>
      <c r="B189">
        <v>6</v>
      </c>
      <c r="D189" t="s">
        <v>44</v>
      </c>
      <c r="E189" t="s">
        <v>25</v>
      </c>
      <c r="F189" t="s">
        <v>26</v>
      </c>
      <c r="G189" t="s">
        <v>446</v>
      </c>
    </row>
    <row r="190" spans="1:7" x14ac:dyDescent="0.45">
      <c r="A190">
        <v>19</v>
      </c>
      <c r="B190">
        <v>7</v>
      </c>
      <c r="D190" t="s">
        <v>27</v>
      </c>
      <c r="E190" t="s">
        <v>25</v>
      </c>
      <c r="F190" t="s">
        <v>26</v>
      </c>
      <c r="G190" t="s">
        <v>447</v>
      </c>
    </row>
    <row r="191" spans="1:7" x14ac:dyDescent="0.45">
      <c r="A191">
        <v>19</v>
      </c>
      <c r="B191">
        <v>8</v>
      </c>
      <c r="D191" t="s">
        <v>27</v>
      </c>
      <c r="E191" t="s">
        <v>25</v>
      </c>
      <c r="F191" t="s">
        <v>26</v>
      </c>
      <c r="G191" t="s">
        <v>448</v>
      </c>
    </row>
    <row r="192" spans="1:7" x14ac:dyDescent="0.45">
      <c r="A192">
        <v>19</v>
      </c>
      <c r="B192">
        <v>9</v>
      </c>
      <c r="D192" t="s">
        <v>27</v>
      </c>
      <c r="E192" t="s">
        <v>25</v>
      </c>
      <c r="F192" t="s">
        <v>26</v>
      </c>
      <c r="G192" t="s">
        <v>29</v>
      </c>
    </row>
    <row r="193" spans="1:7" x14ac:dyDescent="0.45">
      <c r="A193">
        <v>19</v>
      </c>
      <c r="B193">
        <v>10</v>
      </c>
      <c r="D193" t="s">
        <v>35</v>
      </c>
      <c r="E193" t="s">
        <v>25</v>
      </c>
      <c r="F193" t="s">
        <v>26</v>
      </c>
      <c r="G193" t="s">
        <v>449</v>
      </c>
    </row>
    <row r="194" spans="1:7" x14ac:dyDescent="0.45">
      <c r="A194">
        <v>20</v>
      </c>
      <c r="B194">
        <v>1</v>
      </c>
      <c r="D194" t="s">
        <v>47</v>
      </c>
      <c r="E194" t="s">
        <v>25</v>
      </c>
      <c r="F194" t="s">
        <v>26</v>
      </c>
      <c r="G194" t="s">
        <v>450</v>
      </c>
    </row>
    <row r="195" spans="1:7" x14ac:dyDescent="0.45">
      <c r="A195">
        <v>20</v>
      </c>
      <c r="B195">
        <v>2</v>
      </c>
      <c r="D195" t="s">
        <v>47</v>
      </c>
      <c r="E195" t="s">
        <v>25</v>
      </c>
      <c r="F195" t="s">
        <v>26</v>
      </c>
      <c r="G195" t="s">
        <v>31</v>
      </c>
    </row>
    <row r="196" spans="1:7" x14ac:dyDescent="0.45">
      <c r="A196">
        <v>20</v>
      </c>
      <c r="B196">
        <v>3</v>
      </c>
      <c r="D196" t="s">
        <v>24</v>
      </c>
      <c r="E196" t="s">
        <v>25</v>
      </c>
      <c r="F196" t="s">
        <v>26</v>
      </c>
      <c r="G196" t="s">
        <v>102</v>
      </c>
    </row>
    <row r="197" spans="1:7" x14ac:dyDescent="0.45">
      <c r="A197">
        <v>20</v>
      </c>
      <c r="B197">
        <v>4</v>
      </c>
      <c r="D197" t="s">
        <v>51</v>
      </c>
      <c r="E197" t="s">
        <v>25</v>
      </c>
      <c r="F197" t="s">
        <v>26</v>
      </c>
      <c r="G197" t="s">
        <v>451</v>
      </c>
    </row>
    <row r="198" spans="1:7" x14ac:dyDescent="0.45">
      <c r="A198">
        <v>20</v>
      </c>
      <c r="B198">
        <v>5</v>
      </c>
      <c r="D198" t="s">
        <v>24</v>
      </c>
      <c r="E198" t="s">
        <v>25</v>
      </c>
      <c r="F198" t="s">
        <v>26</v>
      </c>
      <c r="G198" t="s">
        <v>452</v>
      </c>
    </row>
    <row r="199" spans="1:7" x14ac:dyDescent="0.45">
      <c r="A199">
        <v>20</v>
      </c>
      <c r="B199">
        <v>6</v>
      </c>
      <c r="D199" t="s">
        <v>27</v>
      </c>
      <c r="E199" t="s">
        <v>25</v>
      </c>
      <c r="F199" t="s">
        <v>26</v>
      </c>
      <c r="G199" t="s">
        <v>453</v>
      </c>
    </row>
    <row r="200" spans="1:7" x14ac:dyDescent="0.45">
      <c r="A200">
        <v>20</v>
      </c>
      <c r="B200">
        <v>7</v>
      </c>
      <c r="D200" t="s">
        <v>27</v>
      </c>
      <c r="E200" t="s">
        <v>48</v>
      </c>
      <c r="F200" t="s">
        <v>74</v>
      </c>
      <c r="G200" t="s">
        <v>454</v>
      </c>
    </row>
    <row r="201" spans="1:7" x14ac:dyDescent="0.45">
      <c r="A201">
        <v>20</v>
      </c>
      <c r="B201">
        <v>8</v>
      </c>
      <c r="D201" t="s">
        <v>47</v>
      </c>
      <c r="E201" t="s">
        <v>48</v>
      </c>
      <c r="F201" t="s">
        <v>70</v>
      </c>
      <c r="G201" t="s">
        <v>455</v>
      </c>
    </row>
    <row r="202" spans="1:7" x14ac:dyDescent="0.45">
      <c r="A202">
        <v>20</v>
      </c>
      <c r="B202">
        <v>9</v>
      </c>
      <c r="D202" t="s">
        <v>47</v>
      </c>
      <c r="E202" t="s">
        <v>48</v>
      </c>
      <c r="F202" t="s">
        <v>70</v>
      </c>
      <c r="G202" t="s">
        <v>456</v>
      </c>
    </row>
    <row r="203" spans="1:7" x14ac:dyDescent="0.45">
      <c r="A203">
        <v>20</v>
      </c>
      <c r="B203">
        <v>10</v>
      </c>
      <c r="D203" t="s">
        <v>47</v>
      </c>
      <c r="E203" t="s">
        <v>48</v>
      </c>
      <c r="F203" t="s">
        <v>70</v>
      </c>
      <c r="G203" t="s">
        <v>242</v>
      </c>
    </row>
    <row r="204" spans="1:7" x14ac:dyDescent="0.45">
      <c r="A204">
        <v>21</v>
      </c>
      <c r="B204">
        <v>1</v>
      </c>
      <c r="D204" t="s">
        <v>24</v>
      </c>
      <c r="E204" t="s">
        <v>25</v>
      </c>
      <c r="F204" t="s">
        <v>26</v>
      </c>
      <c r="G204" t="s">
        <v>457</v>
      </c>
    </row>
    <row r="205" spans="1:7" x14ac:dyDescent="0.45">
      <c r="A205">
        <v>21</v>
      </c>
      <c r="B205">
        <v>2</v>
      </c>
      <c r="D205" t="s">
        <v>24</v>
      </c>
      <c r="E205" t="s">
        <v>25</v>
      </c>
      <c r="F205" t="s">
        <v>26</v>
      </c>
      <c r="G205" t="s">
        <v>458</v>
      </c>
    </row>
    <row r="206" spans="1:7" x14ac:dyDescent="0.45">
      <c r="A206">
        <v>21</v>
      </c>
      <c r="B206">
        <v>3</v>
      </c>
      <c r="D206" t="s">
        <v>24</v>
      </c>
      <c r="E206" t="s">
        <v>25</v>
      </c>
      <c r="F206" t="s">
        <v>26</v>
      </c>
      <c r="G206" t="s">
        <v>459</v>
      </c>
    </row>
    <row r="207" spans="1:7" x14ac:dyDescent="0.45">
      <c r="A207">
        <v>21</v>
      </c>
      <c r="B207">
        <v>4</v>
      </c>
      <c r="D207" t="s">
        <v>24</v>
      </c>
      <c r="E207" t="s">
        <v>25</v>
      </c>
      <c r="F207" t="s">
        <v>26</v>
      </c>
      <c r="G207" t="s">
        <v>460</v>
      </c>
    </row>
    <row r="208" spans="1:7" x14ac:dyDescent="0.45">
      <c r="A208">
        <v>21</v>
      </c>
      <c r="B208">
        <v>5</v>
      </c>
      <c r="D208" t="s">
        <v>24</v>
      </c>
      <c r="E208" t="s">
        <v>25</v>
      </c>
      <c r="F208" t="s">
        <v>26</v>
      </c>
      <c r="G208" t="s">
        <v>461</v>
      </c>
    </row>
    <row r="209" spans="1:7" x14ac:dyDescent="0.45">
      <c r="A209">
        <v>21</v>
      </c>
      <c r="B209">
        <v>6</v>
      </c>
      <c r="D209" t="s">
        <v>24</v>
      </c>
      <c r="E209" t="s">
        <v>25</v>
      </c>
      <c r="F209" t="s">
        <v>26</v>
      </c>
      <c r="G209" t="s">
        <v>462</v>
      </c>
    </row>
    <row r="210" spans="1:7" x14ac:dyDescent="0.45">
      <c r="A210">
        <v>21</v>
      </c>
      <c r="B210">
        <v>7</v>
      </c>
      <c r="D210" t="s">
        <v>24</v>
      </c>
      <c r="E210" t="s">
        <v>25</v>
      </c>
      <c r="F210" t="s">
        <v>26</v>
      </c>
      <c r="G210" t="s">
        <v>463</v>
      </c>
    </row>
    <row r="211" spans="1:7" x14ac:dyDescent="0.45">
      <c r="A211">
        <v>21</v>
      </c>
      <c r="B211">
        <v>8</v>
      </c>
      <c r="D211" t="s">
        <v>24</v>
      </c>
      <c r="E211" t="s">
        <v>25</v>
      </c>
      <c r="F211" t="s">
        <v>26</v>
      </c>
      <c r="G211" t="s">
        <v>207</v>
      </c>
    </row>
    <row r="212" spans="1:7" x14ac:dyDescent="0.45">
      <c r="A212">
        <v>21</v>
      </c>
      <c r="B212">
        <v>9</v>
      </c>
      <c r="D212" t="s">
        <v>24</v>
      </c>
      <c r="E212" t="s">
        <v>25</v>
      </c>
      <c r="F212" t="s">
        <v>26</v>
      </c>
      <c r="G212" t="s">
        <v>464</v>
      </c>
    </row>
    <row r="213" spans="1:7" x14ac:dyDescent="0.45">
      <c r="A213">
        <v>21</v>
      </c>
      <c r="B213">
        <v>10</v>
      </c>
      <c r="D213" t="s">
        <v>24</v>
      </c>
      <c r="E213" t="s">
        <v>25</v>
      </c>
      <c r="F213" t="s">
        <v>26</v>
      </c>
      <c r="G213" t="s">
        <v>464</v>
      </c>
    </row>
    <row r="214" spans="1:7" x14ac:dyDescent="0.45">
      <c r="A214">
        <v>22</v>
      </c>
      <c r="B214">
        <v>1</v>
      </c>
      <c r="D214" t="s">
        <v>27</v>
      </c>
      <c r="E214" t="s">
        <v>25</v>
      </c>
      <c r="F214" t="s">
        <v>26</v>
      </c>
      <c r="G214" t="s">
        <v>465</v>
      </c>
    </row>
    <row r="215" spans="1:7" x14ac:dyDescent="0.45">
      <c r="A215">
        <v>22</v>
      </c>
      <c r="B215">
        <v>2</v>
      </c>
      <c r="D215" t="s">
        <v>27</v>
      </c>
      <c r="E215" t="s">
        <v>25</v>
      </c>
      <c r="F215" t="s">
        <v>26</v>
      </c>
      <c r="G215" t="s">
        <v>466</v>
      </c>
    </row>
    <row r="216" spans="1:7" x14ac:dyDescent="0.45">
      <c r="A216">
        <v>22</v>
      </c>
      <c r="B216">
        <v>3</v>
      </c>
      <c r="D216" t="s">
        <v>27</v>
      </c>
      <c r="E216" t="s">
        <v>25</v>
      </c>
      <c r="F216" t="s">
        <v>26</v>
      </c>
      <c r="G216" t="s">
        <v>467</v>
      </c>
    </row>
    <row r="217" spans="1:7" x14ac:dyDescent="0.45">
      <c r="A217">
        <v>22</v>
      </c>
      <c r="B217">
        <v>4</v>
      </c>
      <c r="D217" t="s">
        <v>27</v>
      </c>
      <c r="E217" t="s">
        <v>25</v>
      </c>
      <c r="F217" t="s">
        <v>26</v>
      </c>
      <c r="G217" t="s">
        <v>468</v>
      </c>
    </row>
    <row r="218" spans="1:7" x14ac:dyDescent="0.45">
      <c r="A218">
        <v>22</v>
      </c>
      <c r="B218">
        <v>5</v>
      </c>
      <c r="D218" t="s">
        <v>27</v>
      </c>
      <c r="E218" t="s">
        <v>25</v>
      </c>
      <c r="F218" t="s">
        <v>26</v>
      </c>
      <c r="G218" t="s">
        <v>469</v>
      </c>
    </row>
    <row r="219" spans="1:7" x14ac:dyDescent="0.45">
      <c r="A219">
        <v>22</v>
      </c>
      <c r="B219">
        <v>6</v>
      </c>
      <c r="D219" t="s">
        <v>27</v>
      </c>
      <c r="E219" t="s">
        <v>25</v>
      </c>
      <c r="F219" t="s">
        <v>26</v>
      </c>
      <c r="G219" t="s">
        <v>470</v>
      </c>
    </row>
    <row r="220" spans="1:7" x14ac:dyDescent="0.45">
      <c r="A220">
        <v>22</v>
      </c>
      <c r="B220">
        <v>7</v>
      </c>
      <c r="D220" t="s">
        <v>27</v>
      </c>
      <c r="E220" t="s">
        <v>25</v>
      </c>
      <c r="F220" t="s">
        <v>26</v>
      </c>
      <c r="G220" t="s">
        <v>471</v>
      </c>
    </row>
    <row r="221" spans="1:7" x14ac:dyDescent="0.45">
      <c r="A221">
        <v>22</v>
      </c>
      <c r="B221">
        <v>8</v>
      </c>
      <c r="D221" t="s">
        <v>27</v>
      </c>
      <c r="E221" t="s">
        <v>25</v>
      </c>
      <c r="F221" t="s">
        <v>26</v>
      </c>
      <c r="G221" t="s">
        <v>472</v>
      </c>
    </row>
    <row r="222" spans="1:7" x14ac:dyDescent="0.45">
      <c r="A222">
        <v>22</v>
      </c>
      <c r="B222">
        <v>9</v>
      </c>
      <c r="D222" t="s">
        <v>27</v>
      </c>
      <c r="E222" t="s">
        <v>25</v>
      </c>
      <c r="F222" t="s">
        <v>26</v>
      </c>
      <c r="G222" t="s">
        <v>473</v>
      </c>
    </row>
    <row r="223" spans="1:7" x14ac:dyDescent="0.45">
      <c r="A223">
        <v>22</v>
      </c>
      <c r="B223">
        <v>10</v>
      </c>
      <c r="D223" t="s">
        <v>27</v>
      </c>
      <c r="E223" t="s">
        <v>25</v>
      </c>
      <c r="F223" t="s">
        <v>26</v>
      </c>
      <c r="G223" t="s">
        <v>474</v>
      </c>
    </row>
    <row r="224" spans="1:7" x14ac:dyDescent="0.45">
      <c r="A224">
        <v>23</v>
      </c>
      <c r="B224">
        <v>1</v>
      </c>
      <c r="D224" t="s">
        <v>24</v>
      </c>
      <c r="E224" t="s">
        <v>48</v>
      </c>
      <c r="F224" t="s">
        <v>26</v>
      </c>
      <c r="G224" t="s">
        <v>475</v>
      </c>
    </row>
    <row r="225" spans="1:7" x14ac:dyDescent="0.45">
      <c r="A225">
        <v>23</v>
      </c>
      <c r="B225">
        <v>2</v>
      </c>
      <c r="D225" t="s">
        <v>47</v>
      </c>
      <c r="E225" t="s">
        <v>25</v>
      </c>
      <c r="F225" t="s">
        <v>30</v>
      </c>
      <c r="G225" t="s">
        <v>476</v>
      </c>
    </row>
    <row r="226" spans="1:7" x14ac:dyDescent="0.45">
      <c r="A226">
        <v>23</v>
      </c>
      <c r="B226">
        <v>3</v>
      </c>
      <c r="D226" t="s">
        <v>66</v>
      </c>
      <c r="E226" t="s">
        <v>25</v>
      </c>
      <c r="F226" t="s">
        <v>30</v>
      </c>
      <c r="G226" t="s">
        <v>477</v>
      </c>
    </row>
    <row r="227" spans="1:7" x14ac:dyDescent="0.45">
      <c r="A227">
        <v>23</v>
      </c>
      <c r="B227">
        <v>4</v>
      </c>
      <c r="D227" t="s">
        <v>24</v>
      </c>
      <c r="E227" t="s">
        <v>25</v>
      </c>
      <c r="F227" t="s">
        <v>30</v>
      </c>
      <c r="G227" t="s">
        <v>478</v>
      </c>
    </row>
    <row r="228" spans="1:7" x14ac:dyDescent="0.45">
      <c r="A228">
        <v>23</v>
      </c>
      <c r="B228">
        <v>5</v>
      </c>
      <c r="D228" t="s">
        <v>24</v>
      </c>
      <c r="E228" t="s">
        <v>25</v>
      </c>
      <c r="F228" t="s">
        <v>31</v>
      </c>
      <c r="G228" t="s">
        <v>479</v>
      </c>
    </row>
    <row r="229" spans="1:7" x14ac:dyDescent="0.45">
      <c r="A229">
        <v>23</v>
      </c>
      <c r="B229">
        <v>6</v>
      </c>
      <c r="D229" t="s">
        <v>24</v>
      </c>
      <c r="E229" t="s">
        <v>25</v>
      </c>
      <c r="F229" t="s">
        <v>30</v>
      </c>
      <c r="G229" t="s">
        <v>480</v>
      </c>
    </row>
    <row r="230" spans="1:7" x14ac:dyDescent="0.45">
      <c r="A230">
        <v>23</v>
      </c>
      <c r="B230">
        <v>7</v>
      </c>
      <c r="D230" t="s">
        <v>24</v>
      </c>
      <c r="E230" t="s">
        <v>25</v>
      </c>
      <c r="F230" t="s">
        <v>31</v>
      </c>
      <c r="G230" t="s">
        <v>481</v>
      </c>
    </row>
    <row r="231" spans="1:7" x14ac:dyDescent="0.45">
      <c r="A231">
        <v>23</v>
      </c>
      <c r="B231">
        <v>8</v>
      </c>
      <c r="D231" t="s">
        <v>24</v>
      </c>
      <c r="E231" t="s">
        <v>25</v>
      </c>
      <c r="F231" t="s">
        <v>30</v>
      </c>
      <c r="G231" t="s">
        <v>482</v>
      </c>
    </row>
    <row r="232" spans="1:7" x14ac:dyDescent="0.45">
      <c r="A232">
        <v>23</v>
      </c>
      <c r="B232">
        <v>9</v>
      </c>
      <c r="D232" t="s">
        <v>27</v>
      </c>
      <c r="E232" t="s">
        <v>25</v>
      </c>
      <c r="F232" t="s">
        <v>31</v>
      </c>
      <c r="G232" t="s">
        <v>483</v>
      </c>
    </row>
    <row r="233" spans="1:7" x14ac:dyDescent="0.45">
      <c r="A233">
        <v>23</v>
      </c>
      <c r="B233">
        <v>10</v>
      </c>
      <c r="D233" t="s">
        <v>27</v>
      </c>
      <c r="E233" t="s">
        <v>25</v>
      </c>
      <c r="F233" t="s">
        <v>30</v>
      </c>
      <c r="G233" t="s">
        <v>484</v>
      </c>
    </row>
    <row r="234" spans="1:7" x14ac:dyDescent="0.45">
      <c r="A234">
        <v>24</v>
      </c>
      <c r="B234">
        <v>1</v>
      </c>
      <c r="D234" t="s">
        <v>27</v>
      </c>
      <c r="E234" t="s">
        <v>25</v>
      </c>
      <c r="F234" t="s">
        <v>26</v>
      </c>
      <c r="G234" t="s">
        <v>485</v>
      </c>
    </row>
    <row r="235" spans="1:7" x14ac:dyDescent="0.45">
      <c r="A235">
        <v>24</v>
      </c>
      <c r="B235">
        <v>2</v>
      </c>
      <c r="D235" t="s">
        <v>27</v>
      </c>
      <c r="E235" t="s">
        <v>25</v>
      </c>
      <c r="F235" t="s">
        <v>26</v>
      </c>
      <c r="G235" t="s">
        <v>486</v>
      </c>
    </row>
    <row r="236" spans="1:7" x14ac:dyDescent="0.45">
      <c r="A236">
        <v>24</v>
      </c>
      <c r="B236">
        <v>3</v>
      </c>
      <c r="D236" t="s">
        <v>27</v>
      </c>
      <c r="E236" t="s">
        <v>25</v>
      </c>
      <c r="F236" t="s">
        <v>26</v>
      </c>
      <c r="G236" t="s">
        <v>487</v>
      </c>
    </row>
    <row r="237" spans="1:7" x14ac:dyDescent="0.45">
      <c r="A237">
        <v>24</v>
      </c>
      <c r="B237">
        <v>4</v>
      </c>
      <c r="D237" t="s">
        <v>27</v>
      </c>
      <c r="E237" t="s">
        <v>25</v>
      </c>
      <c r="F237" t="s">
        <v>26</v>
      </c>
      <c r="G237" t="s">
        <v>488</v>
      </c>
    </row>
    <row r="238" spans="1:7" x14ac:dyDescent="0.45">
      <c r="A238">
        <v>24</v>
      </c>
      <c r="B238">
        <v>5</v>
      </c>
      <c r="D238" t="s">
        <v>27</v>
      </c>
      <c r="E238" t="s">
        <v>25</v>
      </c>
      <c r="F238" t="s">
        <v>26</v>
      </c>
      <c r="G238" t="s">
        <v>489</v>
      </c>
    </row>
    <row r="239" spans="1:7" x14ac:dyDescent="0.45">
      <c r="A239">
        <v>24</v>
      </c>
      <c r="B239">
        <v>6</v>
      </c>
      <c r="D239" t="s">
        <v>27</v>
      </c>
      <c r="E239" t="s">
        <v>25</v>
      </c>
      <c r="F239" t="s">
        <v>26</v>
      </c>
      <c r="G239" t="s">
        <v>490</v>
      </c>
    </row>
    <row r="240" spans="1:7" x14ac:dyDescent="0.45">
      <c r="A240">
        <v>24</v>
      </c>
      <c r="B240">
        <v>7</v>
      </c>
      <c r="D240" t="s">
        <v>27</v>
      </c>
      <c r="E240" t="s">
        <v>25</v>
      </c>
      <c r="F240" t="s">
        <v>26</v>
      </c>
      <c r="G240" t="s">
        <v>491</v>
      </c>
    </row>
    <row r="241" spans="1:7" x14ac:dyDescent="0.45">
      <c r="A241">
        <v>24</v>
      </c>
      <c r="B241">
        <v>8</v>
      </c>
      <c r="D241" t="s">
        <v>27</v>
      </c>
      <c r="E241" t="s">
        <v>25</v>
      </c>
      <c r="F241" t="s">
        <v>26</v>
      </c>
      <c r="G241" t="s">
        <v>492</v>
      </c>
    </row>
    <row r="242" spans="1:7" x14ac:dyDescent="0.45">
      <c r="A242">
        <v>24</v>
      </c>
      <c r="B242">
        <v>9</v>
      </c>
      <c r="D242" t="s">
        <v>27</v>
      </c>
      <c r="E242" t="s">
        <v>25</v>
      </c>
      <c r="F242" t="s">
        <v>26</v>
      </c>
      <c r="G242" t="s">
        <v>493</v>
      </c>
    </row>
    <row r="243" spans="1:7" x14ac:dyDescent="0.45">
      <c r="A243">
        <v>24</v>
      </c>
      <c r="B243">
        <v>10</v>
      </c>
      <c r="D243" t="s">
        <v>27</v>
      </c>
      <c r="E243" t="s">
        <v>25</v>
      </c>
      <c r="F243" t="s">
        <v>26</v>
      </c>
      <c r="G243" t="s">
        <v>494</v>
      </c>
    </row>
    <row r="244" spans="1:7" x14ac:dyDescent="0.45">
      <c r="A244">
        <v>25</v>
      </c>
      <c r="B244">
        <v>1</v>
      </c>
      <c r="D244" t="s">
        <v>24</v>
      </c>
      <c r="E244" t="s">
        <v>25</v>
      </c>
      <c r="F244" t="s">
        <v>26</v>
      </c>
      <c r="G244" t="s">
        <v>495</v>
      </c>
    </row>
    <row r="245" spans="1:7" x14ac:dyDescent="0.45">
      <c r="A245">
        <v>25</v>
      </c>
      <c r="B245">
        <v>2</v>
      </c>
      <c r="D245" t="s">
        <v>24</v>
      </c>
      <c r="E245" t="s">
        <v>25</v>
      </c>
      <c r="F245" t="s">
        <v>26</v>
      </c>
      <c r="G245" t="s">
        <v>496</v>
      </c>
    </row>
    <row r="246" spans="1:7" x14ac:dyDescent="0.45">
      <c r="A246">
        <v>25</v>
      </c>
      <c r="B246">
        <v>3</v>
      </c>
      <c r="D246" t="s">
        <v>24</v>
      </c>
      <c r="E246" t="s">
        <v>25</v>
      </c>
      <c r="F246" t="s">
        <v>26</v>
      </c>
      <c r="G246" t="s">
        <v>497</v>
      </c>
    </row>
    <row r="247" spans="1:7" x14ac:dyDescent="0.45">
      <c r="A247">
        <v>25</v>
      </c>
      <c r="B247">
        <v>4</v>
      </c>
      <c r="D247" t="s">
        <v>24</v>
      </c>
      <c r="E247" t="s">
        <v>25</v>
      </c>
      <c r="F247" t="s">
        <v>26</v>
      </c>
      <c r="G247" t="s">
        <v>498</v>
      </c>
    </row>
    <row r="248" spans="1:7" x14ac:dyDescent="0.45">
      <c r="A248">
        <v>25</v>
      </c>
      <c r="B248">
        <v>5</v>
      </c>
      <c r="D248" t="s">
        <v>24</v>
      </c>
      <c r="E248" t="s">
        <v>25</v>
      </c>
      <c r="F248" t="s">
        <v>26</v>
      </c>
      <c r="G248" t="s">
        <v>499</v>
      </c>
    </row>
    <row r="249" spans="1:7" x14ac:dyDescent="0.45">
      <c r="A249">
        <v>25</v>
      </c>
      <c r="B249">
        <v>6</v>
      </c>
      <c r="D249" t="s">
        <v>24</v>
      </c>
      <c r="E249" t="s">
        <v>25</v>
      </c>
      <c r="F249" t="s">
        <v>26</v>
      </c>
      <c r="G249" t="s">
        <v>500</v>
      </c>
    </row>
    <row r="250" spans="1:7" x14ac:dyDescent="0.45">
      <c r="A250">
        <v>25</v>
      </c>
      <c r="B250">
        <v>7</v>
      </c>
      <c r="D250" t="s">
        <v>24</v>
      </c>
      <c r="E250" t="s">
        <v>25</v>
      </c>
      <c r="F250" t="s">
        <v>26</v>
      </c>
      <c r="G250" t="s">
        <v>501</v>
      </c>
    </row>
    <row r="251" spans="1:7" x14ac:dyDescent="0.45">
      <c r="A251">
        <v>25</v>
      </c>
      <c r="B251">
        <v>8</v>
      </c>
      <c r="D251" t="s">
        <v>24</v>
      </c>
      <c r="E251" t="s">
        <v>25</v>
      </c>
      <c r="F251" t="s">
        <v>26</v>
      </c>
      <c r="G251" t="s">
        <v>502</v>
      </c>
    </row>
    <row r="252" spans="1:7" x14ac:dyDescent="0.45">
      <c r="A252">
        <v>25</v>
      </c>
      <c r="B252">
        <v>9</v>
      </c>
      <c r="D252" t="s">
        <v>66</v>
      </c>
      <c r="E252" t="s">
        <v>25</v>
      </c>
      <c r="F252" t="s">
        <v>26</v>
      </c>
      <c r="G252" t="s">
        <v>503</v>
      </c>
    </row>
    <row r="253" spans="1:7" x14ac:dyDescent="0.45">
      <c r="A253">
        <v>25</v>
      </c>
      <c r="B253">
        <v>10</v>
      </c>
      <c r="D253" t="s">
        <v>66</v>
      </c>
      <c r="E253" t="s">
        <v>25</v>
      </c>
      <c r="F253" t="s">
        <v>26</v>
      </c>
      <c r="G253" t="s">
        <v>504</v>
      </c>
    </row>
    <row r="254" spans="1:7" x14ac:dyDescent="0.45">
      <c r="A254">
        <v>26</v>
      </c>
      <c r="B254">
        <v>1</v>
      </c>
      <c r="D254" t="s">
        <v>24</v>
      </c>
      <c r="E254" t="s">
        <v>25</v>
      </c>
      <c r="F254" t="s">
        <v>26</v>
      </c>
      <c r="G254" t="s">
        <v>505</v>
      </c>
    </row>
    <row r="255" spans="1:7" x14ac:dyDescent="0.45">
      <c r="A255">
        <v>26</v>
      </c>
      <c r="B255">
        <v>2</v>
      </c>
      <c r="D255" t="s">
        <v>24</v>
      </c>
      <c r="E255" t="s">
        <v>25</v>
      </c>
      <c r="F255" t="s">
        <v>26</v>
      </c>
      <c r="G255" t="s">
        <v>506</v>
      </c>
    </row>
    <row r="256" spans="1:7" x14ac:dyDescent="0.45">
      <c r="A256">
        <v>26</v>
      </c>
      <c r="B256">
        <v>3</v>
      </c>
      <c r="D256" t="s">
        <v>24</v>
      </c>
      <c r="E256" t="s">
        <v>25</v>
      </c>
      <c r="F256" t="s">
        <v>26</v>
      </c>
      <c r="G256" t="s">
        <v>507</v>
      </c>
    </row>
    <row r="257" spans="1:7" x14ac:dyDescent="0.45">
      <c r="A257">
        <v>26</v>
      </c>
      <c r="B257">
        <v>4</v>
      </c>
      <c r="D257" t="s">
        <v>24</v>
      </c>
      <c r="E257" t="s">
        <v>25</v>
      </c>
      <c r="F257" t="s">
        <v>26</v>
      </c>
      <c r="G257" t="s">
        <v>508</v>
      </c>
    </row>
    <row r="258" spans="1:7" x14ac:dyDescent="0.45">
      <c r="A258">
        <v>26</v>
      </c>
      <c r="B258">
        <v>5</v>
      </c>
      <c r="D258" t="s">
        <v>24</v>
      </c>
      <c r="E258" t="s">
        <v>25</v>
      </c>
      <c r="F258" t="s">
        <v>26</v>
      </c>
      <c r="G258" t="s">
        <v>509</v>
      </c>
    </row>
    <row r="259" spans="1:7" x14ac:dyDescent="0.45">
      <c r="A259">
        <v>26</v>
      </c>
      <c r="B259">
        <v>6</v>
      </c>
      <c r="D259" t="s">
        <v>24</v>
      </c>
      <c r="E259" t="s">
        <v>25</v>
      </c>
      <c r="F259" t="s">
        <v>26</v>
      </c>
      <c r="G259" t="s">
        <v>510</v>
      </c>
    </row>
    <row r="260" spans="1:7" x14ac:dyDescent="0.45">
      <c r="A260">
        <v>26</v>
      </c>
      <c r="B260">
        <v>7</v>
      </c>
      <c r="D260" t="s">
        <v>24</v>
      </c>
      <c r="E260" t="s">
        <v>25</v>
      </c>
      <c r="F260" t="s">
        <v>26</v>
      </c>
      <c r="G260" t="s">
        <v>511</v>
      </c>
    </row>
    <row r="261" spans="1:7" x14ac:dyDescent="0.45">
      <c r="A261">
        <v>26</v>
      </c>
      <c r="B261">
        <v>8</v>
      </c>
      <c r="D261" t="s">
        <v>24</v>
      </c>
      <c r="E261" t="s">
        <v>25</v>
      </c>
      <c r="F261" t="s">
        <v>26</v>
      </c>
      <c r="G261" t="s">
        <v>512</v>
      </c>
    </row>
    <row r="262" spans="1:7" x14ac:dyDescent="0.45">
      <c r="A262">
        <v>26</v>
      </c>
      <c r="B262">
        <v>9</v>
      </c>
      <c r="D262" t="s">
        <v>24</v>
      </c>
      <c r="E262" t="s">
        <v>25</v>
      </c>
      <c r="F262" t="s">
        <v>26</v>
      </c>
      <c r="G262" t="s">
        <v>513</v>
      </c>
    </row>
    <row r="263" spans="1:7" x14ac:dyDescent="0.45">
      <c r="A263">
        <v>26</v>
      </c>
      <c r="B263">
        <v>10</v>
      </c>
      <c r="D263" t="s">
        <v>24</v>
      </c>
      <c r="E263" t="s">
        <v>25</v>
      </c>
      <c r="F263" t="s">
        <v>26</v>
      </c>
      <c r="G263" t="s">
        <v>514</v>
      </c>
    </row>
    <row r="264" spans="1:7" x14ac:dyDescent="0.45">
      <c r="A264">
        <v>27</v>
      </c>
      <c r="B264">
        <v>1</v>
      </c>
      <c r="D264" t="s">
        <v>24</v>
      </c>
      <c r="E264" t="s">
        <v>25</v>
      </c>
      <c r="F264" t="s">
        <v>31</v>
      </c>
      <c r="G264" t="s">
        <v>515</v>
      </c>
    </row>
    <row r="265" spans="1:7" x14ac:dyDescent="0.45">
      <c r="A265">
        <v>27</v>
      </c>
      <c r="B265">
        <v>2</v>
      </c>
      <c r="D265" t="s">
        <v>24</v>
      </c>
      <c r="E265" t="s">
        <v>25</v>
      </c>
      <c r="F265" t="s">
        <v>32</v>
      </c>
      <c r="G265" t="s">
        <v>516</v>
      </c>
    </row>
    <row r="266" spans="1:7" x14ac:dyDescent="0.45">
      <c r="A266">
        <v>27</v>
      </c>
      <c r="B266">
        <v>3</v>
      </c>
      <c r="D266" t="s">
        <v>24</v>
      </c>
      <c r="E266" t="s">
        <v>25</v>
      </c>
      <c r="F266" t="s">
        <v>30</v>
      </c>
      <c r="G266" t="s">
        <v>517</v>
      </c>
    </row>
    <row r="267" spans="1:7" x14ac:dyDescent="0.45">
      <c r="A267">
        <v>27</v>
      </c>
      <c r="B267">
        <v>4</v>
      </c>
      <c r="D267" t="s">
        <v>24</v>
      </c>
      <c r="E267" t="s">
        <v>25</v>
      </c>
      <c r="F267" t="s">
        <v>36</v>
      </c>
      <c r="G267" t="s">
        <v>518</v>
      </c>
    </row>
    <row r="268" spans="1:7" x14ac:dyDescent="0.45">
      <c r="A268">
        <v>27</v>
      </c>
      <c r="B268">
        <v>5</v>
      </c>
      <c r="D268" t="s">
        <v>24</v>
      </c>
      <c r="E268" t="s">
        <v>25</v>
      </c>
      <c r="F268" t="s">
        <v>29</v>
      </c>
      <c r="G268" t="s">
        <v>519</v>
      </c>
    </row>
    <row r="269" spans="1:7" x14ac:dyDescent="0.45">
      <c r="A269">
        <v>27</v>
      </c>
      <c r="B269">
        <v>6</v>
      </c>
      <c r="D269" t="s">
        <v>24</v>
      </c>
      <c r="E269" t="s">
        <v>25</v>
      </c>
      <c r="F269" t="s">
        <v>31</v>
      </c>
      <c r="G269" t="s">
        <v>520</v>
      </c>
    </row>
    <row r="270" spans="1:7" x14ac:dyDescent="0.45">
      <c r="A270">
        <v>27</v>
      </c>
      <c r="B270">
        <v>7</v>
      </c>
      <c r="D270" t="s">
        <v>24</v>
      </c>
      <c r="E270" t="s">
        <v>25</v>
      </c>
      <c r="F270" t="s">
        <v>30</v>
      </c>
      <c r="G270" t="s">
        <v>521</v>
      </c>
    </row>
    <row r="271" spans="1:7" x14ac:dyDescent="0.45">
      <c r="A271">
        <v>27</v>
      </c>
      <c r="B271">
        <v>8</v>
      </c>
      <c r="D271" t="s">
        <v>24</v>
      </c>
      <c r="E271" t="s">
        <v>25</v>
      </c>
      <c r="F271" t="s">
        <v>31</v>
      </c>
      <c r="G271" t="s">
        <v>522</v>
      </c>
    </row>
    <row r="272" spans="1:7" x14ac:dyDescent="0.45">
      <c r="A272">
        <v>27</v>
      </c>
      <c r="B272">
        <v>9</v>
      </c>
      <c r="D272" t="s">
        <v>24</v>
      </c>
      <c r="E272" t="s">
        <v>25</v>
      </c>
      <c r="F272" t="s">
        <v>31</v>
      </c>
      <c r="G272" t="s">
        <v>523</v>
      </c>
    </row>
    <row r="273" spans="1:7" x14ac:dyDescent="0.45">
      <c r="A273">
        <v>27</v>
      </c>
      <c r="B273">
        <v>10</v>
      </c>
      <c r="D273" t="s">
        <v>24</v>
      </c>
      <c r="E273" t="s">
        <v>25</v>
      </c>
      <c r="F273" t="s">
        <v>31</v>
      </c>
      <c r="G273" t="s">
        <v>524</v>
      </c>
    </row>
    <row r="274" spans="1:7" x14ac:dyDescent="0.45">
      <c r="A274">
        <v>28</v>
      </c>
      <c r="B274">
        <v>1</v>
      </c>
      <c r="D274" t="s">
        <v>27</v>
      </c>
      <c r="E274" t="s">
        <v>25</v>
      </c>
      <c r="F274" t="s">
        <v>31</v>
      </c>
      <c r="G274" t="s">
        <v>525</v>
      </c>
    </row>
    <row r="275" spans="1:7" x14ac:dyDescent="0.45">
      <c r="A275">
        <v>28</v>
      </c>
      <c r="B275">
        <v>2</v>
      </c>
      <c r="D275" t="s">
        <v>27</v>
      </c>
      <c r="E275" t="s">
        <v>25</v>
      </c>
      <c r="F275" t="s">
        <v>31</v>
      </c>
      <c r="G275" t="s">
        <v>526</v>
      </c>
    </row>
    <row r="276" spans="1:7" x14ac:dyDescent="0.45">
      <c r="A276">
        <v>28</v>
      </c>
      <c r="B276">
        <v>3</v>
      </c>
      <c r="D276" t="s">
        <v>44</v>
      </c>
      <c r="E276" t="s">
        <v>25</v>
      </c>
      <c r="F276" t="s">
        <v>30</v>
      </c>
      <c r="G276" t="s">
        <v>527</v>
      </c>
    </row>
    <row r="277" spans="1:7" x14ac:dyDescent="0.45">
      <c r="A277">
        <v>28</v>
      </c>
      <c r="B277">
        <v>4</v>
      </c>
      <c r="D277" t="s">
        <v>24</v>
      </c>
      <c r="E277" t="s">
        <v>25</v>
      </c>
      <c r="F277" t="s">
        <v>30</v>
      </c>
      <c r="G277" t="s">
        <v>528</v>
      </c>
    </row>
    <row r="278" spans="1:7" x14ac:dyDescent="0.45">
      <c r="A278">
        <v>28</v>
      </c>
      <c r="B278">
        <v>5</v>
      </c>
      <c r="D278" t="s">
        <v>24</v>
      </c>
      <c r="E278" t="s">
        <v>25</v>
      </c>
      <c r="F278" t="s">
        <v>30</v>
      </c>
      <c r="G278" t="s">
        <v>529</v>
      </c>
    </row>
    <row r="279" spans="1:7" x14ac:dyDescent="0.45">
      <c r="A279">
        <v>28</v>
      </c>
      <c r="B279">
        <v>6</v>
      </c>
      <c r="D279" t="s">
        <v>24</v>
      </c>
      <c r="E279" t="s">
        <v>25</v>
      </c>
      <c r="F279" t="s">
        <v>31</v>
      </c>
      <c r="G279" t="s">
        <v>530</v>
      </c>
    </row>
    <row r="280" spans="1:7" x14ac:dyDescent="0.45">
      <c r="A280">
        <v>28</v>
      </c>
      <c r="B280">
        <v>7</v>
      </c>
      <c r="D280" t="s">
        <v>24</v>
      </c>
      <c r="E280" t="s">
        <v>25</v>
      </c>
      <c r="F280" t="s">
        <v>31</v>
      </c>
      <c r="G280" t="s">
        <v>531</v>
      </c>
    </row>
    <row r="281" spans="1:7" x14ac:dyDescent="0.45">
      <c r="A281">
        <v>28</v>
      </c>
      <c r="B281">
        <v>8</v>
      </c>
      <c r="D281" t="s">
        <v>24</v>
      </c>
      <c r="E281" t="s">
        <v>25</v>
      </c>
      <c r="F281" t="s">
        <v>31</v>
      </c>
      <c r="G281" t="s">
        <v>532</v>
      </c>
    </row>
    <row r="282" spans="1:7" x14ac:dyDescent="0.45">
      <c r="A282">
        <v>28</v>
      </c>
      <c r="B282">
        <v>9</v>
      </c>
      <c r="D282" t="s">
        <v>24</v>
      </c>
      <c r="E282" t="s">
        <v>25</v>
      </c>
      <c r="F282" t="s">
        <v>30</v>
      </c>
      <c r="G282" t="s">
        <v>141</v>
      </c>
    </row>
    <row r="283" spans="1:7" x14ac:dyDescent="0.45">
      <c r="A283">
        <v>28</v>
      </c>
      <c r="B283">
        <v>10</v>
      </c>
      <c r="D283" t="s">
        <v>24</v>
      </c>
      <c r="E283" t="s">
        <v>25</v>
      </c>
      <c r="F283" t="s">
        <v>30</v>
      </c>
      <c r="G283" t="s">
        <v>110</v>
      </c>
    </row>
    <row r="284" spans="1:7" x14ac:dyDescent="0.45">
      <c r="A284">
        <v>29</v>
      </c>
      <c r="B284">
        <v>1</v>
      </c>
      <c r="D284" t="s">
        <v>24</v>
      </c>
      <c r="E284" t="s">
        <v>25</v>
      </c>
      <c r="F284" t="s">
        <v>26</v>
      </c>
      <c r="G284" t="s">
        <v>533</v>
      </c>
    </row>
    <row r="285" spans="1:7" x14ac:dyDescent="0.45">
      <c r="A285">
        <v>29</v>
      </c>
      <c r="B285">
        <v>2</v>
      </c>
      <c r="D285" t="s">
        <v>24</v>
      </c>
      <c r="E285" t="s">
        <v>25</v>
      </c>
      <c r="F285" t="s">
        <v>26</v>
      </c>
      <c r="G285" t="s">
        <v>534</v>
      </c>
    </row>
    <row r="286" spans="1:7" x14ac:dyDescent="0.45">
      <c r="A286">
        <v>29</v>
      </c>
      <c r="B286">
        <v>3</v>
      </c>
      <c r="D286" t="s">
        <v>24</v>
      </c>
      <c r="E286" t="s">
        <v>25</v>
      </c>
      <c r="F286" t="s">
        <v>26</v>
      </c>
      <c r="G286" t="s">
        <v>535</v>
      </c>
    </row>
    <row r="287" spans="1:7" x14ac:dyDescent="0.45">
      <c r="A287">
        <v>29</v>
      </c>
      <c r="B287">
        <v>4</v>
      </c>
      <c r="D287" t="s">
        <v>24</v>
      </c>
      <c r="E287" t="s">
        <v>25</v>
      </c>
      <c r="F287" t="s">
        <v>26</v>
      </c>
      <c r="G287" t="s">
        <v>55</v>
      </c>
    </row>
    <row r="288" spans="1:7" x14ac:dyDescent="0.45">
      <c r="A288">
        <v>29</v>
      </c>
      <c r="B288">
        <v>5</v>
      </c>
      <c r="D288" t="s">
        <v>24</v>
      </c>
      <c r="E288" t="s">
        <v>25</v>
      </c>
      <c r="F288" t="s">
        <v>26</v>
      </c>
      <c r="G288" t="s">
        <v>536</v>
      </c>
    </row>
    <row r="289" spans="1:7" x14ac:dyDescent="0.45">
      <c r="A289">
        <v>29</v>
      </c>
      <c r="B289">
        <v>6</v>
      </c>
      <c r="D289" t="s">
        <v>24</v>
      </c>
      <c r="E289" t="s">
        <v>25</v>
      </c>
      <c r="F289" t="s">
        <v>26</v>
      </c>
      <c r="G289" t="s">
        <v>536</v>
      </c>
    </row>
    <row r="290" spans="1:7" x14ac:dyDescent="0.45">
      <c r="A290">
        <v>29</v>
      </c>
      <c r="B290">
        <v>7</v>
      </c>
      <c r="D290" t="s">
        <v>24</v>
      </c>
      <c r="E290" t="s">
        <v>25</v>
      </c>
      <c r="F290" t="s">
        <v>26</v>
      </c>
      <c r="G290" t="s">
        <v>537</v>
      </c>
    </row>
    <row r="291" spans="1:7" x14ac:dyDescent="0.45">
      <c r="A291">
        <v>29</v>
      </c>
      <c r="B291">
        <v>8</v>
      </c>
      <c r="D291" t="s">
        <v>24</v>
      </c>
      <c r="E291" t="s">
        <v>25</v>
      </c>
      <c r="F291" t="s">
        <v>26</v>
      </c>
      <c r="G291" t="s">
        <v>538</v>
      </c>
    </row>
    <row r="292" spans="1:7" x14ac:dyDescent="0.45">
      <c r="A292">
        <v>29</v>
      </c>
      <c r="B292">
        <v>9</v>
      </c>
      <c r="D292" t="s">
        <v>24</v>
      </c>
      <c r="E292" t="s">
        <v>25</v>
      </c>
      <c r="F292" t="s">
        <v>26</v>
      </c>
      <c r="G292" t="s">
        <v>539</v>
      </c>
    </row>
    <row r="293" spans="1:7" x14ac:dyDescent="0.45">
      <c r="A293">
        <v>29</v>
      </c>
      <c r="B293">
        <v>10</v>
      </c>
      <c r="D293" t="s">
        <v>27</v>
      </c>
      <c r="E293" t="s">
        <v>25</v>
      </c>
      <c r="F293" t="s">
        <v>26</v>
      </c>
      <c r="G293" t="s">
        <v>155</v>
      </c>
    </row>
    <row r="294" spans="1:7" x14ac:dyDescent="0.45">
      <c r="A294">
        <v>30</v>
      </c>
      <c r="B294">
        <v>1</v>
      </c>
      <c r="D294" t="s">
        <v>27</v>
      </c>
      <c r="E294" t="s">
        <v>25</v>
      </c>
      <c r="F294" t="s">
        <v>26</v>
      </c>
      <c r="G294" t="s">
        <v>540</v>
      </c>
    </row>
    <row r="295" spans="1:7" x14ac:dyDescent="0.45">
      <c r="A295">
        <v>30</v>
      </c>
      <c r="B295">
        <v>2</v>
      </c>
      <c r="D295" t="s">
        <v>27</v>
      </c>
      <c r="E295" t="s">
        <v>25</v>
      </c>
      <c r="F295" t="s">
        <v>26</v>
      </c>
      <c r="G295" t="s">
        <v>541</v>
      </c>
    </row>
    <row r="296" spans="1:7" x14ac:dyDescent="0.45">
      <c r="A296">
        <v>30</v>
      </c>
      <c r="B296">
        <v>3</v>
      </c>
      <c r="D296" t="s">
        <v>27</v>
      </c>
      <c r="E296" t="s">
        <v>25</v>
      </c>
      <c r="F296" t="s">
        <v>26</v>
      </c>
      <c r="G296" t="s">
        <v>542</v>
      </c>
    </row>
    <row r="297" spans="1:7" x14ac:dyDescent="0.45">
      <c r="A297">
        <v>30</v>
      </c>
      <c r="B297">
        <v>4</v>
      </c>
      <c r="D297" t="s">
        <v>27</v>
      </c>
      <c r="E297" t="s">
        <v>25</v>
      </c>
      <c r="F297" t="s">
        <v>26</v>
      </c>
      <c r="G297" t="s">
        <v>543</v>
      </c>
    </row>
    <row r="298" spans="1:7" x14ac:dyDescent="0.45">
      <c r="A298">
        <v>30</v>
      </c>
      <c r="B298">
        <v>5</v>
      </c>
      <c r="D298" t="s">
        <v>27</v>
      </c>
      <c r="E298" t="s">
        <v>25</v>
      </c>
      <c r="F298" t="s">
        <v>26</v>
      </c>
      <c r="G298" t="s">
        <v>544</v>
      </c>
    </row>
    <row r="299" spans="1:7" x14ac:dyDescent="0.45">
      <c r="A299">
        <v>30</v>
      </c>
      <c r="B299">
        <v>6</v>
      </c>
      <c r="D299" t="s">
        <v>27</v>
      </c>
      <c r="E299" t="s">
        <v>25</v>
      </c>
      <c r="F299" t="s">
        <v>26</v>
      </c>
      <c r="G299" t="s">
        <v>545</v>
      </c>
    </row>
    <row r="300" spans="1:7" x14ac:dyDescent="0.45">
      <c r="A300">
        <v>30</v>
      </c>
      <c r="B300">
        <v>7</v>
      </c>
      <c r="D300" t="s">
        <v>27</v>
      </c>
      <c r="E300" t="s">
        <v>25</v>
      </c>
      <c r="F300" t="s">
        <v>26</v>
      </c>
      <c r="G300" t="s">
        <v>546</v>
      </c>
    </row>
    <row r="301" spans="1:7" x14ac:dyDescent="0.45">
      <c r="A301">
        <v>30</v>
      </c>
      <c r="B301">
        <v>8</v>
      </c>
      <c r="D301" t="s">
        <v>27</v>
      </c>
      <c r="E301" t="s">
        <v>25</v>
      </c>
      <c r="F301" t="s">
        <v>26</v>
      </c>
      <c r="G301" t="s">
        <v>547</v>
      </c>
    </row>
    <row r="302" spans="1:7" x14ac:dyDescent="0.45">
      <c r="A302">
        <v>30</v>
      </c>
      <c r="B302">
        <v>9</v>
      </c>
      <c r="D302" t="s">
        <v>27</v>
      </c>
      <c r="E302" t="s">
        <v>25</v>
      </c>
      <c r="F302" t="s">
        <v>26</v>
      </c>
      <c r="G302" t="s">
        <v>548</v>
      </c>
    </row>
    <row r="303" spans="1:7" x14ac:dyDescent="0.45">
      <c r="A303">
        <v>30</v>
      </c>
      <c r="B303">
        <v>10</v>
      </c>
      <c r="D303" t="s">
        <v>27</v>
      </c>
      <c r="E303" t="s">
        <v>25</v>
      </c>
      <c r="F303" t="s">
        <v>26</v>
      </c>
      <c r="G303" t="s">
        <v>549</v>
      </c>
    </row>
    <row r="304" spans="1:7" x14ac:dyDescent="0.45">
      <c r="A304">
        <v>31</v>
      </c>
      <c r="B304">
        <v>1</v>
      </c>
      <c r="D304" t="s">
        <v>24</v>
      </c>
      <c r="E304" t="s">
        <v>25</v>
      </c>
      <c r="F304" t="s">
        <v>26</v>
      </c>
      <c r="G304" t="s">
        <v>550</v>
      </c>
    </row>
    <row r="305" spans="1:7" x14ac:dyDescent="0.45">
      <c r="A305">
        <v>31</v>
      </c>
      <c r="B305">
        <v>2</v>
      </c>
      <c r="D305" t="s">
        <v>24</v>
      </c>
      <c r="E305" t="s">
        <v>25</v>
      </c>
      <c r="F305" t="s">
        <v>26</v>
      </c>
      <c r="G305" t="s">
        <v>551</v>
      </c>
    </row>
    <row r="306" spans="1:7" x14ac:dyDescent="0.45">
      <c r="A306">
        <v>31</v>
      </c>
      <c r="B306">
        <v>3</v>
      </c>
      <c r="D306" t="s">
        <v>24</v>
      </c>
      <c r="E306" t="s">
        <v>25</v>
      </c>
      <c r="F306" t="s">
        <v>26</v>
      </c>
      <c r="G306" t="s">
        <v>552</v>
      </c>
    </row>
    <row r="307" spans="1:7" x14ac:dyDescent="0.45">
      <c r="A307">
        <v>31</v>
      </c>
      <c r="B307">
        <v>4</v>
      </c>
      <c r="D307" t="s">
        <v>27</v>
      </c>
      <c r="E307" t="s">
        <v>25</v>
      </c>
      <c r="F307" t="s">
        <v>26</v>
      </c>
      <c r="G307" t="s">
        <v>553</v>
      </c>
    </row>
    <row r="308" spans="1:7" x14ac:dyDescent="0.45">
      <c r="A308">
        <v>31</v>
      </c>
      <c r="B308">
        <v>5</v>
      </c>
      <c r="D308" t="s">
        <v>27</v>
      </c>
      <c r="E308" t="s">
        <v>25</v>
      </c>
      <c r="F308" t="s">
        <v>26</v>
      </c>
      <c r="G308" t="s">
        <v>554</v>
      </c>
    </row>
    <row r="309" spans="1:7" x14ac:dyDescent="0.45">
      <c r="A309">
        <v>31</v>
      </c>
      <c r="B309">
        <v>6</v>
      </c>
      <c r="D309" t="s">
        <v>27</v>
      </c>
      <c r="E309" t="s">
        <v>25</v>
      </c>
      <c r="F309" t="s">
        <v>26</v>
      </c>
      <c r="G309" t="s">
        <v>555</v>
      </c>
    </row>
    <row r="310" spans="1:7" x14ac:dyDescent="0.45">
      <c r="A310">
        <v>31</v>
      </c>
      <c r="B310">
        <v>7</v>
      </c>
      <c r="D310" t="s">
        <v>27</v>
      </c>
      <c r="E310" t="s">
        <v>25</v>
      </c>
      <c r="F310" t="s">
        <v>26</v>
      </c>
      <c r="G310" t="s">
        <v>556</v>
      </c>
    </row>
    <row r="311" spans="1:7" x14ac:dyDescent="0.45">
      <c r="A311">
        <v>31</v>
      </c>
      <c r="B311">
        <v>8</v>
      </c>
      <c r="D311" t="s">
        <v>27</v>
      </c>
      <c r="E311" t="s">
        <v>25</v>
      </c>
      <c r="F311" t="s">
        <v>26</v>
      </c>
      <c r="G311" t="s">
        <v>557</v>
      </c>
    </row>
    <row r="312" spans="1:7" x14ac:dyDescent="0.45">
      <c r="A312">
        <v>31</v>
      </c>
      <c r="B312">
        <v>9</v>
      </c>
      <c r="D312" t="s">
        <v>27</v>
      </c>
      <c r="E312" t="s">
        <v>25</v>
      </c>
      <c r="F312" t="s">
        <v>26</v>
      </c>
      <c r="G312" t="s">
        <v>558</v>
      </c>
    </row>
    <row r="313" spans="1:7" x14ac:dyDescent="0.45">
      <c r="A313">
        <v>31</v>
      </c>
      <c r="B313">
        <v>10</v>
      </c>
      <c r="D313" t="s">
        <v>27</v>
      </c>
      <c r="E313" t="s">
        <v>25</v>
      </c>
      <c r="F313" t="s">
        <v>26</v>
      </c>
      <c r="G313" t="s">
        <v>559</v>
      </c>
    </row>
    <row r="314" spans="1:7" x14ac:dyDescent="0.45">
      <c r="A314">
        <v>32</v>
      </c>
      <c r="B314">
        <v>1</v>
      </c>
      <c r="D314" t="s">
        <v>44</v>
      </c>
      <c r="E314" t="s">
        <v>25</v>
      </c>
      <c r="F314" t="s">
        <v>26</v>
      </c>
      <c r="G314" t="s">
        <v>560</v>
      </c>
    </row>
    <row r="315" spans="1:7" x14ac:dyDescent="0.45">
      <c r="A315">
        <v>32</v>
      </c>
      <c r="B315">
        <v>2</v>
      </c>
      <c r="D315" t="s">
        <v>44</v>
      </c>
      <c r="E315" t="s">
        <v>25</v>
      </c>
      <c r="F315" t="s">
        <v>26</v>
      </c>
      <c r="G315" t="s">
        <v>561</v>
      </c>
    </row>
    <row r="316" spans="1:7" x14ac:dyDescent="0.45">
      <c r="A316">
        <v>32</v>
      </c>
      <c r="B316">
        <v>3</v>
      </c>
      <c r="D316" t="s">
        <v>27</v>
      </c>
      <c r="E316" t="s">
        <v>25</v>
      </c>
      <c r="F316" t="s">
        <v>26</v>
      </c>
      <c r="G316" t="s">
        <v>562</v>
      </c>
    </row>
    <row r="317" spans="1:7" x14ac:dyDescent="0.45">
      <c r="A317">
        <v>32</v>
      </c>
      <c r="B317">
        <v>4</v>
      </c>
      <c r="D317" t="s">
        <v>27</v>
      </c>
      <c r="E317" t="s">
        <v>25</v>
      </c>
      <c r="F317" t="s">
        <v>26</v>
      </c>
      <c r="G317" t="s">
        <v>563</v>
      </c>
    </row>
    <row r="318" spans="1:7" x14ac:dyDescent="0.45">
      <c r="A318">
        <v>32</v>
      </c>
      <c r="B318">
        <v>5</v>
      </c>
      <c r="D318" t="s">
        <v>35</v>
      </c>
      <c r="E318" t="s">
        <v>25</v>
      </c>
      <c r="F318" t="s">
        <v>26</v>
      </c>
      <c r="G318" t="s">
        <v>564</v>
      </c>
    </row>
    <row r="319" spans="1:7" x14ac:dyDescent="0.45">
      <c r="A319">
        <v>32</v>
      </c>
      <c r="B319">
        <v>6</v>
      </c>
      <c r="D319" t="s">
        <v>35</v>
      </c>
      <c r="E319" t="s">
        <v>25</v>
      </c>
      <c r="F319" t="s">
        <v>26</v>
      </c>
      <c r="G319" t="s">
        <v>565</v>
      </c>
    </row>
    <row r="320" spans="1:7" x14ac:dyDescent="0.45">
      <c r="A320">
        <v>32</v>
      </c>
      <c r="B320">
        <v>7</v>
      </c>
      <c r="D320" t="s">
        <v>35</v>
      </c>
      <c r="E320" t="s">
        <v>25</v>
      </c>
      <c r="F320" t="s">
        <v>26</v>
      </c>
      <c r="G320" t="s">
        <v>566</v>
      </c>
    </row>
    <row r="321" spans="1:7" x14ac:dyDescent="0.45">
      <c r="A321">
        <v>32</v>
      </c>
      <c r="B321">
        <v>8</v>
      </c>
      <c r="D321" t="s">
        <v>24</v>
      </c>
      <c r="E321" t="s">
        <v>25</v>
      </c>
      <c r="F321" t="s">
        <v>26</v>
      </c>
      <c r="G321" t="s">
        <v>567</v>
      </c>
    </row>
    <row r="322" spans="1:7" x14ac:dyDescent="0.45">
      <c r="A322">
        <v>32</v>
      </c>
      <c r="B322">
        <v>9</v>
      </c>
      <c r="D322" t="s">
        <v>24</v>
      </c>
      <c r="E322" t="s">
        <v>48</v>
      </c>
      <c r="F322" t="s">
        <v>26</v>
      </c>
      <c r="G322" t="s">
        <v>568</v>
      </c>
    </row>
    <row r="323" spans="1:7" x14ac:dyDescent="0.45">
      <c r="A323">
        <v>32</v>
      </c>
      <c r="B323">
        <v>10</v>
      </c>
      <c r="D323" t="s">
        <v>24</v>
      </c>
      <c r="E323" t="s">
        <v>48</v>
      </c>
      <c r="F323" t="s">
        <v>26</v>
      </c>
      <c r="G323" t="s">
        <v>121</v>
      </c>
    </row>
    <row r="324" spans="1:7" x14ac:dyDescent="0.45">
      <c r="A324">
        <v>33</v>
      </c>
      <c r="B324">
        <v>1</v>
      </c>
      <c r="D324" t="s">
        <v>27</v>
      </c>
      <c r="E324" t="s">
        <v>25</v>
      </c>
      <c r="F324" t="s">
        <v>26</v>
      </c>
      <c r="G324" t="s">
        <v>145</v>
      </c>
    </row>
    <row r="325" spans="1:7" x14ac:dyDescent="0.45">
      <c r="A325">
        <v>33</v>
      </c>
      <c r="B325">
        <v>2</v>
      </c>
      <c r="D325" t="s">
        <v>24</v>
      </c>
      <c r="E325" t="s">
        <v>25</v>
      </c>
      <c r="F325" t="s">
        <v>26</v>
      </c>
      <c r="G325" t="s">
        <v>569</v>
      </c>
    </row>
    <row r="326" spans="1:7" x14ac:dyDescent="0.45">
      <c r="A326">
        <v>33</v>
      </c>
      <c r="B326">
        <v>3</v>
      </c>
      <c r="D326" t="s">
        <v>24</v>
      </c>
      <c r="E326" t="s">
        <v>25</v>
      </c>
      <c r="F326" t="s">
        <v>26</v>
      </c>
      <c r="G326" t="s">
        <v>570</v>
      </c>
    </row>
    <row r="327" spans="1:7" x14ac:dyDescent="0.45">
      <c r="A327">
        <v>33</v>
      </c>
      <c r="B327">
        <v>4</v>
      </c>
      <c r="D327" t="s">
        <v>24</v>
      </c>
      <c r="E327" t="s">
        <v>25</v>
      </c>
      <c r="F327" t="s">
        <v>26</v>
      </c>
      <c r="G327" t="s">
        <v>571</v>
      </c>
    </row>
    <row r="328" spans="1:7" x14ac:dyDescent="0.45">
      <c r="A328">
        <v>33</v>
      </c>
      <c r="B328">
        <v>5</v>
      </c>
      <c r="D328" t="s">
        <v>24</v>
      </c>
      <c r="E328" t="s">
        <v>25</v>
      </c>
      <c r="F328" t="s">
        <v>26</v>
      </c>
      <c r="G328" t="s">
        <v>572</v>
      </c>
    </row>
    <row r="329" spans="1:7" x14ac:dyDescent="0.45">
      <c r="A329">
        <v>33</v>
      </c>
      <c r="B329">
        <v>6</v>
      </c>
      <c r="D329" t="s">
        <v>24</v>
      </c>
      <c r="E329" t="s">
        <v>25</v>
      </c>
      <c r="F329" t="s">
        <v>26</v>
      </c>
      <c r="G329" t="s">
        <v>573</v>
      </c>
    </row>
    <row r="330" spans="1:7" x14ac:dyDescent="0.45">
      <c r="A330">
        <v>33</v>
      </c>
      <c r="B330">
        <v>7</v>
      </c>
      <c r="D330" t="s">
        <v>24</v>
      </c>
      <c r="E330" t="s">
        <v>25</v>
      </c>
      <c r="F330" t="s">
        <v>26</v>
      </c>
      <c r="G330" t="s">
        <v>574</v>
      </c>
    </row>
    <row r="331" spans="1:7" x14ac:dyDescent="0.45">
      <c r="A331">
        <v>33</v>
      </c>
      <c r="B331">
        <v>8</v>
      </c>
      <c r="D331" t="s">
        <v>24</v>
      </c>
      <c r="E331" t="s">
        <v>25</v>
      </c>
      <c r="F331" t="s">
        <v>26</v>
      </c>
      <c r="G331" t="s">
        <v>575</v>
      </c>
    </row>
    <row r="332" spans="1:7" x14ac:dyDescent="0.45">
      <c r="A332">
        <v>33</v>
      </c>
      <c r="B332">
        <v>9</v>
      </c>
      <c r="D332" t="s">
        <v>27</v>
      </c>
      <c r="E332" t="s">
        <v>25</v>
      </c>
      <c r="F332" t="s">
        <v>26</v>
      </c>
      <c r="G332" t="s">
        <v>145</v>
      </c>
    </row>
    <row r="333" spans="1:7" x14ac:dyDescent="0.45">
      <c r="A333">
        <v>33</v>
      </c>
      <c r="B333">
        <v>10</v>
      </c>
      <c r="D333" t="s">
        <v>35</v>
      </c>
      <c r="E333" t="s">
        <v>25</v>
      </c>
      <c r="F333" t="s">
        <v>26</v>
      </c>
      <c r="G333" t="s">
        <v>576</v>
      </c>
    </row>
    <row r="334" spans="1:7" x14ac:dyDescent="0.45">
      <c r="A334">
        <v>34</v>
      </c>
      <c r="B334">
        <v>1</v>
      </c>
      <c r="D334" t="s">
        <v>24</v>
      </c>
      <c r="E334" t="s">
        <v>25</v>
      </c>
      <c r="F334" t="s">
        <v>26</v>
      </c>
      <c r="G334" t="s">
        <v>577</v>
      </c>
    </row>
    <row r="335" spans="1:7" x14ac:dyDescent="0.45">
      <c r="A335">
        <v>34</v>
      </c>
      <c r="B335">
        <v>2</v>
      </c>
      <c r="D335" t="s">
        <v>24</v>
      </c>
      <c r="E335" t="s">
        <v>25</v>
      </c>
      <c r="F335" t="s">
        <v>26</v>
      </c>
      <c r="G335" t="s">
        <v>578</v>
      </c>
    </row>
    <row r="336" spans="1:7" x14ac:dyDescent="0.45">
      <c r="A336">
        <v>34</v>
      </c>
      <c r="B336">
        <v>3</v>
      </c>
      <c r="D336" t="s">
        <v>24</v>
      </c>
      <c r="E336" t="s">
        <v>25</v>
      </c>
      <c r="F336" t="s">
        <v>26</v>
      </c>
      <c r="G336" t="s">
        <v>579</v>
      </c>
    </row>
    <row r="337" spans="1:7" x14ac:dyDescent="0.45">
      <c r="A337">
        <v>34</v>
      </c>
      <c r="B337">
        <v>4</v>
      </c>
      <c r="D337" t="s">
        <v>24</v>
      </c>
      <c r="E337" t="s">
        <v>25</v>
      </c>
      <c r="F337" t="s">
        <v>26</v>
      </c>
      <c r="G337" t="s">
        <v>580</v>
      </c>
    </row>
    <row r="338" spans="1:7" x14ac:dyDescent="0.45">
      <c r="A338">
        <v>34</v>
      </c>
      <c r="B338">
        <v>5</v>
      </c>
      <c r="D338" t="s">
        <v>24</v>
      </c>
      <c r="E338" t="s">
        <v>25</v>
      </c>
      <c r="F338" t="s">
        <v>26</v>
      </c>
      <c r="G338" t="s">
        <v>581</v>
      </c>
    </row>
    <row r="339" spans="1:7" x14ac:dyDescent="0.45">
      <c r="A339">
        <v>34</v>
      </c>
      <c r="B339">
        <v>6</v>
      </c>
      <c r="D339" t="s">
        <v>24</v>
      </c>
      <c r="E339" t="s">
        <v>25</v>
      </c>
      <c r="F339" t="s">
        <v>26</v>
      </c>
      <c r="G339" t="s">
        <v>582</v>
      </c>
    </row>
    <row r="340" spans="1:7" x14ac:dyDescent="0.45">
      <c r="A340">
        <v>34</v>
      </c>
      <c r="B340">
        <v>7</v>
      </c>
      <c r="D340" t="s">
        <v>24</v>
      </c>
      <c r="E340" t="s">
        <v>25</v>
      </c>
      <c r="F340" t="s">
        <v>26</v>
      </c>
      <c r="G340" t="s">
        <v>583</v>
      </c>
    </row>
    <row r="341" spans="1:7" x14ac:dyDescent="0.45">
      <c r="A341">
        <v>34</v>
      </c>
      <c r="B341">
        <v>8</v>
      </c>
      <c r="D341" t="s">
        <v>24</v>
      </c>
      <c r="E341" t="s">
        <v>25</v>
      </c>
      <c r="F341" t="s">
        <v>26</v>
      </c>
      <c r="G341" t="s">
        <v>584</v>
      </c>
    </row>
    <row r="342" spans="1:7" x14ac:dyDescent="0.45">
      <c r="A342">
        <v>34</v>
      </c>
      <c r="B342">
        <v>9</v>
      </c>
      <c r="D342" t="s">
        <v>51</v>
      </c>
      <c r="E342" t="s">
        <v>25</v>
      </c>
      <c r="F342" t="s">
        <v>26</v>
      </c>
      <c r="G342" t="s">
        <v>585</v>
      </c>
    </row>
    <row r="343" spans="1:7" x14ac:dyDescent="0.45">
      <c r="A343">
        <v>34</v>
      </c>
      <c r="B343">
        <v>10</v>
      </c>
      <c r="D343" t="s">
        <v>51</v>
      </c>
      <c r="E343" t="s">
        <v>25</v>
      </c>
      <c r="F343" t="s">
        <v>26</v>
      </c>
      <c r="G343" t="s">
        <v>586</v>
      </c>
    </row>
    <row r="344" spans="1:7" x14ac:dyDescent="0.45">
      <c r="A344">
        <v>35</v>
      </c>
      <c r="B344">
        <v>1</v>
      </c>
      <c r="D344" t="s">
        <v>47</v>
      </c>
      <c r="E344" t="s">
        <v>25</v>
      </c>
      <c r="F344" t="s">
        <v>26</v>
      </c>
      <c r="G344" t="s">
        <v>587</v>
      </c>
    </row>
    <row r="345" spans="1:7" x14ac:dyDescent="0.45">
      <c r="A345">
        <v>35</v>
      </c>
      <c r="B345">
        <v>2</v>
      </c>
      <c r="D345" t="s">
        <v>47</v>
      </c>
      <c r="E345" t="s">
        <v>25</v>
      </c>
      <c r="F345" t="s">
        <v>26</v>
      </c>
      <c r="G345" t="s">
        <v>587</v>
      </c>
    </row>
    <row r="346" spans="1:7" x14ac:dyDescent="0.45">
      <c r="A346">
        <v>35</v>
      </c>
      <c r="B346">
        <v>3</v>
      </c>
      <c r="D346" t="s">
        <v>47</v>
      </c>
      <c r="E346" t="s">
        <v>25</v>
      </c>
      <c r="F346" t="s">
        <v>26</v>
      </c>
      <c r="G346" t="s">
        <v>588</v>
      </c>
    </row>
    <row r="347" spans="1:7" x14ac:dyDescent="0.45">
      <c r="A347">
        <v>35</v>
      </c>
      <c r="B347">
        <v>4</v>
      </c>
      <c r="D347" t="s">
        <v>47</v>
      </c>
      <c r="E347" t="s">
        <v>25</v>
      </c>
      <c r="F347" t="s">
        <v>26</v>
      </c>
      <c r="G347" t="s">
        <v>589</v>
      </c>
    </row>
    <row r="348" spans="1:7" x14ac:dyDescent="0.45">
      <c r="A348">
        <v>35</v>
      </c>
      <c r="B348">
        <v>5</v>
      </c>
      <c r="D348" t="s">
        <v>28</v>
      </c>
      <c r="E348" t="s">
        <v>25</v>
      </c>
      <c r="F348" t="s">
        <v>26</v>
      </c>
      <c r="G348" t="s">
        <v>590</v>
      </c>
    </row>
    <row r="349" spans="1:7" x14ac:dyDescent="0.45">
      <c r="A349">
        <v>35</v>
      </c>
      <c r="B349">
        <v>6</v>
      </c>
      <c r="D349" t="s">
        <v>28</v>
      </c>
      <c r="E349" t="s">
        <v>25</v>
      </c>
      <c r="F349" t="s">
        <v>26</v>
      </c>
      <c r="G349" t="s">
        <v>591</v>
      </c>
    </row>
    <row r="350" spans="1:7" x14ac:dyDescent="0.45">
      <c r="A350">
        <v>35</v>
      </c>
      <c r="B350">
        <v>7</v>
      </c>
      <c r="D350" t="s">
        <v>28</v>
      </c>
      <c r="E350" t="s">
        <v>25</v>
      </c>
      <c r="F350" t="s">
        <v>26</v>
      </c>
      <c r="G350" t="s">
        <v>591</v>
      </c>
    </row>
    <row r="351" spans="1:7" x14ac:dyDescent="0.45">
      <c r="A351">
        <v>35</v>
      </c>
      <c r="B351">
        <v>8</v>
      </c>
      <c r="D351" t="s">
        <v>28</v>
      </c>
      <c r="E351" t="s">
        <v>25</v>
      </c>
      <c r="F351" t="s">
        <v>26</v>
      </c>
      <c r="G351" t="s">
        <v>592</v>
      </c>
    </row>
    <row r="352" spans="1:7" x14ac:dyDescent="0.45">
      <c r="A352">
        <v>35</v>
      </c>
      <c r="B352">
        <v>9</v>
      </c>
      <c r="D352" t="s">
        <v>28</v>
      </c>
      <c r="E352" t="s">
        <v>25</v>
      </c>
      <c r="F352" t="s">
        <v>26</v>
      </c>
      <c r="G352" t="s">
        <v>593</v>
      </c>
    </row>
    <row r="353" spans="1:7" x14ac:dyDescent="0.45">
      <c r="A353">
        <v>35</v>
      </c>
      <c r="B353">
        <v>10</v>
      </c>
      <c r="D353" t="s">
        <v>28</v>
      </c>
      <c r="E353" t="s">
        <v>25</v>
      </c>
      <c r="F353" t="s">
        <v>26</v>
      </c>
      <c r="G353" t="s">
        <v>594</v>
      </c>
    </row>
    <row r="354" spans="1:7" x14ac:dyDescent="0.45">
      <c r="A354">
        <v>36</v>
      </c>
      <c r="B354">
        <v>1</v>
      </c>
      <c r="D354" t="s">
        <v>27</v>
      </c>
      <c r="E354" t="s">
        <v>25</v>
      </c>
      <c r="F354" t="s">
        <v>26</v>
      </c>
      <c r="G354" t="s">
        <v>595</v>
      </c>
    </row>
    <row r="355" spans="1:7" x14ac:dyDescent="0.45">
      <c r="A355">
        <v>36</v>
      </c>
      <c r="B355">
        <v>2</v>
      </c>
      <c r="D355" t="s">
        <v>27</v>
      </c>
      <c r="E355" t="s">
        <v>25</v>
      </c>
      <c r="F355" t="s">
        <v>26</v>
      </c>
      <c r="G355" t="s">
        <v>596</v>
      </c>
    </row>
    <row r="356" spans="1:7" x14ac:dyDescent="0.45">
      <c r="A356">
        <v>36</v>
      </c>
      <c r="B356">
        <v>3</v>
      </c>
      <c r="D356" t="s">
        <v>27</v>
      </c>
      <c r="E356" t="s">
        <v>25</v>
      </c>
      <c r="F356" t="s">
        <v>26</v>
      </c>
      <c r="G356" t="s">
        <v>597</v>
      </c>
    </row>
    <row r="357" spans="1:7" x14ac:dyDescent="0.45">
      <c r="A357">
        <v>36</v>
      </c>
      <c r="B357">
        <v>4</v>
      </c>
      <c r="D357" t="s">
        <v>44</v>
      </c>
      <c r="E357" t="s">
        <v>25</v>
      </c>
      <c r="F357" t="s">
        <v>26</v>
      </c>
      <c r="G357" t="s">
        <v>598</v>
      </c>
    </row>
    <row r="358" spans="1:7" x14ac:dyDescent="0.45">
      <c r="A358">
        <v>36</v>
      </c>
      <c r="B358">
        <v>5</v>
      </c>
      <c r="D358" t="s">
        <v>129</v>
      </c>
      <c r="E358" t="s">
        <v>25</v>
      </c>
      <c r="F358" t="s">
        <v>26</v>
      </c>
      <c r="G358" t="s">
        <v>599</v>
      </c>
    </row>
    <row r="359" spans="1:7" x14ac:dyDescent="0.45">
      <c r="A359">
        <v>36</v>
      </c>
      <c r="B359">
        <v>6</v>
      </c>
      <c r="D359" t="s">
        <v>129</v>
      </c>
      <c r="E359" t="s">
        <v>25</v>
      </c>
      <c r="F359" t="s">
        <v>26</v>
      </c>
      <c r="G359" t="s">
        <v>600</v>
      </c>
    </row>
    <row r="360" spans="1:7" x14ac:dyDescent="0.45">
      <c r="A360">
        <v>36</v>
      </c>
      <c r="B360">
        <v>7</v>
      </c>
      <c r="D360" t="s">
        <v>24</v>
      </c>
      <c r="E360" t="s">
        <v>25</v>
      </c>
      <c r="F360" t="s">
        <v>26</v>
      </c>
      <c r="G360" t="s">
        <v>601</v>
      </c>
    </row>
    <row r="361" spans="1:7" x14ac:dyDescent="0.45">
      <c r="A361">
        <v>36</v>
      </c>
      <c r="B361">
        <v>8</v>
      </c>
      <c r="D361" t="s">
        <v>24</v>
      </c>
      <c r="E361" t="s">
        <v>48</v>
      </c>
      <c r="F361" t="s">
        <v>70</v>
      </c>
      <c r="G361" t="s">
        <v>602</v>
      </c>
    </row>
    <row r="362" spans="1:7" x14ac:dyDescent="0.45">
      <c r="A362">
        <v>36</v>
      </c>
      <c r="B362">
        <v>9</v>
      </c>
      <c r="D362" t="s">
        <v>35</v>
      </c>
      <c r="E362" t="s">
        <v>48</v>
      </c>
      <c r="F362" t="s">
        <v>70</v>
      </c>
      <c r="G362" t="s">
        <v>603</v>
      </c>
    </row>
    <row r="363" spans="1:7" x14ac:dyDescent="0.45">
      <c r="A363">
        <v>36</v>
      </c>
      <c r="B363">
        <v>10</v>
      </c>
      <c r="D363" t="s">
        <v>604</v>
      </c>
      <c r="E363" t="s">
        <v>48</v>
      </c>
      <c r="F363" t="s">
        <v>26</v>
      </c>
      <c r="G363" t="s">
        <v>605</v>
      </c>
    </row>
    <row r="364" spans="1:7" x14ac:dyDescent="0.45">
      <c r="A364">
        <v>37</v>
      </c>
      <c r="B364">
        <v>1</v>
      </c>
      <c r="D364" t="s">
        <v>47</v>
      </c>
      <c r="E364" t="s">
        <v>25</v>
      </c>
      <c r="F364" t="s">
        <v>26</v>
      </c>
      <c r="G364" t="s">
        <v>606</v>
      </c>
    </row>
    <row r="365" spans="1:7" x14ac:dyDescent="0.45">
      <c r="A365">
        <v>37</v>
      </c>
      <c r="B365">
        <v>2</v>
      </c>
      <c r="D365" t="s">
        <v>47</v>
      </c>
      <c r="E365" t="s">
        <v>25</v>
      </c>
      <c r="F365" t="s">
        <v>26</v>
      </c>
      <c r="G365" t="s">
        <v>607</v>
      </c>
    </row>
    <row r="366" spans="1:7" x14ac:dyDescent="0.45">
      <c r="A366">
        <v>37</v>
      </c>
      <c r="B366">
        <v>3</v>
      </c>
      <c r="D366" t="s">
        <v>47</v>
      </c>
      <c r="E366" t="s">
        <v>25</v>
      </c>
      <c r="F366" t="s">
        <v>26</v>
      </c>
      <c r="G366" t="s">
        <v>608</v>
      </c>
    </row>
    <row r="367" spans="1:7" x14ac:dyDescent="0.45">
      <c r="A367">
        <v>37</v>
      </c>
      <c r="B367">
        <v>4</v>
      </c>
      <c r="D367" t="s">
        <v>47</v>
      </c>
      <c r="E367" t="s">
        <v>25</v>
      </c>
      <c r="F367" t="s">
        <v>26</v>
      </c>
      <c r="G367" t="s">
        <v>609</v>
      </c>
    </row>
    <row r="368" spans="1:7" x14ac:dyDescent="0.45">
      <c r="A368">
        <v>37</v>
      </c>
      <c r="B368">
        <v>5</v>
      </c>
      <c r="D368" t="s">
        <v>47</v>
      </c>
      <c r="E368" t="s">
        <v>25</v>
      </c>
      <c r="F368" t="s">
        <v>26</v>
      </c>
      <c r="G368" t="s">
        <v>610</v>
      </c>
    </row>
    <row r="369" spans="1:7" x14ac:dyDescent="0.45">
      <c r="A369">
        <v>37</v>
      </c>
      <c r="B369">
        <v>6</v>
      </c>
      <c r="D369" t="s">
        <v>47</v>
      </c>
      <c r="E369" t="s">
        <v>25</v>
      </c>
      <c r="F369" t="s">
        <v>26</v>
      </c>
      <c r="G369" t="s">
        <v>611</v>
      </c>
    </row>
    <row r="370" spans="1:7" x14ac:dyDescent="0.45">
      <c r="A370">
        <v>37</v>
      </c>
      <c r="B370">
        <v>7</v>
      </c>
      <c r="D370" t="s">
        <v>47</v>
      </c>
      <c r="E370" t="s">
        <v>25</v>
      </c>
      <c r="F370" t="s">
        <v>26</v>
      </c>
      <c r="G370" t="s">
        <v>612</v>
      </c>
    </row>
    <row r="371" spans="1:7" x14ac:dyDescent="0.45">
      <c r="A371">
        <v>37</v>
      </c>
      <c r="B371">
        <v>8</v>
      </c>
      <c r="D371" t="s">
        <v>47</v>
      </c>
      <c r="E371" t="s">
        <v>25</v>
      </c>
      <c r="F371" t="s">
        <v>26</v>
      </c>
      <c r="G371" t="s">
        <v>613</v>
      </c>
    </row>
    <row r="372" spans="1:7" x14ac:dyDescent="0.45">
      <c r="A372">
        <v>38</v>
      </c>
      <c r="B372">
        <v>1</v>
      </c>
      <c r="D372" t="s">
        <v>27</v>
      </c>
      <c r="E372" t="s">
        <v>25</v>
      </c>
      <c r="F372" t="s">
        <v>31</v>
      </c>
      <c r="G372" t="s">
        <v>614</v>
      </c>
    </row>
    <row r="373" spans="1:7" x14ac:dyDescent="0.45">
      <c r="A373">
        <v>38</v>
      </c>
      <c r="B373">
        <v>2</v>
      </c>
      <c r="D373" t="s">
        <v>27</v>
      </c>
      <c r="E373" t="s">
        <v>25</v>
      </c>
      <c r="F373" t="s">
        <v>30</v>
      </c>
      <c r="G373" t="s">
        <v>615</v>
      </c>
    </row>
    <row r="374" spans="1:7" x14ac:dyDescent="0.45">
      <c r="A374">
        <v>38</v>
      </c>
      <c r="B374">
        <v>3</v>
      </c>
      <c r="D374" t="s">
        <v>27</v>
      </c>
      <c r="E374" t="s">
        <v>25</v>
      </c>
      <c r="F374" t="s">
        <v>31</v>
      </c>
      <c r="G374" t="s">
        <v>616</v>
      </c>
    </row>
    <row r="375" spans="1:7" x14ac:dyDescent="0.45">
      <c r="A375">
        <v>38</v>
      </c>
      <c r="B375">
        <v>4</v>
      </c>
      <c r="D375" t="s">
        <v>27</v>
      </c>
      <c r="E375" t="s">
        <v>25</v>
      </c>
      <c r="F375" t="s">
        <v>31</v>
      </c>
      <c r="G375" t="s">
        <v>617</v>
      </c>
    </row>
    <row r="376" spans="1:7" x14ac:dyDescent="0.45">
      <c r="A376">
        <v>38</v>
      </c>
      <c r="B376">
        <v>5</v>
      </c>
      <c r="D376" t="s">
        <v>27</v>
      </c>
      <c r="E376" t="s">
        <v>25</v>
      </c>
      <c r="F376" t="s">
        <v>31</v>
      </c>
      <c r="G376" t="s">
        <v>618</v>
      </c>
    </row>
    <row r="377" spans="1:7" x14ac:dyDescent="0.45">
      <c r="A377">
        <v>38</v>
      </c>
      <c r="B377">
        <v>6</v>
      </c>
      <c r="D377" t="s">
        <v>27</v>
      </c>
      <c r="E377" t="s">
        <v>25</v>
      </c>
      <c r="F377" t="s">
        <v>29</v>
      </c>
      <c r="G377" t="s">
        <v>619</v>
      </c>
    </row>
    <row r="378" spans="1:7" x14ac:dyDescent="0.45">
      <c r="A378">
        <v>38</v>
      </c>
      <c r="B378">
        <v>7</v>
      </c>
      <c r="D378" t="s">
        <v>27</v>
      </c>
      <c r="E378" t="s">
        <v>25</v>
      </c>
      <c r="F378" t="s">
        <v>31</v>
      </c>
      <c r="G378" t="s">
        <v>620</v>
      </c>
    </row>
    <row r="379" spans="1:7" x14ac:dyDescent="0.45">
      <c r="A379">
        <v>38</v>
      </c>
      <c r="B379">
        <v>8</v>
      </c>
      <c r="D379" t="s">
        <v>27</v>
      </c>
      <c r="E379" t="s">
        <v>25</v>
      </c>
      <c r="F379" t="s">
        <v>31</v>
      </c>
      <c r="G379" t="s">
        <v>621</v>
      </c>
    </row>
    <row r="380" spans="1:7" x14ac:dyDescent="0.45">
      <c r="A380">
        <v>38</v>
      </c>
      <c r="B380">
        <v>9</v>
      </c>
      <c r="D380" t="s">
        <v>24</v>
      </c>
      <c r="E380" t="s">
        <v>25</v>
      </c>
      <c r="F380" t="s">
        <v>29</v>
      </c>
      <c r="G380" t="s">
        <v>622</v>
      </c>
    </row>
    <row r="381" spans="1:7" x14ac:dyDescent="0.45">
      <c r="A381">
        <v>38</v>
      </c>
      <c r="B381">
        <v>10</v>
      </c>
      <c r="D381" t="s">
        <v>24</v>
      </c>
      <c r="E381" t="s">
        <v>25</v>
      </c>
      <c r="F381" t="s">
        <v>30</v>
      </c>
      <c r="G381" t="s">
        <v>623</v>
      </c>
    </row>
    <row r="382" spans="1:7" x14ac:dyDescent="0.45">
      <c r="A382">
        <v>39</v>
      </c>
      <c r="B382">
        <v>1</v>
      </c>
      <c r="D382" t="s">
        <v>24</v>
      </c>
      <c r="E382" t="s">
        <v>25</v>
      </c>
      <c r="F382" t="s">
        <v>26</v>
      </c>
      <c r="G382" t="s">
        <v>624</v>
      </c>
    </row>
    <row r="383" spans="1:7" x14ac:dyDescent="0.45">
      <c r="A383">
        <v>39</v>
      </c>
      <c r="B383">
        <v>2</v>
      </c>
      <c r="D383" t="s">
        <v>24</v>
      </c>
      <c r="E383" t="s">
        <v>25</v>
      </c>
      <c r="F383" t="s">
        <v>26</v>
      </c>
      <c r="G383" t="s">
        <v>625</v>
      </c>
    </row>
    <row r="384" spans="1:7" x14ac:dyDescent="0.45">
      <c r="A384">
        <v>39</v>
      </c>
      <c r="B384">
        <v>3</v>
      </c>
      <c r="D384" t="s">
        <v>24</v>
      </c>
      <c r="E384" t="s">
        <v>25</v>
      </c>
      <c r="F384" t="s">
        <v>26</v>
      </c>
      <c r="G384" t="s">
        <v>190</v>
      </c>
    </row>
    <row r="385" spans="1:7" x14ac:dyDescent="0.45">
      <c r="A385">
        <v>39</v>
      </c>
      <c r="B385">
        <v>4</v>
      </c>
      <c r="D385" t="s">
        <v>24</v>
      </c>
      <c r="E385" t="s">
        <v>25</v>
      </c>
      <c r="F385" t="s">
        <v>26</v>
      </c>
      <c r="G385" t="s">
        <v>38</v>
      </c>
    </row>
    <row r="386" spans="1:7" x14ac:dyDescent="0.45">
      <c r="A386">
        <v>39</v>
      </c>
      <c r="B386">
        <v>5</v>
      </c>
      <c r="D386" t="s">
        <v>24</v>
      </c>
      <c r="E386" t="s">
        <v>25</v>
      </c>
      <c r="F386" t="s">
        <v>26</v>
      </c>
      <c r="G386" t="s">
        <v>626</v>
      </c>
    </row>
    <row r="387" spans="1:7" x14ac:dyDescent="0.45">
      <c r="A387">
        <v>39</v>
      </c>
      <c r="B387">
        <v>6</v>
      </c>
      <c r="D387" t="s">
        <v>24</v>
      </c>
      <c r="E387" t="s">
        <v>25</v>
      </c>
      <c r="F387" t="s">
        <v>26</v>
      </c>
      <c r="G387" t="s">
        <v>627</v>
      </c>
    </row>
    <row r="388" spans="1:7" x14ac:dyDescent="0.45">
      <c r="A388">
        <v>39</v>
      </c>
      <c r="B388">
        <v>7</v>
      </c>
      <c r="D388" t="s">
        <v>24</v>
      </c>
      <c r="E388" t="s">
        <v>25</v>
      </c>
      <c r="F388" t="s">
        <v>26</v>
      </c>
      <c r="G388" t="s">
        <v>628</v>
      </c>
    </row>
    <row r="389" spans="1:7" x14ac:dyDescent="0.45">
      <c r="A389">
        <v>39</v>
      </c>
      <c r="B389">
        <v>8</v>
      </c>
      <c r="D389" t="s">
        <v>24</v>
      </c>
      <c r="E389" t="s">
        <v>25</v>
      </c>
      <c r="F389" t="s">
        <v>26</v>
      </c>
      <c r="G389" t="s">
        <v>629</v>
      </c>
    </row>
    <row r="390" spans="1:7" x14ac:dyDescent="0.45">
      <c r="A390">
        <v>39</v>
      </c>
      <c r="B390">
        <v>9</v>
      </c>
      <c r="D390" t="s">
        <v>24</v>
      </c>
      <c r="E390" t="s">
        <v>25</v>
      </c>
      <c r="F390" t="s">
        <v>26</v>
      </c>
      <c r="G390" t="s">
        <v>68</v>
      </c>
    </row>
    <row r="391" spans="1:7" x14ac:dyDescent="0.45">
      <c r="A391">
        <v>39</v>
      </c>
      <c r="B391">
        <v>10</v>
      </c>
      <c r="D391" t="s">
        <v>24</v>
      </c>
      <c r="E391" t="s">
        <v>25</v>
      </c>
      <c r="F391" t="s">
        <v>26</v>
      </c>
      <c r="G391" t="s">
        <v>152</v>
      </c>
    </row>
    <row r="392" spans="1:7" x14ac:dyDescent="0.45">
      <c r="A392">
        <v>40</v>
      </c>
      <c r="B392">
        <v>1</v>
      </c>
      <c r="D392" t="s">
        <v>35</v>
      </c>
      <c r="E392" t="s">
        <v>25</v>
      </c>
      <c r="F392" t="s">
        <v>26</v>
      </c>
      <c r="G392" t="s">
        <v>630</v>
      </c>
    </row>
    <row r="393" spans="1:7" x14ac:dyDescent="0.45">
      <c r="A393">
        <v>40</v>
      </c>
      <c r="B393">
        <v>2</v>
      </c>
      <c r="D393" t="s">
        <v>27</v>
      </c>
      <c r="E393" t="s">
        <v>25</v>
      </c>
      <c r="F393" t="s">
        <v>26</v>
      </c>
      <c r="G393" t="s">
        <v>631</v>
      </c>
    </row>
    <row r="394" spans="1:7" x14ac:dyDescent="0.45">
      <c r="A394">
        <v>40</v>
      </c>
      <c r="B394">
        <v>3</v>
      </c>
      <c r="D394" t="s">
        <v>27</v>
      </c>
      <c r="E394" t="s">
        <v>25</v>
      </c>
      <c r="F394" t="s">
        <v>26</v>
      </c>
      <c r="G394" t="s">
        <v>632</v>
      </c>
    </row>
    <row r="395" spans="1:7" x14ac:dyDescent="0.45">
      <c r="A395">
        <v>40</v>
      </c>
      <c r="B395">
        <v>4</v>
      </c>
      <c r="D395" t="s">
        <v>27</v>
      </c>
      <c r="E395" t="s">
        <v>25</v>
      </c>
      <c r="F395" t="s">
        <v>26</v>
      </c>
      <c r="G395" t="s">
        <v>633</v>
      </c>
    </row>
    <row r="396" spans="1:7" x14ac:dyDescent="0.45">
      <c r="A396">
        <v>40</v>
      </c>
      <c r="B396">
        <v>5</v>
      </c>
      <c r="D396" t="s">
        <v>27</v>
      </c>
      <c r="E396" t="s">
        <v>25</v>
      </c>
      <c r="F396" t="s">
        <v>26</v>
      </c>
      <c r="G396" t="s">
        <v>634</v>
      </c>
    </row>
    <row r="397" spans="1:7" x14ac:dyDescent="0.45">
      <c r="A397">
        <v>40</v>
      </c>
      <c r="B397">
        <v>6</v>
      </c>
      <c r="D397" t="s">
        <v>27</v>
      </c>
      <c r="E397" t="s">
        <v>25</v>
      </c>
      <c r="F397" t="s">
        <v>26</v>
      </c>
      <c r="G397" t="s">
        <v>635</v>
      </c>
    </row>
    <row r="398" spans="1:7" x14ac:dyDescent="0.45">
      <c r="A398">
        <v>40</v>
      </c>
      <c r="B398">
        <v>7</v>
      </c>
      <c r="D398" t="s">
        <v>27</v>
      </c>
      <c r="E398" t="s">
        <v>25</v>
      </c>
      <c r="F398" t="s">
        <v>26</v>
      </c>
      <c r="G398" t="s">
        <v>636</v>
      </c>
    </row>
    <row r="399" spans="1:7" x14ac:dyDescent="0.45">
      <c r="A399">
        <v>40</v>
      </c>
      <c r="B399">
        <v>8</v>
      </c>
      <c r="D399" t="s">
        <v>27</v>
      </c>
      <c r="E399" t="s">
        <v>25</v>
      </c>
      <c r="F399" t="s">
        <v>26</v>
      </c>
      <c r="G399" t="s">
        <v>637</v>
      </c>
    </row>
    <row r="400" spans="1:7" x14ac:dyDescent="0.45">
      <c r="A400">
        <v>40</v>
      </c>
      <c r="B400">
        <v>9</v>
      </c>
      <c r="D400" t="s">
        <v>27</v>
      </c>
      <c r="E400" t="s">
        <v>25</v>
      </c>
      <c r="F400" t="s">
        <v>26</v>
      </c>
      <c r="G400" t="s">
        <v>638</v>
      </c>
    </row>
    <row r="401" spans="1:7" x14ac:dyDescent="0.45">
      <c r="A401">
        <v>40</v>
      </c>
      <c r="B401">
        <v>10</v>
      </c>
      <c r="D401" t="s">
        <v>27</v>
      </c>
      <c r="E401" t="s">
        <v>25</v>
      </c>
      <c r="F401" t="s">
        <v>26</v>
      </c>
      <c r="G401" t="s">
        <v>639</v>
      </c>
    </row>
    <row r="402" spans="1:7" x14ac:dyDescent="0.45">
      <c r="A402">
        <v>41</v>
      </c>
      <c r="B402">
        <v>1</v>
      </c>
      <c r="D402" t="s">
        <v>24</v>
      </c>
      <c r="E402" t="s">
        <v>25</v>
      </c>
      <c r="F402" t="s">
        <v>31</v>
      </c>
      <c r="G402" t="s">
        <v>640</v>
      </c>
    </row>
    <row r="403" spans="1:7" x14ac:dyDescent="0.45">
      <c r="A403">
        <v>41</v>
      </c>
      <c r="B403">
        <v>2</v>
      </c>
      <c r="D403" t="s">
        <v>24</v>
      </c>
      <c r="E403" t="s">
        <v>25</v>
      </c>
      <c r="F403" t="s">
        <v>31</v>
      </c>
      <c r="G403" t="s">
        <v>641</v>
      </c>
    </row>
    <row r="404" spans="1:7" x14ac:dyDescent="0.45">
      <c r="A404">
        <v>41</v>
      </c>
      <c r="B404">
        <v>3</v>
      </c>
      <c r="D404" t="s">
        <v>24</v>
      </c>
      <c r="E404" t="s">
        <v>25</v>
      </c>
      <c r="F404" t="s">
        <v>34</v>
      </c>
      <c r="G404" t="s">
        <v>642</v>
      </c>
    </row>
    <row r="405" spans="1:7" x14ac:dyDescent="0.45">
      <c r="A405">
        <v>41</v>
      </c>
      <c r="B405">
        <v>4</v>
      </c>
      <c r="D405" t="s">
        <v>24</v>
      </c>
      <c r="E405" t="s">
        <v>25</v>
      </c>
      <c r="F405" t="s">
        <v>30</v>
      </c>
      <c r="G405" t="s">
        <v>643</v>
      </c>
    </row>
    <row r="406" spans="1:7" x14ac:dyDescent="0.45">
      <c r="A406">
        <v>41</v>
      </c>
      <c r="B406">
        <v>5</v>
      </c>
      <c r="D406" t="s">
        <v>24</v>
      </c>
      <c r="E406" t="s">
        <v>25</v>
      </c>
      <c r="F406" t="s">
        <v>29</v>
      </c>
      <c r="G406" t="s">
        <v>336</v>
      </c>
    </row>
    <row r="407" spans="1:7" x14ac:dyDescent="0.45">
      <c r="A407">
        <v>41</v>
      </c>
      <c r="B407">
        <v>6</v>
      </c>
      <c r="D407" t="s">
        <v>24</v>
      </c>
      <c r="E407" t="s">
        <v>25</v>
      </c>
      <c r="F407" t="s">
        <v>36</v>
      </c>
      <c r="G407" t="s">
        <v>644</v>
      </c>
    </row>
    <row r="408" spans="1:7" x14ac:dyDescent="0.45">
      <c r="A408">
        <v>41</v>
      </c>
      <c r="B408">
        <v>7</v>
      </c>
      <c r="D408" t="s">
        <v>24</v>
      </c>
      <c r="E408" t="s">
        <v>25</v>
      </c>
      <c r="F408" t="s">
        <v>30</v>
      </c>
      <c r="G408" t="s">
        <v>645</v>
      </c>
    </row>
    <row r="409" spans="1:7" x14ac:dyDescent="0.45">
      <c r="A409">
        <v>41</v>
      </c>
      <c r="B409">
        <v>8</v>
      </c>
      <c r="D409" t="s">
        <v>51</v>
      </c>
      <c r="E409" t="s">
        <v>25</v>
      </c>
      <c r="F409" t="s">
        <v>29</v>
      </c>
      <c r="G409" t="s">
        <v>646</v>
      </c>
    </row>
    <row r="410" spans="1:7" x14ac:dyDescent="0.45">
      <c r="A410">
        <v>41</v>
      </c>
      <c r="B410">
        <v>9</v>
      </c>
      <c r="D410" t="s">
        <v>47</v>
      </c>
      <c r="E410" t="s">
        <v>25</v>
      </c>
      <c r="F410" t="s">
        <v>31</v>
      </c>
      <c r="G410" t="s">
        <v>647</v>
      </c>
    </row>
    <row r="411" spans="1:7" x14ac:dyDescent="0.45">
      <c r="A411">
        <v>41</v>
      </c>
      <c r="B411">
        <v>10</v>
      </c>
      <c r="D411" t="s">
        <v>47</v>
      </c>
      <c r="E411" t="s">
        <v>25</v>
      </c>
      <c r="F411" t="s">
        <v>31</v>
      </c>
      <c r="G411" t="s">
        <v>648</v>
      </c>
    </row>
    <row r="412" spans="1:7" x14ac:dyDescent="0.45">
      <c r="A412">
        <v>42</v>
      </c>
      <c r="B412">
        <v>1</v>
      </c>
      <c r="D412" t="s">
        <v>24</v>
      </c>
      <c r="E412" t="s">
        <v>25</v>
      </c>
      <c r="F412" t="s">
        <v>26</v>
      </c>
      <c r="G412" t="s">
        <v>649</v>
      </c>
    </row>
    <row r="413" spans="1:7" x14ac:dyDescent="0.45">
      <c r="A413">
        <v>42</v>
      </c>
      <c r="B413">
        <v>2</v>
      </c>
      <c r="D413" t="s">
        <v>24</v>
      </c>
      <c r="E413" t="s">
        <v>25</v>
      </c>
      <c r="F413" t="s">
        <v>26</v>
      </c>
      <c r="G413" t="s">
        <v>650</v>
      </c>
    </row>
    <row r="414" spans="1:7" x14ac:dyDescent="0.45">
      <c r="A414">
        <v>42</v>
      </c>
      <c r="B414">
        <v>3</v>
      </c>
      <c r="D414" t="s">
        <v>24</v>
      </c>
      <c r="E414" t="s">
        <v>25</v>
      </c>
      <c r="F414" t="s">
        <v>26</v>
      </c>
      <c r="G414" t="s">
        <v>651</v>
      </c>
    </row>
    <row r="415" spans="1:7" x14ac:dyDescent="0.45">
      <c r="A415">
        <v>42</v>
      </c>
      <c r="B415">
        <v>4</v>
      </c>
      <c r="D415" t="s">
        <v>24</v>
      </c>
      <c r="E415" t="s">
        <v>25</v>
      </c>
      <c r="F415" t="s">
        <v>26</v>
      </c>
      <c r="G415" t="s">
        <v>652</v>
      </c>
    </row>
    <row r="416" spans="1:7" x14ac:dyDescent="0.45">
      <c r="A416">
        <v>42</v>
      </c>
      <c r="B416">
        <v>5</v>
      </c>
      <c r="D416" t="s">
        <v>24</v>
      </c>
      <c r="E416" t="s">
        <v>25</v>
      </c>
      <c r="F416" t="s">
        <v>26</v>
      </c>
      <c r="G416" t="s">
        <v>653</v>
      </c>
    </row>
    <row r="417" spans="1:7" x14ac:dyDescent="0.45">
      <c r="A417">
        <v>42</v>
      </c>
      <c r="B417">
        <v>6</v>
      </c>
      <c r="D417" t="s">
        <v>24</v>
      </c>
      <c r="E417" t="s">
        <v>25</v>
      </c>
      <c r="F417" t="s">
        <v>26</v>
      </c>
      <c r="G417" t="s">
        <v>654</v>
      </c>
    </row>
    <row r="418" spans="1:7" x14ac:dyDescent="0.45">
      <c r="A418">
        <v>42</v>
      </c>
      <c r="B418">
        <v>7</v>
      </c>
      <c r="D418" t="s">
        <v>24</v>
      </c>
      <c r="E418" t="s">
        <v>48</v>
      </c>
      <c r="F418" t="s">
        <v>70</v>
      </c>
      <c r="G418" t="s">
        <v>655</v>
      </c>
    </row>
    <row r="419" spans="1:7" x14ac:dyDescent="0.45">
      <c r="A419">
        <v>42</v>
      </c>
      <c r="B419">
        <v>8</v>
      </c>
      <c r="D419" t="s">
        <v>24</v>
      </c>
      <c r="E419" t="s">
        <v>48</v>
      </c>
      <c r="F419" t="s">
        <v>70</v>
      </c>
      <c r="G419" t="s">
        <v>656</v>
      </c>
    </row>
    <row r="420" spans="1:7" x14ac:dyDescent="0.45">
      <c r="A420">
        <v>42</v>
      </c>
      <c r="B420">
        <v>9</v>
      </c>
      <c r="D420" t="s">
        <v>24</v>
      </c>
      <c r="E420" t="s">
        <v>48</v>
      </c>
      <c r="F420" t="s">
        <v>70</v>
      </c>
      <c r="G420" t="s">
        <v>657</v>
      </c>
    </row>
    <row r="421" spans="1:7" x14ac:dyDescent="0.45">
      <c r="A421">
        <v>42</v>
      </c>
      <c r="B421">
        <v>10</v>
      </c>
      <c r="D421" t="s">
        <v>24</v>
      </c>
      <c r="E421" t="s">
        <v>48</v>
      </c>
      <c r="F421" t="s">
        <v>70</v>
      </c>
      <c r="G421" t="s">
        <v>658</v>
      </c>
    </row>
    <row r="422" spans="1:7" x14ac:dyDescent="0.45">
      <c r="A422">
        <v>43</v>
      </c>
      <c r="B422">
        <v>1</v>
      </c>
      <c r="D422" t="s">
        <v>27</v>
      </c>
      <c r="E422" t="s">
        <v>25</v>
      </c>
      <c r="F422" t="s">
        <v>26</v>
      </c>
      <c r="G422" t="s">
        <v>659</v>
      </c>
    </row>
    <row r="423" spans="1:7" x14ac:dyDescent="0.45">
      <c r="A423">
        <v>43</v>
      </c>
      <c r="B423">
        <v>2</v>
      </c>
      <c r="D423" t="s">
        <v>27</v>
      </c>
      <c r="E423" t="s">
        <v>25</v>
      </c>
      <c r="F423" t="s">
        <v>26</v>
      </c>
      <c r="G423" t="s">
        <v>660</v>
      </c>
    </row>
    <row r="424" spans="1:7" x14ac:dyDescent="0.45">
      <c r="A424">
        <v>43</v>
      </c>
      <c r="B424">
        <v>3</v>
      </c>
      <c r="D424" t="s">
        <v>24</v>
      </c>
      <c r="E424" t="s">
        <v>25</v>
      </c>
      <c r="F424" t="s">
        <v>26</v>
      </c>
      <c r="G424" t="s">
        <v>661</v>
      </c>
    </row>
    <row r="425" spans="1:7" x14ac:dyDescent="0.45">
      <c r="A425">
        <v>43</v>
      </c>
      <c r="B425">
        <v>4</v>
      </c>
      <c r="D425" t="s">
        <v>24</v>
      </c>
      <c r="E425" t="s">
        <v>25</v>
      </c>
      <c r="F425" t="s">
        <v>26</v>
      </c>
      <c r="G425" t="s">
        <v>662</v>
      </c>
    </row>
    <row r="426" spans="1:7" x14ac:dyDescent="0.45">
      <c r="A426">
        <v>43</v>
      </c>
      <c r="B426">
        <v>5</v>
      </c>
      <c r="D426" t="s">
        <v>24</v>
      </c>
      <c r="E426" t="s">
        <v>25</v>
      </c>
      <c r="F426" t="s">
        <v>26</v>
      </c>
      <c r="G426" t="s">
        <v>663</v>
      </c>
    </row>
    <row r="427" spans="1:7" x14ac:dyDescent="0.45">
      <c r="A427">
        <v>43</v>
      </c>
      <c r="B427">
        <v>6</v>
      </c>
      <c r="D427" t="s">
        <v>24</v>
      </c>
      <c r="E427" t="s">
        <v>25</v>
      </c>
      <c r="F427" t="s">
        <v>26</v>
      </c>
      <c r="G427" t="s">
        <v>664</v>
      </c>
    </row>
    <row r="428" spans="1:7" x14ac:dyDescent="0.45">
      <c r="A428">
        <v>43</v>
      </c>
      <c r="B428">
        <v>7</v>
      </c>
      <c r="D428" t="s">
        <v>24</v>
      </c>
      <c r="E428" t="s">
        <v>25</v>
      </c>
      <c r="F428" t="s">
        <v>26</v>
      </c>
      <c r="G428" t="s">
        <v>665</v>
      </c>
    </row>
    <row r="429" spans="1:7" x14ac:dyDescent="0.45">
      <c r="A429">
        <v>43</v>
      </c>
      <c r="B429">
        <v>8</v>
      </c>
      <c r="D429" t="s">
        <v>24</v>
      </c>
      <c r="E429" t="s">
        <v>25</v>
      </c>
      <c r="F429" t="s">
        <v>26</v>
      </c>
      <c r="G429" t="s">
        <v>666</v>
      </c>
    </row>
    <row r="430" spans="1:7" x14ac:dyDescent="0.45">
      <c r="A430">
        <v>43</v>
      </c>
      <c r="B430">
        <v>9</v>
      </c>
      <c r="D430" t="s">
        <v>45</v>
      </c>
      <c r="E430" t="s">
        <v>25</v>
      </c>
      <c r="F430" t="s">
        <v>26</v>
      </c>
      <c r="G430" t="s">
        <v>32</v>
      </c>
    </row>
    <row r="431" spans="1:7" x14ac:dyDescent="0.45">
      <c r="A431">
        <v>43</v>
      </c>
      <c r="B431">
        <v>10</v>
      </c>
      <c r="D431" t="s">
        <v>45</v>
      </c>
      <c r="E431" t="s">
        <v>25</v>
      </c>
      <c r="F431" t="s">
        <v>26</v>
      </c>
      <c r="G431" t="s">
        <v>30</v>
      </c>
    </row>
    <row r="432" spans="1:7" x14ac:dyDescent="0.45">
      <c r="A432">
        <v>44</v>
      </c>
      <c r="B432">
        <v>1</v>
      </c>
      <c r="D432" t="s">
        <v>27</v>
      </c>
      <c r="E432" t="s">
        <v>25</v>
      </c>
      <c r="F432" t="s">
        <v>26</v>
      </c>
      <c r="G432" t="s">
        <v>667</v>
      </c>
    </row>
    <row r="433" spans="1:7" x14ac:dyDescent="0.45">
      <c r="A433">
        <v>44</v>
      </c>
      <c r="B433">
        <v>2</v>
      </c>
      <c r="D433" t="s">
        <v>27</v>
      </c>
      <c r="E433" t="s">
        <v>25</v>
      </c>
      <c r="F433" t="s">
        <v>26</v>
      </c>
      <c r="G433" t="s">
        <v>668</v>
      </c>
    </row>
    <row r="434" spans="1:7" x14ac:dyDescent="0.45">
      <c r="A434">
        <v>44</v>
      </c>
      <c r="B434">
        <v>3</v>
      </c>
      <c r="D434" t="s">
        <v>27</v>
      </c>
      <c r="E434" t="s">
        <v>25</v>
      </c>
      <c r="F434" t="s">
        <v>26</v>
      </c>
      <c r="G434" t="s">
        <v>669</v>
      </c>
    </row>
    <row r="435" spans="1:7" x14ac:dyDescent="0.45">
      <c r="A435">
        <v>44</v>
      </c>
      <c r="B435">
        <v>4</v>
      </c>
      <c r="D435" t="s">
        <v>27</v>
      </c>
      <c r="E435" t="s">
        <v>25</v>
      </c>
      <c r="F435" t="s">
        <v>26</v>
      </c>
      <c r="G435" t="s">
        <v>670</v>
      </c>
    </row>
    <row r="436" spans="1:7" x14ac:dyDescent="0.45">
      <c r="A436">
        <v>44</v>
      </c>
      <c r="B436">
        <v>5</v>
      </c>
      <c r="D436" t="s">
        <v>27</v>
      </c>
      <c r="E436" t="s">
        <v>25</v>
      </c>
      <c r="F436" t="s">
        <v>26</v>
      </c>
      <c r="G436" t="s">
        <v>671</v>
      </c>
    </row>
    <row r="437" spans="1:7" x14ac:dyDescent="0.45">
      <c r="A437">
        <v>44</v>
      </c>
      <c r="B437">
        <v>6</v>
      </c>
      <c r="D437" t="s">
        <v>27</v>
      </c>
      <c r="E437" t="s">
        <v>25</v>
      </c>
      <c r="F437" t="s">
        <v>26</v>
      </c>
      <c r="G437" t="s">
        <v>672</v>
      </c>
    </row>
    <row r="438" spans="1:7" x14ac:dyDescent="0.45">
      <c r="A438">
        <v>44</v>
      </c>
      <c r="B438">
        <v>7</v>
      </c>
      <c r="D438" t="s">
        <v>27</v>
      </c>
      <c r="E438" t="s">
        <v>25</v>
      </c>
      <c r="F438" t="s">
        <v>26</v>
      </c>
      <c r="G438" t="s">
        <v>673</v>
      </c>
    </row>
    <row r="439" spans="1:7" x14ac:dyDescent="0.45">
      <c r="A439">
        <v>44</v>
      </c>
      <c r="B439">
        <v>8</v>
      </c>
      <c r="D439" t="s">
        <v>27</v>
      </c>
      <c r="E439" t="s">
        <v>25</v>
      </c>
      <c r="F439" t="s">
        <v>26</v>
      </c>
      <c r="G439" t="s">
        <v>674</v>
      </c>
    </row>
    <row r="440" spans="1:7" x14ac:dyDescent="0.45">
      <c r="A440">
        <v>44</v>
      </c>
      <c r="B440">
        <v>9</v>
      </c>
      <c r="D440" t="s">
        <v>27</v>
      </c>
      <c r="E440" t="s">
        <v>48</v>
      </c>
      <c r="F440" t="s">
        <v>70</v>
      </c>
      <c r="G440" t="s">
        <v>675</v>
      </c>
    </row>
    <row r="441" spans="1:7" x14ac:dyDescent="0.45">
      <c r="A441">
        <v>44</v>
      </c>
      <c r="B441">
        <v>10</v>
      </c>
      <c r="D441" t="s">
        <v>43</v>
      </c>
      <c r="E441" t="s">
        <v>48</v>
      </c>
      <c r="F441" t="s">
        <v>70</v>
      </c>
      <c r="G441" t="s">
        <v>676</v>
      </c>
    </row>
    <row r="442" spans="1:7" x14ac:dyDescent="0.45">
      <c r="A442">
        <v>45</v>
      </c>
      <c r="B442">
        <v>1</v>
      </c>
      <c r="D442" t="s">
        <v>24</v>
      </c>
      <c r="E442" t="s">
        <v>48</v>
      </c>
      <c r="F442" t="s">
        <v>26</v>
      </c>
      <c r="G442" t="s">
        <v>677</v>
      </c>
    </row>
    <row r="443" spans="1:7" x14ac:dyDescent="0.45">
      <c r="A443">
        <v>45</v>
      </c>
      <c r="B443">
        <v>2</v>
      </c>
      <c r="D443" t="s">
        <v>24</v>
      </c>
      <c r="E443" t="s">
        <v>25</v>
      </c>
      <c r="F443" t="s">
        <v>26</v>
      </c>
      <c r="G443" t="s">
        <v>678</v>
      </c>
    </row>
    <row r="444" spans="1:7" x14ac:dyDescent="0.45">
      <c r="A444">
        <v>45</v>
      </c>
      <c r="B444">
        <v>3</v>
      </c>
      <c r="D444" t="s">
        <v>24</v>
      </c>
      <c r="E444" t="s">
        <v>25</v>
      </c>
      <c r="F444" t="s">
        <v>26</v>
      </c>
      <c r="G444" t="s">
        <v>462</v>
      </c>
    </row>
    <row r="445" spans="1:7" x14ac:dyDescent="0.45">
      <c r="A445">
        <v>45</v>
      </c>
      <c r="B445">
        <v>4</v>
      </c>
      <c r="D445" t="s">
        <v>24</v>
      </c>
      <c r="E445" t="s">
        <v>25</v>
      </c>
      <c r="F445" t="s">
        <v>26</v>
      </c>
      <c r="G445" t="s">
        <v>679</v>
      </c>
    </row>
    <row r="446" spans="1:7" x14ac:dyDescent="0.45">
      <c r="A446">
        <v>45</v>
      </c>
      <c r="B446">
        <v>5</v>
      </c>
      <c r="D446" t="s">
        <v>24</v>
      </c>
      <c r="E446" t="s">
        <v>48</v>
      </c>
      <c r="F446" t="s">
        <v>26</v>
      </c>
      <c r="G446" t="s">
        <v>680</v>
      </c>
    </row>
    <row r="447" spans="1:7" x14ac:dyDescent="0.45">
      <c r="A447">
        <v>45</v>
      </c>
      <c r="B447">
        <v>6</v>
      </c>
      <c r="D447" t="s">
        <v>47</v>
      </c>
      <c r="E447" t="s">
        <v>25</v>
      </c>
      <c r="F447" t="s">
        <v>26</v>
      </c>
      <c r="G447" t="s">
        <v>681</v>
      </c>
    </row>
    <row r="448" spans="1:7" x14ac:dyDescent="0.45">
      <c r="A448">
        <v>45</v>
      </c>
      <c r="B448">
        <v>7</v>
      </c>
      <c r="D448" t="s">
        <v>24</v>
      </c>
      <c r="E448" t="s">
        <v>25</v>
      </c>
      <c r="F448" t="s">
        <v>26</v>
      </c>
      <c r="G448" t="s">
        <v>682</v>
      </c>
    </row>
    <row r="449" spans="1:7" x14ac:dyDescent="0.45">
      <c r="A449">
        <v>45</v>
      </c>
      <c r="B449">
        <v>8</v>
      </c>
      <c r="D449" t="s">
        <v>35</v>
      </c>
      <c r="E449" t="s">
        <v>25</v>
      </c>
      <c r="F449" t="s">
        <v>26</v>
      </c>
      <c r="G449" t="s">
        <v>683</v>
      </c>
    </row>
    <row r="450" spans="1:7" x14ac:dyDescent="0.45">
      <c r="A450">
        <v>45</v>
      </c>
      <c r="B450">
        <v>9</v>
      </c>
      <c r="D450" t="s">
        <v>45</v>
      </c>
      <c r="E450" t="s">
        <v>25</v>
      </c>
      <c r="F450" t="s">
        <v>26</v>
      </c>
      <c r="G450" t="s">
        <v>684</v>
      </c>
    </row>
    <row r="451" spans="1:7" x14ac:dyDescent="0.45">
      <c r="A451">
        <v>45</v>
      </c>
      <c r="B451">
        <v>10</v>
      </c>
      <c r="D451" t="s">
        <v>24</v>
      </c>
      <c r="E451" t="s">
        <v>48</v>
      </c>
      <c r="F451" t="s">
        <v>26</v>
      </c>
      <c r="G451" t="s">
        <v>685</v>
      </c>
    </row>
    <row r="452" spans="1:7" x14ac:dyDescent="0.45">
      <c r="A452">
        <v>46</v>
      </c>
      <c r="B452">
        <v>1</v>
      </c>
      <c r="D452" t="s">
        <v>24</v>
      </c>
      <c r="E452" t="s">
        <v>25</v>
      </c>
      <c r="F452" t="s">
        <v>26</v>
      </c>
      <c r="G452" t="s">
        <v>686</v>
      </c>
    </row>
    <row r="453" spans="1:7" x14ac:dyDescent="0.45">
      <c r="A453">
        <v>46</v>
      </c>
      <c r="B453">
        <v>2</v>
      </c>
      <c r="D453" t="s">
        <v>24</v>
      </c>
      <c r="E453" t="s">
        <v>25</v>
      </c>
      <c r="F453" t="s">
        <v>26</v>
      </c>
      <c r="G453" t="s">
        <v>687</v>
      </c>
    </row>
    <row r="454" spans="1:7" x14ac:dyDescent="0.45">
      <c r="A454">
        <v>46</v>
      </c>
      <c r="B454">
        <v>3</v>
      </c>
      <c r="D454" t="s">
        <v>24</v>
      </c>
      <c r="E454" t="s">
        <v>25</v>
      </c>
      <c r="F454" t="s">
        <v>26</v>
      </c>
      <c r="G454" t="s">
        <v>688</v>
      </c>
    </row>
    <row r="455" spans="1:7" x14ac:dyDescent="0.45">
      <c r="A455">
        <v>46</v>
      </c>
      <c r="B455">
        <v>4</v>
      </c>
      <c r="D455" t="s">
        <v>24</v>
      </c>
      <c r="E455" t="s">
        <v>25</v>
      </c>
      <c r="F455" t="s">
        <v>26</v>
      </c>
      <c r="G455" t="s">
        <v>689</v>
      </c>
    </row>
    <row r="456" spans="1:7" x14ac:dyDescent="0.45">
      <c r="A456">
        <v>46</v>
      </c>
      <c r="B456">
        <v>5</v>
      </c>
      <c r="D456" t="s">
        <v>24</v>
      </c>
      <c r="E456" t="s">
        <v>25</v>
      </c>
      <c r="F456" t="s">
        <v>26</v>
      </c>
      <c r="G456" t="s">
        <v>690</v>
      </c>
    </row>
    <row r="457" spans="1:7" x14ac:dyDescent="0.45">
      <c r="A457">
        <v>46</v>
      </c>
      <c r="B457">
        <v>6</v>
      </c>
      <c r="D457" t="s">
        <v>24</v>
      </c>
      <c r="E457" t="s">
        <v>25</v>
      </c>
      <c r="F457" t="s">
        <v>26</v>
      </c>
      <c r="G457" t="s">
        <v>691</v>
      </c>
    </row>
    <row r="458" spans="1:7" x14ac:dyDescent="0.45">
      <c r="A458">
        <v>46</v>
      </c>
      <c r="B458">
        <v>7</v>
      </c>
      <c r="D458" t="s">
        <v>24</v>
      </c>
      <c r="E458" t="s">
        <v>25</v>
      </c>
      <c r="F458" t="s">
        <v>26</v>
      </c>
      <c r="G458" t="s">
        <v>692</v>
      </c>
    </row>
    <row r="459" spans="1:7" x14ac:dyDescent="0.45">
      <c r="A459">
        <v>46</v>
      </c>
      <c r="B459">
        <v>8</v>
      </c>
      <c r="D459" t="s">
        <v>24</v>
      </c>
      <c r="E459" t="s">
        <v>25</v>
      </c>
      <c r="F459" t="s">
        <v>26</v>
      </c>
      <c r="G459" t="s">
        <v>693</v>
      </c>
    </row>
    <row r="460" spans="1:7" x14ac:dyDescent="0.45">
      <c r="A460">
        <v>46</v>
      </c>
      <c r="B460">
        <v>9</v>
      </c>
      <c r="D460" t="s">
        <v>24</v>
      </c>
      <c r="E460" t="s">
        <v>25</v>
      </c>
      <c r="F460" t="s">
        <v>26</v>
      </c>
      <c r="G460" t="s">
        <v>694</v>
      </c>
    </row>
    <row r="461" spans="1:7" x14ac:dyDescent="0.45">
      <c r="A461">
        <v>46</v>
      </c>
      <c r="B461">
        <v>10</v>
      </c>
      <c r="D461" t="s">
        <v>24</v>
      </c>
      <c r="E461" t="s">
        <v>25</v>
      </c>
      <c r="F461" t="s">
        <v>26</v>
      </c>
      <c r="G461" t="s">
        <v>695</v>
      </c>
    </row>
    <row r="462" spans="1:7" x14ac:dyDescent="0.45">
      <c r="A462">
        <v>47</v>
      </c>
      <c r="B462">
        <v>1</v>
      </c>
      <c r="D462" t="s">
        <v>24</v>
      </c>
      <c r="E462" t="s">
        <v>25</v>
      </c>
      <c r="F462" t="s">
        <v>26</v>
      </c>
      <c r="G462" t="s">
        <v>696</v>
      </c>
    </row>
    <row r="463" spans="1:7" x14ac:dyDescent="0.45">
      <c r="A463">
        <v>47</v>
      </c>
      <c r="B463">
        <v>2</v>
      </c>
      <c r="D463" t="s">
        <v>24</v>
      </c>
      <c r="E463" t="s">
        <v>25</v>
      </c>
      <c r="F463" t="s">
        <v>26</v>
      </c>
      <c r="G463" t="s">
        <v>697</v>
      </c>
    </row>
    <row r="464" spans="1:7" x14ac:dyDescent="0.45">
      <c r="A464">
        <v>47</v>
      </c>
      <c r="B464">
        <v>3</v>
      </c>
      <c r="D464" t="s">
        <v>24</v>
      </c>
      <c r="E464" t="s">
        <v>25</v>
      </c>
      <c r="F464" t="s">
        <v>26</v>
      </c>
      <c r="G464" t="s">
        <v>698</v>
      </c>
    </row>
    <row r="465" spans="1:7" x14ac:dyDescent="0.45">
      <c r="A465">
        <v>47</v>
      </c>
      <c r="B465">
        <v>4</v>
      </c>
      <c r="D465" t="s">
        <v>24</v>
      </c>
      <c r="E465" t="s">
        <v>25</v>
      </c>
      <c r="F465" t="s">
        <v>26</v>
      </c>
      <c r="G465" t="s">
        <v>699</v>
      </c>
    </row>
    <row r="466" spans="1:7" x14ac:dyDescent="0.45">
      <c r="A466">
        <v>47</v>
      </c>
      <c r="B466">
        <v>5</v>
      </c>
      <c r="D466" t="s">
        <v>24</v>
      </c>
      <c r="E466" t="s">
        <v>25</v>
      </c>
      <c r="F466" t="s">
        <v>26</v>
      </c>
      <c r="G466" t="s">
        <v>700</v>
      </c>
    </row>
    <row r="467" spans="1:7" x14ac:dyDescent="0.45">
      <c r="A467">
        <v>47</v>
      </c>
      <c r="B467">
        <v>6</v>
      </c>
      <c r="D467" t="s">
        <v>24</v>
      </c>
      <c r="E467" t="s">
        <v>25</v>
      </c>
      <c r="F467" t="s">
        <v>26</v>
      </c>
      <c r="G467" t="s">
        <v>701</v>
      </c>
    </row>
    <row r="468" spans="1:7" x14ac:dyDescent="0.45">
      <c r="A468">
        <v>47</v>
      </c>
      <c r="B468">
        <v>7</v>
      </c>
      <c r="D468" t="s">
        <v>24</v>
      </c>
      <c r="E468" t="s">
        <v>25</v>
      </c>
      <c r="F468" t="s">
        <v>26</v>
      </c>
      <c r="G468" t="s">
        <v>702</v>
      </c>
    </row>
    <row r="469" spans="1:7" x14ac:dyDescent="0.45">
      <c r="A469">
        <v>47</v>
      </c>
      <c r="B469">
        <v>8</v>
      </c>
      <c r="D469" t="s">
        <v>24</v>
      </c>
      <c r="E469" t="s">
        <v>25</v>
      </c>
      <c r="F469" t="s">
        <v>26</v>
      </c>
      <c r="G469" t="s">
        <v>703</v>
      </c>
    </row>
    <row r="470" spans="1:7" x14ac:dyDescent="0.45">
      <c r="A470">
        <v>47</v>
      </c>
      <c r="B470">
        <v>9</v>
      </c>
      <c r="D470" t="s">
        <v>24</v>
      </c>
      <c r="E470" t="s">
        <v>25</v>
      </c>
      <c r="F470" t="s">
        <v>26</v>
      </c>
      <c r="G470" t="s">
        <v>704</v>
      </c>
    </row>
    <row r="471" spans="1:7" x14ac:dyDescent="0.45">
      <c r="A471">
        <v>47</v>
      </c>
      <c r="B471">
        <v>10</v>
      </c>
      <c r="D471" t="s">
        <v>24</v>
      </c>
      <c r="E471" t="s">
        <v>25</v>
      </c>
      <c r="F471" t="s">
        <v>26</v>
      </c>
      <c r="G471" t="s">
        <v>705</v>
      </c>
    </row>
    <row r="472" spans="1:7" x14ac:dyDescent="0.45">
      <c r="A472">
        <v>48</v>
      </c>
      <c r="B472">
        <v>1</v>
      </c>
      <c r="D472" t="s">
        <v>24</v>
      </c>
      <c r="E472" t="s">
        <v>25</v>
      </c>
      <c r="F472" t="s">
        <v>31</v>
      </c>
      <c r="G472" t="s">
        <v>706</v>
      </c>
    </row>
    <row r="473" spans="1:7" x14ac:dyDescent="0.45">
      <c r="A473">
        <v>48</v>
      </c>
      <c r="B473">
        <v>2</v>
      </c>
      <c r="D473" t="s">
        <v>24</v>
      </c>
      <c r="E473" t="s">
        <v>25</v>
      </c>
      <c r="F473" t="s">
        <v>29</v>
      </c>
      <c r="G473" t="s">
        <v>707</v>
      </c>
    </row>
    <row r="474" spans="1:7" x14ac:dyDescent="0.45">
      <c r="A474">
        <v>48</v>
      </c>
      <c r="B474">
        <v>3</v>
      </c>
      <c r="D474" t="s">
        <v>24</v>
      </c>
      <c r="E474" t="s">
        <v>25</v>
      </c>
      <c r="F474" t="s">
        <v>31</v>
      </c>
      <c r="G474" t="s">
        <v>708</v>
      </c>
    </row>
    <row r="475" spans="1:7" x14ac:dyDescent="0.45">
      <c r="A475">
        <v>48</v>
      </c>
      <c r="B475">
        <v>4</v>
      </c>
      <c r="D475" t="s">
        <v>24</v>
      </c>
      <c r="E475" t="s">
        <v>25</v>
      </c>
      <c r="F475" t="s">
        <v>31</v>
      </c>
      <c r="G475" t="s">
        <v>709</v>
      </c>
    </row>
    <row r="476" spans="1:7" x14ac:dyDescent="0.45">
      <c r="A476">
        <v>48</v>
      </c>
      <c r="B476">
        <v>5</v>
      </c>
      <c r="D476" t="s">
        <v>24</v>
      </c>
      <c r="E476" t="s">
        <v>25</v>
      </c>
      <c r="F476" t="s">
        <v>29</v>
      </c>
      <c r="G476" t="s">
        <v>710</v>
      </c>
    </row>
    <row r="477" spans="1:7" x14ac:dyDescent="0.45">
      <c r="A477">
        <v>48</v>
      </c>
      <c r="B477">
        <v>6</v>
      </c>
      <c r="D477" t="s">
        <v>24</v>
      </c>
      <c r="E477" t="s">
        <v>25</v>
      </c>
      <c r="F477" t="s">
        <v>29</v>
      </c>
      <c r="G477" t="s">
        <v>711</v>
      </c>
    </row>
    <row r="478" spans="1:7" x14ac:dyDescent="0.45">
      <c r="A478">
        <v>48</v>
      </c>
      <c r="B478">
        <v>7</v>
      </c>
      <c r="D478" t="s">
        <v>24</v>
      </c>
      <c r="E478" t="s">
        <v>25</v>
      </c>
      <c r="F478" t="s">
        <v>31</v>
      </c>
      <c r="G478" t="s">
        <v>712</v>
      </c>
    </row>
    <row r="479" spans="1:7" x14ac:dyDescent="0.45">
      <c r="A479">
        <v>48</v>
      </c>
      <c r="B479">
        <v>8</v>
      </c>
      <c r="D479" t="s">
        <v>24</v>
      </c>
      <c r="E479" t="s">
        <v>25</v>
      </c>
      <c r="F479" t="s">
        <v>29</v>
      </c>
      <c r="G479" t="s">
        <v>73</v>
      </c>
    </row>
    <row r="480" spans="1:7" x14ac:dyDescent="0.45">
      <c r="A480">
        <v>48</v>
      </c>
      <c r="B480">
        <v>9</v>
      </c>
      <c r="D480" t="s">
        <v>24</v>
      </c>
      <c r="E480" t="s">
        <v>25</v>
      </c>
      <c r="F480" t="s">
        <v>29</v>
      </c>
      <c r="G480" t="s">
        <v>713</v>
      </c>
    </row>
    <row r="481" spans="1:7" x14ac:dyDescent="0.45">
      <c r="A481">
        <v>48</v>
      </c>
      <c r="B481">
        <v>10</v>
      </c>
      <c r="D481" t="s">
        <v>24</v>
      </c>
      <c r="E481" t="s">
        <v>25</v>
      </c>
      <c r="F481" t="s">
        <v>40</v>
      </c>
      <c r="G481" t="s">
        <v>714</v>
      </c>
    </row>
    <row r="482" spans="1:7" x14ac:dyDescent="0.45">
      <c r="A482">
        <v>49</v>
      </c>
      <c r="B482">
        <v>1</v>
      </c>
      <c r="D482" t="s">
        <v>24</v>
      </c>
      <c r="E482" t="s">
        <v>25</v>
      </c>
      <c r="F482" t="s">
        <v>26</v>
      </c>
      <c r="G482" t="s">
        <v>715</v>
      </c>
    </row>
    <row r="483" spans="1:7" x14ac:dyDescent="0.45">
      <c r="A483">
        <v>49</v>
      </c>
      <c r="B483">
        <v>2</v>
      </c>
      <c r="D483" t="s">
        <v>24</v>
      </c>
      <c r="E483" t="s">
        <v>25</v>
      </c>
      <c r="F483" t="s">
        <v>26</v>
      </c>
      <c r="G483" t="s">
        <v>716</v>
      </c>
    </row>
    <row r="484" spans="1:7" x14ac:dyDescent="0.45">
      <c r="A484">
        <v>49</v>
      </c>
      <c r="B484">
        <v>3</v>
      </c>
      <c r="D484" t="s">
        <v>24</v>
      </c>
      <c r="E484" t="s">
        <v>25</v>
      </c>
      <c r="F484" t="s">
        <v>26</v>
      </c>
      <c r="G484" t="s">
        <v>227</v>
      </c>
    </row>
    <row r="485" spans="1:7" x14ac:dyDescent="0.45">
      <c r="A485">
        <v>49</v>
      </c>
      <c r="B485">
        <v>4</v>
      </c>
      <c r="D485" t="s">
        <v>24</v>
      </c>
      <c r="E485" t="s">
        <v>25</v>
      </c>
      <c r="F485" t="s">
        <v>26</v>
      </c>
      <c r="G485" t="s">
        <v>39</v>
      </c>
    </row>
    <row r="486" spans="1:7" x14ac:dyDescent="0.45">
      <c r="A486">
        <v>49</v>
      </c>
      <c r="B486">
        <v>5</v>
      </c>
      <c r="D486" t="s">
        <v>24</v>
      </c>
      <c r="E486" t="s">
        <v>25</v>
      </c>
      <c r="F486" t="s">
        <v>26</v>
      </c>
      <c r="G486" t="s">
        <v>717</v>
      </c>
    </row>
    <row r="487" spans="1:7" x14ac:dyDescent="0.45">
      <c r="A487">
        <v>49</v>
      </c>
      <c r="B487">
        <v>6</v>
      </c>
      <c r="D487" t="s">
        <v>24</v>
      </c>
      <c r="E487" t="s">
        <v>25</v>
      </c>
      <c r="F487" t="s">
        <v>26</v>
      </c>
      <c r="G487" t="s">
        <v>41</v>
      </c>
    </row>
    <row r="488" spans="1:7" x14ac:dyDescent="0.45">
      <c r="A488">
        <v>49</v>
      </c>
      <c r="B488">
        <v>7</v>
      </c>
      <c r="D488" t="s">
        <v>24</v>
      </c>
      <c r="E488" t="s">
        <v>25</v>
      </c>
      <c r="F488" t="s">
        <v>26</v>
      </c>
      <c r="G488" t="s">
        <v>362</v>
      </c>
    </row>
    <row r="489" spans="1:7" x14ac:dyDescent="0.45">
      <c r="A489">
        <v>49</v>
      </c>
      <c r="B489">
        <v>8</v>
      </c>
      <c r="D489" t="s">
        <v>24</v>
      </c>
      <c r="E489" t="s">
        <v>25</v>
      </c>
      <c r="F489" t="s">
        <v>26</v>
      </c>
      <c r="G489" t="s">
        <v>718</v>
      </c>
    </row>
    <row r="490" spans="1:7" x14ac:dyDescent="0.45">
      <c r="A490">
        <v>49</v>
      </c>
      <c r="B490">
        <v>9</v>
      </c>
      <c r="D490" t="s">
        <v>24</v>
      </c>
      <c r="E490" t="s">
        <v>25</v>
      </c>
      <c r="F490" t="s">
        <v>26</v>
      </c>
      <c r="G490" t="s">
        <v>164</v>
      </c>
    </row>
    <row r="491" spans="1:7" x14ac:dyDescent="0.45">
      <c r="A491">
        <v>49</v>
      </c>
      <c r="B491">
        <v>10</v>
      </c>
      <c r="D491" t="s">
        <v>24</v>
      </c>
      <c r="E491" t="s">
        <v>25</v>
      </c>
      <c r="F491" t="s">
        <v>26</v>
      </c>
      <c r="G491" t="s">
        <v>719</v>
      </c>
    </row>
    <row r="492" spans="1:7" x14ac:dyDescent="0.45">
      <c r="A492">
        <v>50</v>
      </c>
      <c r="B492">
        <v>1</v>
      </c>
      <c r="D492" t="s">
        <v>51</v>
      </c>
      <c r="E492" t="s">
        <v>25</v>
      </c>
      <c r="F492" t="s">
        <v>31</v>
      </c>
      <c r="G492" t="s">
        <v>720</v>
      </c>
    </row>
    <row r="493" spans="1:7" x14ac:dyDescent="0.45">
      <c r="A493">
        <v>50</v>
      </c>
      <c r="B493">
        <v>2</v>
      </c>
      <c r="D493" t="s">
        <v>47</v>
      </c>
      <c r="E493" t="s">
        <v>25</v>
      </c>
      <c r="F493" t="s">
        <v>31</v>
      </c>
      <c r="G493" t="s">
        <v>721</v>
      </c>
    </row>
    <row r="494" spans="1:7" x14ac:dyDescent="0.45">
      <c r="A494">
        <v>50</v>
      </c>
      <c r="B494">
        <v>3</v>
      </c>
      <c r="D494" t="s">
        <v>47</v>
      </c>
      <c r="E494" t="s">
        <v>25</v>
      </c>
      <c r="F494" t="s">
        <v>31</v>
      </c>
      <c r="G494" t="s">
        <v>722</v>
      </c>
    </row>
    <row r="495" spans="1:7" x14ac:dyDescent="0.45">
      <c r="A495">
        <v>50</v>
      </c>
      <c r="B495">
        <v>4</v>
      </c>
      <c r="D495" t="s">
        <v>47</v>
      </c>
      <c r="E495" t="s">
        <v>25</v>
      </c>
      <c r="F495" t="s">
        <v>29</v>
      </c>
      <c r="G495" t="s">
        <v>136</v>
      </c>
    </row>
    <row r="496" spans="1:7" x14ac:dyDescent="0.45">
      <c r="A496">
        <v>50</v>
      </c>
      <c r="B496">
        <v>5</v>
      </c>
      <c r="D496" t="s">
        <v>47</v>
      </c>
      <c r="E496" t="s">
        <v>25</v>
      </c>
      <c r="F496" t="s">
        <v>29</v>
      </c>
      <c r="G496" t="s">
        <v>137</v>
      </c>
    </row>
    <row r="497" spans="1:7" x14ac:dyDescent="0.45">
      <c r="A497">
        <v>50</v>
      </c>
      <c r="B497">
        <v>6</v>
      </c>
      <c r="D497" t="s">
        <v>47</v>
      </c>
      <c r="E497" t="s">
        <v>25</v>
      </c>
      <c r="F497" t="s">
        <v>30</v>
      </c>
      <c r="G497" t="s">
        <v>138</v>
      </c>
    </row>
    <row r="498" spans="1:7" x14ac:dyDescent="0.45">
      <c r="A498">
        <v>50</v>
      </c>
      <c r="B498">
        <v>7</v>
      </c>
      <c r="D498" t="s">
        <v>47</v>
      </c>
      <c r="E498" t="s">
        <v>25</v>
      </c>
      <c r="F498" t="s">
        <v>30</v>
      </c>
      <c r="G498" t="s">
        <v>138</v>
      </c>
    </row>
    <row r="499" spans="1:7" x14ac:dyDescent="0.45">
      <c r="A499">
        <v>50</v>
      </c>
      <c r="B499">
        <v>8</v>
      </c>
      <c r="D499" t="s">
        <v>47</v>
      </c>
      <c r="E499" t="s">
        <v>25</v>
      </c>
      <c r="F499" t="s">
        <v>31</v>
      </c>
      <c r="G499" t="s">
        <v>81</v>
      </c>
    </row>
    <row r="500" spans="1:7" x14ac:dyDescent="0.45">
      <c r="A500">
        <v>50</v>
      </c>
      <c r="B500">
        <v>9</v>
      </c>
      <c r="D500" t="s">
        <v>47</v>
      </c>
      <c r="E500" t="s">
        <v>25</v>
      </c>
      <c r="F500" t="s">
        <v>29</v>
      </c>
      <c r="G500" t="s">
        <v>138</v>
      </c>
    </row>
    <row r="501" spans="1:7" x14ac:dyDescent="0.45">
      <c r="A501">
        <v>50</v>
      </c>
      <c r="B501">
        <v>10</v>
      </c>
      <c r="D501" t="s">
        <v>47</v>
      </c>
      <c r="E501" t="s">
        <v>48</v>
      </c>
      <c r="F501" t="s">
        <v>70</v>
      </c>
      <c r="G501" t="s">
        <v>177</v>
      </c>
    </row>
    <row r="502" spans="1:7" x14ac:dyDescent="0.45">
      <c r="A502">
        <v>51</v>
      </c>
      <c r="B502">
        <v>1</v>
      </c>
      <c r="D502" t="s">
        <v>24</v>
      </c>
      <c r="E502" t="s">
        <v>25</v>
      </c>
      <c r="F502" t="s">
        <v>26</v>
      </c>
      <c r="G502" t="s">
        <v>723</v>
      </c>
    </row>
    <row r="503" spans="1:7" x14ac:dyDescent="0.45">
      <c r="A503">
        <v>51</v>
      </c>
      <c r="B503">
        <v>2</v>
      </c>
      <c r="D503" t="s">
        <v>24</v>
      </c>
      <c r="E503" t="s">
        <v>25</v>
      </c>
      <c r="F503" t="s">
        <v>26</v>
      </c>
      <c r="G503" t="s">
        <v>724</v>
      </c>
    </row>
    <row r="504" spans="1:7" x14ac:dyDescent="0.45">
      <c r="A504">
        <v>51</v>
      </c>
      <c r="B504">
        <v>3</v>
      </c>
      <c r="D504" t="s">
        <v>24</v>
      </c>
      <c r="E504" t="s">
        <v>25</v>
      </c>
      <c r="F504" t="s">
        <v>26</v>
      </c>
      <c r="G504" t="s">
        <v>725</v>
      </c>
    </row>
    <row r="505" spans="1:7" x14ac:dyDescent="0.45">
      <c r="A505">
        <v>51</v>
      </c>
      <c r="B505">
        <v>4</v>
      </c>
      <c r="D505" t="s">
        <v>24</v>
      </c>
      <c r="E505" t="s">
        <v>25</v>
      </c>
      <c r="F505" t="s">
        <v>26</v>
      </c>
      <c r="G505" t="s">
        <v>726</v>
      </c>
    </row>
    <row r="506" spans="1:7" x14ac:dyDescent="0.45">
      <c r="A506">
        <v>51</v>
      </c>
      <c r="B506">
        <v>5</v>
      </c>
      <c r="D506" t="s">
        <v>24</v>
      </c>
      <c r="E506" t="s">
        <v>25</v>
      </c>
      <c r="F506" t="s">
        <v>26</v>
      </c>
      <c r="G506" t="s">
        <v>727</v>
      </c>
    </row>
    <row r="507" spans="1:7" x14ac:dyDescent="0.45">
      <c r="A507">
        <v>51</v>
      </c>
      <c r="B507">
        <v>6</v>
      </c>
      <c r="D507" t="s">
        <v>24</v>
      </c>
      <c r="E507" t="s">
        <v>25</v>
      </c>
      <c r="F507" t="s">
        <v>26</v>
      </c>
      <c r="G507" t="s">
        <v>728</v>
      </c>
    </row>
    <row r="508" spans="1:7" x14ac:dyDescent="0.45">
      <c r="A508">
        <v>51</v>
      </c>
      <c r="B508">
        <v>7</v>
      </c>
      <c r="D508" t="s">
        <v>24</v>
      </c>
      <c r="E508" t="s">
        <v>25</v>
      </c>
      <c r="F508" t="s">
        <v>26</v>
      </c>
      <c r="G508" t="s">
        <v>729</v>
      </c>
    </row>
    <row r="509" spans="1:7" x14ac:dyDescent="0.45">
      <c r="A509">
        <v>51</v>
      </c>
      <c r="B509">
        <v>8</v>
      </c>
      <c r="D509" t="s">
        <v>24</v>
      </c>
      <c r="E509" t="s">
        <v>25</v>
      </c>
      <c r="F509" t="s">
        <v>26</v>
      </c>
      <c r="G509" t="s">
        <v>730</v>
      </c>
    </row>
    <row r="510" spans="1:7" x14ac:dyDescent="0.45">
      <c r="A510">
        <v>51</v>
      </c>
      <c r="B510">
        <v>9</v>
      </c>
      <c r="D510" t="s">
        <v>24</v>
      </c>
      <c r="E510" t="s">
        <v>25</v>
      </c>
      <c r="F510" t="s">
        <v>26</v>
      </c>
      <c r="G510" t="s">
        <v>731</v>
      </c>
    </row>
    <row r="511" spans="1:7" x14ac:dyDescent="0.45">
      <c r="A511">
        <v>51</v>
      </c>
      <c r="B511">
        <v>10</v>
      </c>
      <c r="D511" t="s">
        <v>24</v>
      </c>
      <c r="E511" t="s">
        <v>25</v>
      </c>
      <c r="F511" t="s">
        <v>26</v>
      </c>
      <c r="G511" t="s">
        <v>732</v>
      </c>
    </row>
    <row r="512" spans="1:7" x14ac:dyDescent="0.45">
      <c r="A512">
        <v>52</v>
      </c>
      <c r="B512">
        <v>1</v>
      </c>
      <c r="D512" t="s">
        <v>24</v>
      </c>
      <c r="E512" t="s">
        <v>25</v>
      </c>
      <c r="F512" t="s">
        <v>26</v>
      </c>
      <c r="G512" t="s">
        <v>733</v>
      </c>
    </row>
    <row r="513" spans="1:7" x14ac:dyDescent="0.45">
      <c r="A513">
        <v>52</v>
      </c>
      <c r="B513">
        <v>2</v>
      </c>
      <c r="D513" t="s">
        <v>24</v>
      </c>
      <c r="E513" t="s">
        <v>25</v>
      </c>
      <c r="F513" t="s">
        <v>26</v>
      </c>
      <c r="G513" t="s">
        <v>734</v>
      </c>
    </row>
    <row r="514" spans="1:7" x14ac:dyDescent="0.45">
      <c r="A514">
        <v>52</v>
      </c>
      <c r="B514">
        <v>3</v>
      </c>
      <c r="D514" t="s">
        <v>24</v>
      </c>
      <c r="E514" t="s">
        <v>25</v>
      </c>
      <c r="F514" t="s">
        <v>26</v>
      </c>
      <c r="G514" t="s">
        <v>735</v>
      </c>
    </row>
    <row r="515" spans="1:7" x14ac:dyDescent="0.45">
      <c r="A515">
        <v>52</v>
      </c>
      <c r="B515">
        <v>4</v>
      </c>
      <c r="D515" t="s">
        <v>24</v>
      </c>
      <c r="E515" t="s">
        <v>25</v>
      </c>
      <c r="F515" t="s">
        <v>26</v>
      </c>
      <c r="G515" t="s">
        <v>736</v>
      </c>
    </row>
    <row r="516" spans="1:7" x14ac:dyDescent="0.45">
      <c r="A516">
        <v>52</v>
      </c>
      <c r="B516">
        <v>5</v>
      </c>
      <c r="D516" t="s">
        <v>24</v>
      </c>
      <c r="E516" t="s">
        <v>25</v>
      </c>
      <c r="F516" t="s">
        <v>26</v>
      </c>
      <c r="G516" t="s">
        <v>737</v>
      </c>
    </row>
    <row r="517" spans="1:7" x14ac:dyDescent="0.45">
      <c r="A517">
        <v>52</v>
      </c>
      <c r="B517">
        <v>6</v>
      </c>
      <c r="D517" t="s">
        <v>24</v>
      </c>
      <c r="E517" t="s">
        <v>25</v>
      </c>
      <c r="F517" t="s">
        <v>26</v>
      </c>
      <c r="G517" t="s">
        <v>738</v>
      </c>
    </row>
    <row r="518" spans="1:7" x14ac:dyDescent="0.45">
      <c r="A518">
        <v>52</v>
      </c>
      <c r="B518">
        <v>7</v>
      </c>
      <c r="D518" t="s">
        <v>24</v>
      </c>
      <c r="E518" t="s">
        <v>25</v>
      </c>
      <c r="F518" t="s">
        <v>26</v>
      </c>
      <c r="G518" t="s">
        <v>739</v>
      </c>
    </row>
    <row r="519" spans="1:7" x14ac:dyDescent="0.45">
      <c r="A519">
        <v>52</v>
      </c>
      <c r="B519">
        <v>8</v>
      </c>
      <c r="D519" t="s">
        <v>24</v>
      </c>
      <c r="E519" t="s">
        <v>25</v>
      </c>
      <c r="F519" t="s">
        <v>26</v>
      </c>
      <c r="G519" t="s">
        <v>740</v>
      </c>
    </row>
    <row r="520" spans="1:7" x14ac:dyDescent="0.45">
      <c r="A520">
        <v>52</v>
      </c>
      <c r="B520">
        <v>9</v>
      </c>
      <c r="D520" t="s">
        <v>24</v>
      </c>
      <c r="E520" t="s">
        <v>25</v>
      </c>
      <c r="F520" t="s">
        <v>26</v>
      </c>
      <c r="G520" t="s">
        <v>741</v>
      </c>
    </row>
    <row r="521" spans="1:7" x14ac:dyDescent="0.45">
      <c r="A521">
        <v>52</v>
      </c>
      <c r="B521">
        <v>10</v>
      </c>
      <c r="D521" t="s">
        <v>24</v>
      </c>
      <c r="E521" t="s">
        <v>25</v>
      </c>
      <c r="F521" t="s">
        <v>26</v>
      </c>
      <c r="G521" t="s">
        <v>742</v>
      </c>
    </row>
    <row r="522" spans="1:7" x14ac:dyDescent="0.45">
      <c r="A522">
        <v>53</v>
      </c>
      <c r="B522">
        <v>1</v>
      </c>
      <c r="D522" t="s">
        <v>27</v>
      </c>
      <c r="E522" t="s">
        <v>25</v>
      </c>
      <c r="F522" t="s">
        <v>26</v>
      </c>
      <c r="G522" t="s">
        <v>743</v>
      </c>
    </row>
    <row r="523" spans="1:7" x14ac:dyDescent="0.45">
      <c r="A523">
        <v>53</v>
      </c>
      <c r="B523">
        <v>2</v>
      </c>
      <c r="D523" t="s">
        <v>24</v>
      </c>
      <c r="E523" t="s">
        <v>25</v>
      </c>
      <c r="F523" t="s">
        <v>26</v>
      </c>
      <c r="G523" t="s">
        <v>744</v>
      </c>
    </row>
    <row r="524" spans="1:7" x14ac:dyDescent="0.45">
      <c r="A524">
        <v>53</v>
      </c>
      <c r="B524">
        <v>3</v>
      </c>
      <c r="D524" t="s">
        <v>24</v>
      </c>
      <c r="E524" t="s">
        <v>25</v>
      </c>
      <c r="F524" t="s">
        <v>26</v>
      </c>
      <c r="G524" t="s">
        <v>745</v>
      </c>
    </row>
    <row r="525" spans="1:7" x14ac:dyDescent="0.45">
      <c r="A525">
        <v>53</v>
      </c>
      <c r="B525">
        <v>4</v>
      </c>
      <c r="D525" t="s">
        <v>24</v>
      </c>
      <c r="E525" t="s">
        <v>25</v>
      </c>
      <c r="F525" t="s">
        <v>26</v>
      </c>
      <c r="G525" t="s">
        <v>62</v>
      </c>
    </row>
    <row r="526" spans="1:7" x14ac:dyDescent="0.45">
      <c r="A526">
        <v>53</v>
      </c>
      <c r="B526">
        <v>5</v>
      </c>
      <c r="D526" t="s">
        <v>35</v>
      </c>
      <c r="E526" t="s">
        <v>25</v>
      </c>
      <c r="F526" t="s">
        <v>26</v>
      </c>
      <c r="G526" t="s">
        <v>746</v>
      </c>
    </row>
    <row r="527" spans="1:7" x14ac:dyDescent="0.45">
      <c r="A527">
        <v>53</v>
      </c>
      <c r="B527">
        <v>6</v>
      </c>
      <c r="D527" t="s">
        <v>24</v>
      </c>
      <c r="E527" t="s">
        <v>25</v>
      </c>
      <c r="F527" t="s">
        <v>26</v>
      </c>
      <c r="G527" t="s">
        <v>747</v>
      </c>
    </row>
    <row r="528" spans="1:7" x14ac:dyDescent="0.45">
      <c r="A528">
        <v>53</v>
      </c>
      <c r="B528">
        <v>7</v>
      </c>
      <c r="D528" t="s">
        <v>44</v>
      </c>
      <c r="E528" t="s">
        <v>25</v>
      </c>
      <c r="F528" t="s">
        <v>26</v>
      </c>
      <c r="G528" t="s">
        <v>748</v>
      </c>
    </row>
    <row r="529" spans="1:7" x14ac:dyDescent="0.45">
      <c r="A529">
        <v>53</v>
      </c>
      <c r="B529">
        <v>8</v>
      </c>
      <c r="D529" t="s">
        <v>47</v>
      </c>
      <c r="E529" t="s">
        <v>25</v>
      </c>
      <c r="F529" t="s">
        <v>26</v>
      </c>
      <c r="G529" t="s">
        <v>749</v>
      </c>
    </row>
    <row r="530" spans="1:7" x14ac:dyDescent="0.45">
      <c r="A530">
        <v>53</v>
      </c>
      <c r="B530">
        <v>9</v>
      </c>
      <c r="D530" t="s">
        <v>47</v>
      </c>
      <c r="E530" t="s">
        <v>25</v>
      </c>
      <c r="F530" t="s">
        <v>26</v>
      </c>
      <c r="G530" t="s">
        <v>750</v>
      </c>
    </row>
    <row r="531" spans="1:7" x14ac:dyDescent="0.45">
      <c r="A531">
        <v>53</v>
      </c>
      <c r="B531">
        <v>10</v>
      </c>
      <c r="D531" t="s">
        <v>47</v>
      </c>
      <c r="E531" t="s">
        <v>25</v>
      </c>
      <c r="F531" t="s">
        <v>26</v>
      </c>
      <c r="G531" t="s">
        <v>751</v>
      </c>
    </row>
    <row r="532" spans="1:7" x14ac:dyDescent="0.45">
      <c r="A532">
        <v>54</v>
      </c>
      <c r="B532">
        <v>1</v>
      </c>
      <c r="D532" t="s">
        <v>24</v>
      </c>
      <c r="E532" t="s">
        <v>25</v>
      </c>
      <c r="F532" t="s">
        <v>26</v>
      </c>
      <c r="G532" t="s">
        <v>85</v>
      </c>
    </row>
    <row r="533" spans="1:7" x14ac:dyDescent="0.45">
      <c r="A533">
        <v>54</v>
      </c>
      <c r="B533">
        <v>2</v>
      </c>
      <c r="D533" t="s">
        <v>24</v>
      </c>
      <c r="E533" t="s">
        <v>25</v>
      </c>
      <c r="F533" t="s">
        <v>26</v>
      </c>
      <c r="G533" t="s">
        <v>752</v>
      </c>
    </row>
    <row r="534" spans="1:7" x14ac:dyDescent="0.45">
      <c r="A534">
        <v>54</v>
      </c>
      <c r="B534">
        <v>3</v>
      </c>
      <c r="D534" t="s">
        <v>24</v>
      </c>
      <c r="E534" t="s">
        <v>25</v>
      </c>
      <c r="F534" t="s">
        <v>26</v>
      </c>
      <c r="G534" t="s">
        <v>753</v>
      </c>
    </row>
    <row r="535" spans="1:7" x14ac:dyDescent="0.45">
      <c r="A535">
        <v>54</v>
      </c>
      <c r="B535">
        <v>4</v>
      </c>
      <c r="D535" t="s">
        <v>24</v>
      </c>
      <c r="E535" t="s">
        <v>25</v>
      </c>
      <c r="F535" t="s">
        <v>26</v>
      </c>
      <c r="G535" t="s">
        <v>120</v>
      </c>
    </row>
    <row r="536" spans="1:7" x14ac:dyDescent="0.45">
      <c r="A536">
        <v>54</v>
      </c>
      <c r="B536">
        <v>5</v>
      </c>
      <c r="D536" t="s">
        <v>24</v>
      </c>
      <c r="E536" t="s">
        <v>25</v>
      </c>
      <c r="F536" t="s">
        <v>26</v>
      </c>
      <c r="G536" t="s">
        <v>61</v>
      </c>
    </row>
    <row r="537" spans="1:7" x14ac:dyDescent="0.45">
      <c r="A537">
        <v>54</v>
      </c>
      <c r="B537">
        <v>6</v>
      </c>
      <c r="D537" t="s">
        <v>24</v>
      </c>
      <c r="E537" t="s">
        <v>25</v>
      </c>
      <c r="F537" t="s">
        <v>26</v>
      </c>
      <c r="G537" t="s">
        <v>102</v>
      </c>
    </row>
    <row r="538" spans="1:7" x14ac:dyDescent="0.45">
      <c r="A538">
        <v>54</v>
      </c>
      <c r="B538">
        <v>7</v>
      </c>
      <c r="D538" t="s">
        <v>24</v>
      </c>
      <c r="E538" t="s">
        <v>25</v>
      </c>
      <c r="F538" t="s">
        <v>26</v>
      </c>
      <c r="G538" t="s">
        <v>54</v>
      </c>
    </row>
    <row r="539" spans="1:7" x14ac:dyDescent="0.45">
      <c r="A539">
        <v>54</v>
      </c>
      <c r="B539">
        <v>8</v>
      </c>
      <c r="D539" t="s">
        <v>24</v>
      </c>
      <c r="E539" t="s">
        <v>25</v>
      </c>
      <c r="F539" t="s">
        <v>26</v>
      </c>
      <c r="G539" t="s">
        <v>754</v>
      </c>
    </row>
    <row r="540" spans="1:7" x14ac:dyDescent="0.45">
      <c r="A540">
        <v>54</v>
      </c>
      <c r="B540">
        <v>9</v>
      </c>
      <c r="D540" t="s">
        <v>24</v>
      </c>
      <c r="E540" t="s">
        <v>25</v>
      </c>
      <c r="F540" t="s">
        <v>26</v>
      </c>
      <c r="G540" t="s">
        <v>754</v>
      </c>
    </row>
    <row r="541" spans="1:7" x14ac:dyDescent="0.45">
      <c r="A541">
        <v>54</v>
      </c>
      <c r="B541">
        <v>10</v>
      </c>
      <c r="D541" t="s">
        <v>24</v>
      </c>
      <c r="E541" t="s">
        <v>25</v>
      </c>
      <c r="F541" t="s">
        <v>26</v>
      </c>
      <c r="G541" t="s">
        <v>755</v>
      </c>
    </row>
    <row r="542" spans="1:7" x14ac:dyDescent="0.45">
      <c r="A542">
        <v>55</v>
      </c>
      <c r="B542">
        <v>1</v>
      </c>
      <c r="D542" t="s">
        <v>35</v>
      </c>
      <c r="E542" t="s">
        <v>25</v>
      </c>
      <c r="F542" t="s">
        <v>30</v>
      </c>
      <c r="G542" t="s">
        <v>756</v>
      </c>
    </row>
    <row r="543" spans="1:7" x14ac:dyDescent="0.45">
      <c r="A543">
        <v>55</v>
      </c>
      <c r="B543">
        <v>2</v>
      </c>
      <c r="D543" t="s">
        <v>35</v>
      </c>
      <c r="E543" t="s">
        <v>25</v>
      </c>
      <c r="F543" t="s">
        <v>30</v>
      </c>
      <c r="G543" t="s">
        <v>757</v>
      </c>
    </row>
    <row r="544" spans="1:7" x14ac:dyDescent="0.45">
      <c r="A544">
        <v>55</v>
      </c>
      <c r="B544">
        <v>3</v>
      </c>
      <c r="D544" t="s">
        <v>35</v>
      </c>
      <c r="E544" t="s">
        <v>25</v>
      </c>
      <c r="F544" t="s">
        <v>30</v>
      </c>
      <c r="G544" t="s">
        <v>758</v>
      </c>
    </row>
    <row r="545" spans="1:7" x14ac:dyDescent="0.45">
      <c r="A545">
        <v>55</v>
      </c>
      <c r="B545">
        <v>4</v>
      </c>
      <c r="D545" t="s">
        <v>24</v>
      </c>
      <c r="E545" t="s">
        <v>25</v>
      </c>
      <c r="F545" t="s">
        <v>34</v>
      </c>
      <c r="G545" t="s">
        <v>759</v>
      </c>
    </row>
    <row r="546" spans="1:7" x14ac:dyDescent="0.45">
      <c r="A546">
        <v>55</v>
      </c>
      <c r="B546">
        <v>5</v>
      </c>
      <c r="D546" t="s">
        <v>51</v>
      </c>
      <c r="E546" t="s">
        <v>25</v>
      </c>
      <c r="F546" t="s">
        <v>31</v>
      </c>
      <c r="G546" t="s">
        <v>760</v>
      </c>
    </row>
    <row r="547" spans="1:7" x14ac:dyDescent="0.45">
      <c r="A547">
        <v>55</v>
      </c>
      <c r="B547">
        <v>6</v>
      </c>
      <c r="D547" t="s">
        <v>119</v>
      </c>
      <c r="E547" t="s">
        <v>25</v>
      </c>
      <c r="F547" t="s">
        <v>30</v>
      </c>
    </row>
    <row r="548" spans="1:7" x14ac:dyDescent="0.45">
      <c r="A548">
        <v>55</v>
      </c>
      <c r="B548">
        <v>7</v>
      </c>
      <c r="D548" t="s">
        <v>761</v>
      </c>
      <c r="E548" t="s">
        <v>25</v>
      </c>
      <c r="F548" t="s">
        <v>31</v>
      </c>
      <c r="G548" t="s">
        <v>762</v>
      </c>
    </row>
    <row r="549" spans="1:7" x14ac:dyDescent="0.45">
      <c r="A549">
        <v>56</v>
      </c>
      <c r="B549">
        <v>1</v>
      </c>
      <c r="D549" t="s">
        <v>27</v>
      </c>
      <c r="E549" t="s">
        <v>25</v>
      </c>
      <c r="F549" t="s">
        <v>31</v>
      </c>
      <c r="G549" t="s">
        <v>763</v>
      </c>
    </row>
    <row r="550" spans="1:7" x14ac:dyDescent="0.45">
      <c r="A550">
        <v>56</v>
      </c>
      <c r="B550">
        <v>2</v>
      </c>
      <c r="D550" t="s">
        <v>44</v>
      </c>
      <c r="E550" t="s">
        <v>25</v>
      </c>
      <c r="F550" t="s">
        <v>30</v>
      </c>
      <c r="G550" t="s">
        <v>764</v>
      </c>
    </row>
    <row r="551" spans="1:7" x14ac:dyDescent="0.45">
      <c r="A551">
        <v>56</v>
      </c>
      <c r="B551">
        <v>3</v>
      </c>
      <c r="D551" t="s">
        <v>47</v>
      </c>
      <c r="E551" t="s">
        <v>25</v>
      </c>
      <c r="F551" t="s">
        <v>31</v>
      </c>
      <c r="G551" t="s">
        <v>765</v>
      </c>
    </row>
    <row r="552" spans="1:7" x14ac:dyDescent="0.45">
      <c r="A552">
        <v>56</v>
      </c>
      <c r="B552">
        <v>4</v>
      </c>
      <c r="D552" t="s">
        <v>27</v>
      </c>
      <c r="E552" t="s">
        <v>48</v>
      </c>
      <c r="F552" t="s">
        <v>70</v>
      </c>
      <c r="G552" t="s">
        <v>766</v>
      </c>
    </row>
    <row r="553" spans="1:7" x14ac:dyDescent="0.45">
      <c r="A553">
        <v>56</v>
      </c>
      <c r="B553">
        <v>5</v>
      </c>
      <c r="D553" t="s">
        <v>33</v>
      </c>
      <c r="E553" t="s">
        <v>25</v>
      </c>
      <c r="F553" t="s">
        <v>40</v>
      </c>
      <c r="G553" t="s">
        <v>767</v>
      </c>
    </row>
    <row r="554" spans="1:7" x14ac:dyDescent="0.45">
      <c r="A554">
        <v>56</v>
      </c>
      <c r="B554">
        <v>6</v>
      </c>
      <c r="D554" t="s">
        <v>79</v>
      </c>
      <c r="E554" t="s">
        <v>25</v>
      </c>
      <c r="F554" t="s">
        <v>29</v>
      </c>
      <c r="G554" t="s">
        <v>768</v>
      </c>
    </row>
    <row r="555" spans="1:7" x14ac:dyDescent="0.45">
      <c r="A555">
        <v>56</v>
      </c>
      <c r="B555">
        <v>7</v>
      </c>
      <c r="D555" t="s">
        <v>769</v>
      </c>
      <c r="E555" t="s">
        <v>48</v>
      </c>
      <c r="F555" t="s">
        <v>70</v>
      </c>
      <c r="G555" t="s">
        <v>770</v>
      </c>
    </row>
    <row r="556" spans="1:7" x14ac:dyDescent="0.45">
      <c r="A556">
        <v>56</v>
      </c>
      <c r="B556">
        <v>8</v>
      </c>
      <c r="D556" t="s">
        <v>35</v>
      </c>
      <c r="E556" t="s">
        <v>48</v>
      </c>
      <c r="F556" t="s">
        <v>74</v>
      </c>
      <c r="G556" t="s">
        <v>771</v>
      </c>
    </row>
    <row r="557" spans="1:7" x14ac:dyDescent="0.45">
      <c r="A557">
        <v>56</v>
      </c>
      <c r="B557">
        <v>9</v>
      </c>
      <c r="D557" t="s">
        <v>47</v>
      </c>
      <c r="E557" t="s">
        <v>25</v>
      </c>
      <c r="F557" t="s">
        <v>31</v>
      </c>
      <c r="G557" t="s">
        <v>772</v>
      </c>
    </row>
    <row r="558" spans="1:7" x14ac:dyDescent="0.45">
      <c r="A558">
        <v>56</v>
      </c>
      <c r="B558">
        <v>10</v>
      </c>
      <c r="D558" t="s">
        <v>24</v>
      </c>
      <c r="E558" t="s">
        <v>25</v>
      </c>
      <c r="F558" t="s">
        <v>32</v>
      </c>
      <c r="G558" t="s">
        <v>773</v>
      </c>
    </row>
    <row r="559" spans="1:7" x14ac:dyDescent="0.45">
      <c r="A559">
        <v>57</v>
      </c>
      <c r="B559">
        <v>1</v>
      </c>
      <c r="D559" t="s">
        <v>24</v>
      </c>
      <c r="E559" t="s">
        <v>25</v>
      </c>
      <c r="F559" t="s">
        <v>26</v>
      </c>
      <c r="G559" t="s">
        <v>774</v>
      </c>
    </row>
    <row r="560" spans="1:7" x14ac:dyDescent="0.45">
      <c r="A560">
        <v>57</v>
      </c>
      <c r="B560">
        <v>2</v>
      </c>
      <c r="D560" t="s">
        <v>24</v>
      </c>
      <c r="E560" t="s">
        <v>25</v>
      </c>
      <c r="F560" t="s">
        <v>26</v>
      </c>
      <c r="G560" t="s">
        <v>775</v>
      </c>
    </row>
    <row r="561" spans="1:7" x14ac:dyDescent="0.45">
      <c r="A561">
        <v>57</v>
      </c>
      <c r="B561">
        <v>3</v>
      </c>
      <c r="D561" t="s">
        <v>24</v>
      </c>
      <c r="E561" t="s">
        <v>25</v>
      </c>
      <c r="F561" t="s">
        <v>26</v>
      </c>
      <c r="G561" t="s">
        <v>776</v>
      </c>
    </row>
    <row r="562" spans="1:7" x14ac:dyDescent="0.45">
      <c r="A562">
        <v>57</v>
      </c>
      <c r="B562">
        <v>4</v>
      </c>
      <c r="D562" t="s">
        <v>24</v>
      </c>
      <c r="E562" t="s">
        <v>48</v>
      </c>
      <c r="F562" t="s">
        <v>70</v>
      </c>
      <c r="G562" t="s">
        <v>777</v>
      </c>
    </row>
    <row r="563" spans="1:7" x14ac:dyDescent="0.45">
      <c r="A563">
        <v>57</v>
      </c>
      <c r="B563">
        <v>5</v>
      </c>
      <c r="D563" t="s">
        <v>24</v>
      </c>
      <c r="E563" t="s">
        <v>25</v>
      </c>
      <c r="F563" t="s">
        <v>26</v>
      </c>
      <c r="G563" t="s">
        <v>778</v>
      </c>
    </row>
    <row r="564" spans="1:7" x14ac:dyDescent="0.45">
      <c r="A564">
        <v>57</v>
      </c>
      <c r="B564">
        <v>6</v>
      </c>
      <c r="D564" t="s">
        <v>24</v>
      </c>
      <c r="E564" t="s">
        <v>25</v>
      </c>
      <c r="F564" t="s">
        <v>26</v>
      </c>
      <c r="G564" t="s">
        <v>779</v>
      </c>
    </row>
    <row r="565" spans="1:7" x14ac:dyDescent="0.45">
      <c r="A565">
        <v>57</v>
      </c>
      <c r="B565">
        <v>7</v>
      </c>
      <c r="D565" t="s">
        <v>24</v>
      </c>
      <c r="E565" t="s">
        <v>25</v>
      </c>
      <c r="F565" t="s">
        <v>26</v>
      </c>
      <c r="G565" t="s">
        <v>780</v>
      </c>
    </row>
    <row r="566" spans="1:7" x14ac:dyDescent="0.45">
      <c r="A566">
        <v>57</v>
      </c>
      <c r="B566">
        <v>8</v>
      </c>
      <c r="D566" t="s">
        <v>24</v>
      </c>
      <c r="E566" t="s">
        <v>25</v>
      </c>
      <c r="F566" t="s">
        <v>26</v>
      </c>
      <c r="G566" t="s">
        <v>781</v>
      </c>
    </row>
    <row r="567" spans="1:7" x14ac:dyDescent="0.45">
      <c r="A567">
        <v>57</v>
      </c>
      <c r="B567">
        <v>9</v>
      </c>
      <c r="D567" t="s">
        <v>24</v>
      </c>
      <c r="E567" t="s">
        <v>25</v>
      </c>
      <c r="F567" t="s">
        <v>26</v>
      </c>
      <c r="G567" t="s">
        <v>782</v>
      </c>
    </row>
    <row r="568" spans="1:7" x14ac:dyDescent="0.45">
      <c r="A568">
        <v>57</v>
      </c>
      <c r="B568">
        <v>10</v>
      </c>
      <c r="D568" t="s">
        <v>24</v>
      </c>
      <c r="E568" t="s">
        <v>25</v>
      </c>
      <c r="F568" t="s">
        <v>26</v>
      </c>
      <c r="G568" t="s">
        <v>783</v>
      </c>
    </row>
    <row r="569" spans="1:7" x14ac:dyDescent="0.45">
      <c r="A569">
        <v>58</v>
      </c>
      <c r="B569">
        <v>1</v>
      </c>
      <c r="D569" t="s">
        <v>27</v>
      </c>
      <c r="E569" t="s">
        <v>25</v>
      </c>
      <c r="F569" t="s">
        <v>31</v>
      </c>
      <c r="G569" t="s">
        <v>784</v>
      </c>
    </row>
    <row r="570" spans="1:7" x14ac:dyDescent="0.45">
      <c r="A570">
        <v>58</v>
      </c>
      <c r="B570">
        <v>2</v>
      </c>
      <c r="D570" t="s">
        <v>27</v>
      </c>
      <c r="E570" t="s">
        <v>25</v>
      </c>
      <c r="F570" t="s">
        <v>31</v>
      </c>
      <c r="G570" t="s">
        <v>785</v>
      </c>
    </row>
    <row r="571" spans="1:7" x14ac:dyDescent="0.45">
      <c r="A571">
        <v>58</v>
      </c>
      <c r="B571">
        <v>3</v>
      </c>
      <c r="D571" t="s">
        <v>27</v>
      </c>
      <c r="E571" t="s">
        <v>25</v>
      </c>
      <c r="F571" t="s">
        <v>34</v>
      </c>
      <c r="G571" t="s">
        <v>786</v>
      </c>
    </row>
    <row r="572" spans="1:7" x14ac:dyDescent="0.45">
      <c r="A572">
        <v>58</v>
      </c>
      <c r="B572">
        <v>4</v>
      </c>
      <c r="D572" t="s">
        <v>28</v>
      </c>
      <c r="E572" t="s">
        <v>25</v>
      </c>
      <c r="F572" t="s">
        <v>31</v>
      </c>
      <c r="G572" t="s">
        <v>787</v>
      </c>
    </row>
    <row r="573" spans="1:7" x14ac:dyDescent="0.45">
      <c r="A573">
        <v>58</v>
      </c>
      <c r="B573">
        <v>5</v>
      </c>
      <c r="D573" t="s">
        <v>28</v>
      </c>
      <c r="E573" t="s">
        <v>25</v>
      </c>
      <c r="F573" t="s">
        <v>31</v>
      </c>
      <c r="G573" t="s">
        <v>180</v>
      </c>
    </row>
    <row r="574" spans="1:7" x14ac:dyDescent="0.45">
      <c r="A574">
        <v>58</v>
      </c>
      <c r="B574">
        <v>6</v>
      </c>
      <c r="D574" t="s">
        <v>28</v>
      </c>
      <c r="E574" t="s">
        <v>25</v>
      </c>
      <c r="F574" t="s">
        <v>31</v>
      </c>
      <c r="G574" t="s">
        <v>180</v>
      </c>
    </row>
    <row r="575" spans="1:7" x14ac:dyDescent="0.45">
      <c r="A575">
        <v>58</v>
      </c>
      <c r="B575">
        <v>7</v>
      </c>
      <c r="D575" t="s">
        <v>28</v>
      </c>
      <c r="E575" t="s">
        <v>25</v>
      </c>
      <c r="F575" t="s">
        <v>31</v>
      </c>
      <c r="G575" t="s">
        <v>179</v>
      </c>
    </row>
    <row r="576" spans="1:7" x14ac:dyDescent="0.45">
      <c r="A576">
        <v>58</v>
      </c>
      <c r="B576">
        <v>8</v>
      </c>
      <c r="D576" t="s">
        <v>51</v>
      </c>
      <c r="E576" t="s">
        <v>25</v>
      </c>
      <c r="F576" t="s">
        <v>30</v>
      </c>
      <c r="G576" t="s">
        <v>788</v>
      </c>
    </row>
    <row r="577" spans="1:7" x14ac:dyDescent="0.45">
      <c r="A577">
        <v>58</v>
      </c>
      <c r="B577">
        <v>9</v>
      </c>
      <c r="D577" t="s">
        <v>37</v>
      </c>
      <c r="E577" t="s">
        <v>25</v>
      </c>
      <c r="F577" t="s">
        <v>29</v>
      </c>
      <c r="G577" t="s">
        <v>789</v>
      </c>
    </row>
    <row r="578" spans="1:7" x14ac:dyDescent="0.45">
      <c r="A578">
        <v>58</v>
      </c>
      <c r="B578">
        <v>10</v>
      </c>
      <c r="D578" t="s">
        <v>37</v>
      </c>
      <c r="E578" t="s">
        <v>25</v>
      </c>
      <c r="F578" t="s">
        <v>29</v>
      </c>
      <c r="G578" t="s">
        <v>139</v>
      </c>
    </row>
    <row r="579" spans="1:7" x14ac:dyDescent="0.45">
      <c r="A579">
        <v>60</v>
      </c>
      <c r="B579">
        <v>1</v>
      </c>
      <c r="D579" t="s">
        <v>769</v>
      </c>
      <c r="E579" t="s">
        <v>25</v>
      </c>
      <c r="F579" t="s">
        <v>26</v>
      </c>
      <c r="G579" t="s">
        <v>790</v>
      </c>
    </row>
    <row r="580" spans="1:7" x14ac:dyDescent="0.45">
      <c r="A580">
        <v>60</v>
      </c>
      <c r="B580">
        <v>2</v>
      </c>
      <c r="D580" t="s">
        <v>769</v>
      </c>
      <c r="E580" t="s">
        <v>25</v>
      </c>
      <c r="F580" t="s">
        <v>26</v>
      </c>
      <c r="G580" t="s">
        <v>791</v>
      </c>
    </row>
    <row r="581" spans="1:7" x14ac:dyDescent="0.45">
      <c r="A581">
        <v>60</v>
      </c>
      <c r="B581">
        <v>3</v>
      </c>
      <c r="D581" t="s">
        <v>28</v>
      </c>
      <c r="E581" t="s">
        <v>25</v>
      </c>
      <c r="F581" t="s">
        <v>26</v>
      </c>
      <c r="G581" t="s">
        <v>168</v>
      </c>
    </row>
    <row r="582" spans="1:7" x14ac:dyDescent="0.45">
      <c r="A582">
        <v>60</v>
      </c>
      <c r="B582">
        <v>4</v>
      </c>
      <c r="D582" t="s">
        <v>28</v>
      </c>
      <c r="E582" t="s">
        <v>25</v>
      </c>
      <c r="F582" t="s">
        <v>26</v>
      </c>
      <c r="G582" t="s">
        <v>168</v>
      </c>
    </row>
    <row r="583" spans="1:7" x14ac:dyDescent="0.45">
      <c r="A583">
        <v>60</v>
      </c>
      <c r="B583">
        <v>5</v>
      </c>
      <c r="D583" t="s">
        <v>28</v>
      </c>
      <c r="E583" t="s">
        <v>25</v>
      </c>
      <c r="F583" t="s">
        <v>26</v>
      </c>
      <c r="G583" t="s">
        <v>792</v>
      </c>
    </row>
    <row r="584" spans="1:7" x14ac:dyDescent="0.45">
      <c r="A584">
        <v>60</v>
      </c>
      <c r="B584">
        <v>6</v>
      </c>
      <c r="D584" t="s">
        <v>28</v>
      </c>
      <c r="E584" t="s">
        <v>25</v>
      </c>
      <c r="F584" t="s">
        <v>26</v>
      </c>
      <c r="G584" t="s">
        <v>793</v>
      </c>
    </row>
    <row r="585" spans="1:7" x14ac:dyDescent="0.45">
      <c r="A585">
        <v>60</v>
      </c>
      <c r="B585">
        <v>7</v>
      </c>
      <c r="D585" t="s">
        <v>28</v>
      </c>
      <c r="E585" t="s">
        <v>25</v>
      </c>
      <c r="F585" t="s">
        <v>26</v>
      </c>
      <c r="G585" t="s">
        <v>794</v>
      </c>
    </row>
    <row r="586" spans="1:7" x14ac:dyDescent="0.45">
      <c r="A586">
        <v>60</v>
      </c>
      <c r="B586">
        <v>8</v>
      </c>
      <c r="D586" t="s">
        <v>28</v>
      </c>
      <c r="E586" t="s">
        <v>25</v>
      </c>
      <c r="F586" t="s">
        <v>26</v>
      </c>
      <c r="G586" t="s">
        <v>794</v>
      </c>
    </row>
    <row r="587" spans="1:7" x14ac:dyDescent="0.45">
      <c r="A587">
        <v>60</v>
      </c>
      <c r="B587">
        <v>9</v>
      </c>
      <c r="D587" t="s">
        <v>28</v>
      </c>
      <c r="E587" t="s">
        <v>25</v>
      </c>
      <c r="F587" t="s">
        <v>26</v>
      </c>
      <c r="G587" t="s">
        <v>793</v>
      </c>
    </row>
    <row r="588" spans="1:7" x14ac:dyDescent="0.45">
      <c r="A588">
        <v>60</v>
      </c>
      <c r="B588">
        <v>10</v>
      </c>
      <c r="D588" t="s">
        <v>28</v>
      </c>
      <c r="E588" t="s">
        <v>25</v>
      </c>
      <c r="F588" t="s">
        <v>26</v>
      </c>
      <c r="G588" t="s">
        <v>63</v>
      </c>
    </row>
    <row r="589" spans="1:7" x14ac:dyDescent="0.45">
      <c r="A589">
        <v>61</v>
      </c>
      <c r="B589">
        <v>1</v>
      </c>
      <c r="D589" t="s">
        <v>35</v>
      </c>
      <c r="E589" t="s">
        <v>25</v>
      </c>
      <c r="F589" t="s">
        <v>26</v>
      </c>
      <c r="G589" t="s">
        <v>150</v>
      </c>
    </row>
    <row r="590" spans="1:7" x14ac:dyDescent="0.45">
      <c r="A590">
        <v>61</v>
      </c>
      <c r="B590">
        <v>2</v>
      </c>
      <c r="D590" t="s">
        <v>24</v>
      </c>
      <c r="E590" t="s">
        <v>25</v>
      </c>
      <c r="F590" t="s">
        <v>26</v>
      </c>
      <c r="G590" t="s">
        <v>795</v>
      </c>
    </row>
    <row r="591" spans="1:7" x14ac:dyDescent="0.45">
      <c r="A591">
        <v>61</v>
      </c>
      <c r="B591">
        <v>3</v>
      </c>
      <c r="D591" t="s">
        <v>24</v>
      </c>
      <c r="E591" t="s">
        <v>25</v>
      </c>
      <c r="F591" t="s">
        <v>26</v>
      </c>
      <c r="G591" t="s">
        <v>796</v>
      </c>
    </row>
    <row r="592" spans="1:7" x14ac:dyDescent="0.45">
      <c r="A592">
        <v>61</v>
      </c>
      <c r="B592">
        <v>4</v>
      </c>
      <c r="D592" t="s">
        <v>24</v>
      </c>
      <c r="E592" t="s">
        <v>25</v>
      </c>
      <c r="F592" t="s">
        <v>26</v>
      </c>
      <c r="G592" t="s">
        <v>797</v>
      </c>
    </row>
    <row r="593" spans="1:7" x14ac:dyDescent="0.45">
      <c r="A593">
        <v>61</v>
      </c>
      <c r="B593">
        <v>5</v>
      </c>
      <c r="D593" t="s">
        <v>24</v>
      </c>
      <c r="E593" t="s">
        <v>25</v>
      </c>
      <c r="F593" t="s">
        <v>26</v>
      </c>
      <c r="G593" t="s">
        <v>798</v>
      </c>
    </row>
    <row r="594" spans="1:7" x14ac:dyDescent="0.45">
      <c r="A594">
        <v>61</v>
      </c>
      <c r="B594">
        <v>6</v>
      </c>
      <c r="D594" t="s">
        <v>24</v>
      </c>
      <c r="E594" t="s">
        <v>25</v>
      </c>
      <c r="F594" t="s">
        <v>26</v>
      </c>
      <c r="G594" t="s">
        <v>799</v>
      </c>
    </row>
    <row r="595" spans="1:7" x14ac:dyDescent="0.45">
      <c r="A595">
        <v>61</v>
      </c>
      <c r="B595">
        <v>7</v>
      </c>
      <c r="D595" t="s">
        <v>24</v>
      </c>
      <c r="E595" t="s">
        <v>25</v>
      </c>
      <c r="F595" t="s">
        <v>26</v>
      </c>
      <c r="G595" t="s">
        <v>800</v>
      </c>
    </row>
    <row r="596" spans="1:7" x14ac:dyDescent="0.45">
      <c r="A596">
        <v>61</v>
      </c>
      <c r="B596">
        <v>8</v>
      </c>
      <c r="D596" t="s">
        <v>24</v>
      </c>
      <c r="E596" t="s">
        <v>25</v>
      </c>
      <c r="F596" t="s">
        <v>26</v>
      </c>
      <c r="G596" t="s">
        <v>801</v>
      </c>
    </row>
    <row r="597" spans="1:7" x14ac:dyDescent="0.45">
      <c r="A597">
        <v>61</v>
      </c>
      <c r="B597">
        <v>9</v>
      </c>
      <c r="D597" t="s">
        <v>24</v>
      </c>
      <c r="E597" t="s">
        <v>25</v>
      </c>
      <c r="F597" t="s">
        <v>26</v>
      </c>
      <c r="G597" t="s">
        <v>802</v>
      </c>
    </row>
    <row r="598" spans="1:7" x14ac:dyDescent="0.45">
      <c r="A598">
        <v>61</v>
      </c>
      <c r="B598">
        <v>10</v>
      </c>
      <c r="D598" t="s">
        <v>24</v>
      </c>
      <c r="E598" t="s">
        <v>25</v>
      </c>
      <c r="F598" t="s">
        <v>26</v>
      </c>
      <c r="G598" t="s">
        <v>803</v>
      </c>
    </row>
    <row r="599" spans="1:7" x14ac:dyDescent="0.45">
      <c r="A599">
        <v>62</v>
      </c>
      <c r="B599">
        <v>1</v>
      </c>
      <c r="D599" t="s">
        <v>47</v>
      </c>
      <c r="E599" t="s">
        <v>25</v>
      </c>
      <c r="F599" t="s">
        <v>26</v>
      </c>
      <c r="G599" t="s">
        <v>804</v>
      </c>
    </row>
    <row r="600" spans="1:7" x14ac:dyDescent="0.45">
      <c r="A600">
        <v>62</v>
      </c>
      <c r="B600">
        <v>2</v>
      </c>
      <c r="D600" t="s">
        <v>47</v>
      </c>
      <c r="E600" t="s">
        <v>25</v>
      </c>
      <c r="F600" t="s">
        <v>26</v>
      </c>
      <c r="G600" t="s">
        <v>805</v>
      </c>
    </row>
    <row r="601" spans="1:7" x14ac:dyDescent="0.45">
      <c r="A601">
        <v>62</v>
      </c>
      <c r="B601">
        <v>3</v>
      </c>
      <c r="D601" t="s">
        <v>47</v>
      </c>
      <c r="E601" t="s">
        <v>25</v>
      </c>
      <c r="F601" t="s">
        <v>26</v>
      </c>
      <c r="G601" t="s">
        <v>806</v>
      </c>
    </row>
    <row r="602" spans="1:7" x14ac:dyDescent="0.45">
      <c r="A602">
        <v>62</v>
      </c>
      <c r="B602">
        <v>4</v>
      </c>
      <c r="D602" t="s">
        <v>47</v>
      </c>
      <c r="E602" t="s">
        <v>25</v>
      </c>
      <c r="F602" t="s">
        <v>26</v>
      </c>
      <c r="G602" t="s">
        <v>807</v>
      </c>
    </row>
    <row r="603" spans="1:7" x14ac:dyDescent="0.45">
      <c r="A603">
        <v>62</v>
      </c>
      <c r="B603">
        <v>5</v>
      </c>
      <c r="D603" t="s">
        <v>47</v>
      </c>
      <c r="E603" t="s">
        <v>25</v>
      </c>
      <c r="F603" t="s">
        <v>26</v>
      </c>
      <c r="G603" t="s">
        <v>808</v>
      </c>
    </row>
    <row r="604" spans="1:7" x14ac:dyDescent="0.45">
      <c r="A604">
        <v>62</v>
      </c>
      <c r="B604">
        <v>6</v>
      </c>
      <c r="D604" t="s">
        <v>47</v>
      </c>
      <c r="E604" t="s">
        <v>25</v>
      </c>
      <c r="F604" t="s">
        <v>26</v>
      </c>
      <c r="G604" t="s">
        <v>809</v>
      </c>
    </row>
    <row r="605" spans="1:7" x14ac:dyDescent="0.45">
      <c r="A605">
        <v>62</v>
      </c>
      <c r="B605">
        <v>7</v>
      </c>
      <c r="D605" t="s">
        <v>47</v>
      </c>
      <c r="E605" t="s">
        <v>25</v>
      </c>
      <c r="F605" t="s">
        <v>26</v>
      </c>
      <c r="G605" t="s">
        <v>810</v>
      </c>
    </row>
    <row r="606" spans="1:7" x14ac:dyDescent="0.45">
      <c r="A606">
        <v>62</v>
      </c>
      <c r="B606">
        <v>8</v>
      </c>
      <c r="D606" t="s">
        <v>47</v>
      </c>
      <c r="E606" t="s">
        <v>25</v>
      </c>
      <c r="F606" t="s">
        <v>26</v>
      </c>
      <c r="G606" t="s">
        <v>811</v>
      </c>
    </row>
    <row r="607" spans="1:7" x14ac:dyDescent="0.45">
      <c r="A607">
        <v>62</v>
      </c>
      <c r="B607">
        <v>9</v>
      </c>
      <c r="D607" t="s">
        <v>47</v>
      </c>
      <c r="E607" t="s">
        <v>25</v>
      </c>
      <c r="F607" t="s">
        <v>26</v>
      </c>
      <c r="G607" t="s">
        <v>812</v>
      </c>
    </row>
    <row r="608" spans="1:7" x14ac:dyDescent="0.45">
      <c r="A608">
        <v>62</v>
      </c>
      <c r="B608">
        <v>10</v>
      </c>
      <c r="D608" t="s">
        <v>47</v>
      </c>
      <c r="E608" t="s">
        <v>25</v>
      </c>
      <c r="F608" t="s">
        <v>26</v>
      </c>
      <c r="G608" t="s">
        <v>813</v>
      </c>
    </row>
    <row r="609" spans="1:7" x14ac:dyDescent="0.45">
      <c r="A609">
        <v>63</v>
      </c>
      <c r="B609">
        <v>1</v>
      </c>
      <c r="D609" t="s">
        <v>27</v>
      </c>
      <c r="E609" t="s">
        <v>25</v>
      </c>
      <c r="F609" t="s">
        <v>31</v>
      </c>
      <c r="G609" t="s">
        <v>814</v>
      </c>
    </row>
    <row r="610" spans="1:7" x14ac:dyDescent="0.45">
      <c r="A610">
        <v>63</v>
      </c>
      <c r="B610">
        <v>2</v>
      </c>
      <c r="D610" t="s">
        <v>27</v>
      </c>
      <c r="E610" t="s">
        <v>25</v>
      </c>
      <c r="F610" t="s">
        <v>31</v>
      </c>
      <c r="G610" t="s">
        <v>815</v>
      </c>
    </row>
    <row r="611" spans="1:7" x14ac:dyDescent="0.45">
      <c r="A611">
        <v>63</v>
      </c>
      <c r="B611">
        <v>3</v>
      </c>
      <c r="D611" t="s">
        <v>27</v>
      </c>
      <c r="E611" t="s">
        <v>25</v>
      </c>
      <c r="F611" t="s">
        <v>31</v>
      </c>
      <c r="G611" t="s">
        <v>816</v>
      </c>
    </row>
    <row r="612" spans="1:7" x14ac:dyDescent="0.45">
      <c r="A612">
        <v>63</v>
      </c>
      <c r="B612">
        <v>4</v>
      </c>
      <c r="D612" t="s">
        <v>27</v>
      </c>
      <c r="E612" t="s">
        <v>25</v>
      </c>
      <c r="F612" t="s">
        <v>31</v>
      </c>
      <c r="G612" t="s">
        <v>817</v>
      </c>
    </row>
    <row r="613" spans="1:7" x14ac:dyDescent="0.45">
      <c r="A613">
        <v>63</v>
      </c>
      <c r="B613">
        <v>5</v>
      </c>
      <c r="D613" t="s">
        <v>27</v>
      </c>
      <c r="E613" t="s">
        <v>25</v>
      </c>
      <c r="F613" t="s">
        <v>31</v>
      </c>
      <c r="G613" t="s">
        <v>818</v>
      </c>
    </row>
    <row r="614" spans="1:7" x14ac:dyDescent="0.45">
      <c r="A614">
        <v>63</v>
      </c>
      <c r="B614">
        <v>6</v>
      </c>
      <c r="D614" t="s">
        <v>27</v>
      </c>
      <c r="E614" t="s">
        <v>25</v>
      </c>
      <c r="F614" t="s">
        <v>31</v>
      </c>
      <c r="G614" t="s">
        <v>819</v>
      </c>
    </row>
    <row r="615" spans="1:7" x14ac:dyDescent="0.45">
      <c r="A615">
        <v>63</v>
      </c>
      <c r="B615">
        <v>7</v>
      </c>
      <c r="D615" t="s">
        <v>27</v>
      </c>
      <c r="E615" t="s">
        <v>25</v>
      </c>
      <c r="F615" t="s">
        <v>31</v>
      </c>
      <c r="G615" t="s">
        <v>820</v>
      </c>
    </row>
    <row r="616" spans="1:7" x14ac:dyDescent="0.45">
      <c r="A616">
        <v>63</v>
      </c>
      <c r="B616">
        <v>8</v>
      </c>
      <c r="D616" t="s">
        <v>27</v>
      </c>
      <c r="E616" t="s">
        <v>25</v>
      </c>
      <c r="F616" t="s">
        <v>31</v>
      </c>
      <c r="G616" t="s">
        <v>821</v>
      </c>
    </row>
    <row r="617" spans="1:7" x14ac:dyDescent="0.45">
      <c r="A617">
        <v>63</v>
      </c>
      <c r="B617">
        <v>9</v>
      </c>
      <c r="D617" t="s">
        <v>27</v>
      </c>
      <c r="E617" t="s">
        <v>25</v>
      </c>
      <c r="F617" t="s">
        <v>31</v>
      </c>
      <c r="G617" t="s">
        <v>822</v>
      </c>
    </row>
    <row r="618" spans="1:7" x14ac:dyDescent="0.45">
      <c r="A618">
        <v>63</v>
      </c>
      <c r="B618">
        <v>10</v>
      </c>
      <c r="D618" t="s">
        <v>27</v>
      </c>
      <c r="E618" t="s">
        <v>25</v>
      </c>
      <c r="F618" t="s">
        <v>26</v>
      </c>
      <c r="G618" t="s">
        <v>823</v>
      </c>
    </row>
    <row r="619" spans="1:7" x14ac:dyDescent="0.45">
      <c r="A619">
        <v>64</v>
      </c>
      <c r="B619">
        <v>1</v>
      </c>
      <c r="D619" t="s">
        <v>35</v>
      </c>
      <c r="E619" t="s">
        <v>25</v>
      </c>
      <c r="F619" t="s">
        <v>26</v>
      </c>
      <c r="G619" t="s">
        <v>824</v>
      </c>
    </row>
    <row r="620" spans="1:7" x14ac:dyDescent="0.45">
      <c r="A620">
        <v>64</v>
      </c>
      <c r="B620">
        <v>2</v>
      </c>
      <c r="D620" t="s">
        <v>35</v>
      </c>
      <c r="E620" t="s">
        <v>25</v>
      </c>
      <c r="F620" t="s">
        <v>26</v>
      </c>
      <c r="G620" t="s">
        <v>825</v>
      </c>
    </row>
    <row r="621" spans="1:7" x14ac:dyDescent="0.45">
      <c r="A621">
        <v>64</v>
      </c>
      <c r="B621">
        <v>3</v>
      </c>
      <c r="D621" t="s">
        <v>27</v>
      </c>
      <c r="E621" t="s">
        <v>25</v>
      </c>
      <c r="F621" t="s">
        <v>26</v>
      </c>
      <c r="G621" t="s">
        <v>826</v>
      </c>
    </row>
    <row r="622" spans="1:7" x14ac:dyDescent="0.45">
      <c r="A622">
        <v>64</v>
      </c>
      <c r="B622">
        <v>4</v>
      </c>
      <c r="D622" t="s">
        <v>27</v>
      </c>
      <c r="E622" t="s">
        <v>25</v>
      </c>
      <c r="F622" t="s">
        <v>26</v>
      </c>
      <c r="G622" t="s">
        <v>827</v>
      </c>
    </row>
    <row r="623" spans="1:7" x14ac:dyDescent="0.45">
      <c r="A623">
        <v>64</v>
      </c>
      <c r="B623">
        <v>5</v>
      </c>
      <c r="D623" t="s">
        <v>27</v>
      </c>
      <c r="E623" t="s">
        <v>25</v>
      </c>
      <c r="F623" t="s">
        <v>26</v>
      </c>
      <c r="G623" t="s">
        <v>828</v>
      </c>
    </row>
    <row r="624" spans="1:7" x14ac:dyDescent="0.45">
      <c r="A624">
        <v>64</v>
      </c>
      <c r="B624">
        <v>6</v>
      </c>
      <c r="D624" t="s">
        <v>27</v>
      </c>
      <c r="E624" t="s">
        <v>25</v>
      </c>
      <c r="F624" t="s">
        <v>26</v>
      </c>
      <c r="G624" t="s">
        <v>829</v>
      </c>
    </row>
    <row r="625" spans="1:7" x14ac:dyDescent="0.45">
      <c r="A625">
        <v>64</v>
      </c>
      <c r="B625">
        <v>7</v>
      </c>
      <c r="D625" t="s">
        <v>27</v>
      </c>
      <c r="E625" t="s">
        <v>25</v>
      </c>
      <c r="F625" t="s">
        <v>26</v>
      </c>
      <c r="G625" t="s">
        <v>830</v>
      </c>
    </row>
    <row r="626" spans="1:7" x14ac:dyDescent="0.45">
      <c r="A626">
        <v>64</v>
      </c>
      <c r="B626">
        <v>8</v>
      </c>
      <c r="D626" t="s">
        <v>27</v>
      </c>
      <c r="E626" t="s">
        <v>25</v>
      </c>
      <c r="F626" t="s">
        <v>26</v>
      </c>
      <c r="G626" t="s">
        <v>831</v>
      </c>
    </row>
    <row r="627" spans="1:7" x14ac:dyDescent="0.45">
      <c r="A627">
        <v>64</v>
      </c>
      <c r="B627">
        <v>9</v>
      </c>
      <c r="D627" t="s">
        <v>44</v>
      </c>
      <c r="E627" t="s">
        <v>25</v>
      </c>
      <c r="F627" t="s">
        <v>26</v>
      </c>
      <c r="G627" t="s">
        <v>832</v>
      </c>
    </row>
    <row r="628" spans="1:7" x14ac:dyDescent="0.45">
      <c r="A628">
        <v>64</v>
      </c>
      <c r="B628">
        <v>10</v>
      </c>
      <c r="D628" t="s">
        <v>28</v>
      </c>
      <c r="E628" t="s">
        <v>25</v>
      </c>
      <c r="F628" t="s">
        <v>26</v>
      </c>
      <c r="G628" t="s">
        <v>833</v>
      </c>
    </row>
    <row r="629" spans="1:7" x14ac:dyDescent="0.45">
      <c r="A629">
        <v>65</v>
      </c>
      <c r="B629">
        <v>1</v>
      </c>
      <c r="D629" t="s">
        <v>69</v>
      </c>
      <c r="E629" t="s">
        <v>25</v>
      </c>
      <c r="F629" t="s">
        <v>26</v>
      </c>
      <c r="G629" t="s">
        <v>834</v>
      </c>
    </row>
    <row r="630" spans="1:7" x14ac:dyDescent="0.45">
      <c r="A630">
        <v>65</v>
      </c>
      <c r="B630">
        <v>2</v>
      </c>
      <c r="D630" t="s">
        <v>27</v>
      </c>
      <c r="E630" t="s">
        <v>48</v>
      </c>
      <c r="F630" t="s">
        <v>26</v>
      </c>
      <c r="G630" t="s">
        <v>835</v>
      </c>
    </row>
    <row r="631" spans="1:7" x14ac:dyDescent="0.45">
      <c r="A631">
        <v>65</v>
      </c>
      <c r="B631">
        <v>3</v>
      </c>
      <c r="D631" t="s">
        <v>27</v>
      </c>
      <c r="E631" t="s">
        <v>48</v>
      </c>
      <c r="F631" t="s">
        <v>70</v>
      </c>
      <c r="G631" t="s">
        <v>836</v>
      </c>
    </row>
    <row r="632" spans="1:7" x14ac:dyDescent="0.45">
      <c r="A632">
        <v>65</v>
      </c>
      <c r="B632">
        <v>4</v>
      </c>
      <c r="D632" t="s">
        <v>27</v>
      </c>
      <c r="E632" t="s">
        <v>25</v>
      </c>
      <c r="F632" t="s">
        <v>26</v>
      </c>
      <c r="G632" t="s">
        <v>837</v>
      </c>
    </row>
    <row r="633" spans="1:7" x14ac:dyDescent="0.45">
      <c r="A633">
        <v>65</v>
      </c>
      <c r="B633">
        <v>5</v>
      </c>
      <c r="D633" t="s">
        <v>27</v>
      </c>
      <c r="E633" t="s">
        <v>25</v>
      </c>
      <c r="F633" t="s">
        <v>26</v>
      </c>
      <c r="G633" t="s">
        <v>838</v>
      </c>
    </row>
    <row r="634" spans="1:7" x14ac:dyDescent="0.45">
      <c r="A634">
        <v>65</v>
      </c>
      <c r="B634">
        <v>6</v>
      </c>
      <c r="D634" t="s">
        <v>43</v>
      </c>
      <c r="E634" t="s">
        <v>48</v>
      </c>
      <c r="F634" t="s">
        <v>26</v>
      </c>
      <c r="G634" t="s">
        <v>839</v>
      </c>
    </row>
    <row r="635" spans="1:7" x14ac:dyDescent="0.45">
      <c r="A635">
        <v>65</v>
      </c>
      <c r="B635">
        <v>7</v>
      </c>
      <c r="D635" t="s">
        <v>35</v>
      </c>
      <c r="E635" t="s">
        <v>48</v>
      </c>
      <c r="F635" t="s">
        <v>70</v>
      </c>
      <c r="G635" t="s">
        <v>840</v>
      </c>
    </row>
    <row r="636" spans="1:7" x14ac:dyDescent="0.45">
      <c r="A636">
        <v>65</v>
      </c>
      <c r="B636">
        <v>8</v>
      </c>
      <c r="D636" t="s">
        <v>27</v>
      </c>
      <c r="E636" t="s">
        <v>48</v>
      </c>
      <c r="F636" t="s">
        <v>70</v>
      </c>
      <c r="G636" t="s">
        <v>841</v>
      </c>
    </row>
    <row r="637" spans="1:7" x14ac:dyDescent="0.45">
      <c r="A637">
        <v>65</v>
      </c>
      <c r="B637">
        <v>9</v>
      </c>
      <c r="D637" t="s">
        <v>43</v>
      </c>
      <c r="E637" t="s">
        <v>48</v>
      </c>
      <c r="F637" t="s">
        <v>70</v>
      </c>
      <c r="G637" t="s">
        <v>842</v>
      </c>
    </row>
    <row r="638" spans="1:7" x14ac:dyDescent="0.45">
      <c r="A638">
        <v>65</v>
      </c>
      <c r="B638">
        <v>10</v>
      </c>
      <c r="D638" t="s">
        <v>27</v>
      </c>
      <c r="E638" t="s">
        <v>48</v>
      </c>
      <c r="F638" t="s">
        <v>70</v>
      </c>
      <c r="G638" t="s">
        <v>843</v>
      </c>
    </row>
    <row r="639" spans="1:7" x14ac:dyDescent="0.45">
      <c r="A639">
        <v>66</v>
      </c>
      <c r="B639">
        <v>1</v>
      </c>
      <c r="D639" t="s">
        <v>24</v>
      </c>
      <c r="E639" t="s">
        <v>25</v>
      </c>
      <c r="F639" t="s">
        <v>26</v>
      </c>
      <c r="G639" t="s">
        <v>844</v>
      </c>
    </row>
    <row r="640" spans="1:7" x14ac:dyDescent="0.45">
      <c r="A640">
        <v>66</v>
      </c>
      <c r="B640">
        <v>2</v>
      </c>
      <c r="D640" t="s">
        <v>24</v>
      </c>
      <c r="E640" t="s">
        <v>25</v>
      </c>
      <c r="F640" t="s">
        <v>26</v>
      </c>
      <c r="G640" t="s">
        <v>845</v>
      </c>
    </row>
    <row r="641" spans="1:7" x14ac:dyDescent="0.45">
      <c r="A641">
        <v>66</v>
      </c>
      <c r="B641">
        <v>3</v>
      </c>
      <c r="D641" t="s">
        <v>24</v>
      </c>
      <c r="E641" t="s">
        <v>25</v>
      </c>
      <c r="F641" t="s">
        <v>26</v>
      </c>
      <c r="G641" t="s">
        <v>362</v>
      </c>
    </row>
    <row r="642" spans="1:7" x14ac:dyDescent="0.45">
      <c r="A642">
        <v>66</v>
      </c>
      <c r="B642">
        <v>4</v>
      </c>
      <c r="D642" t="s">
        <v>24</v>
      </c>
      <c r="E642" t="s">
        <v>25</v>
      </c>
      <c r="F642" t="s">
        <v>26</v>
      </c>
      <c r="G642" t="s">
        <v>846</v>
      </c>
    </row>
    <row r="643" spans="1:7" x14ac:dyDescent="0.45">
      <c r="A643">
        <v>66</v>
      </c>
      <c r="B643">
        <v>5</v>
      </c>
      <c r="D643" t="s">
        <v>24</v>
      </c>
      <c r="E643" t="s">
        <v>25</v>
      </c>
      <c r="F643" t="s">
        <v>26</v>
      </c>
      <c r="G643" t="s">
        <v>847</v>
      </c>
    </row>
    <row r="644" spans="1:7" x14ac:dyDescent="0.45">
      <c r="A644">
        <v>66</v>
      </c>
      <c r="B644">
        <v>6</v>
      </c>
      <c r="D644" t="s">
        <v>24</v>
      </c>
      <c r="E644" t="s">
        <v>25</v>
      </c>
      <c r="F644" t="s">
        <v>26</v>
      </c>
      <c r="G644" t="s">
        <v>848</v>
      </c>
    </row>
    <row r="645" spans="1:7" x14ac:dyDescent="0.45">
      <c r="A645">
        <v>66</v>
      </c>
      <c r="B645">
        <v>7</v>
      </c>
      <c r="D645" t="s">
        <v>24</v>
      </c>
      <c r="E645" t="s">
        <v>25</v>
      </c>
      <c r="F645" t="s">
        <v>26</v>
      </c>
      <c r="G645" t="s">
        <v>849</v>
      </c>
    </row>
    <row r="646" spans="1:7" x14ac:dyDescent="0.45">
      <c r="A646">
        <v>66</v>
      </c>
      <c r="B646">
        <v>8</v>
      </c>
      <c r="D646" t="s">
        <v>24</v>
      </c>
      <c r="E646" t="s">
        <v>25</v>
      </c>
      <c r="F646" t="s">
        <v>26</v>
      </c>
      <c r="G646" t="s">
        <v>850</v>
      </c>
    </row>
    <row r="647" spans="1:7" x14ac:dyDescent="0.45">
      <c r="A647">
        <v>66</v>
      </c>
      <c r="B647">
        <v>9</v>
      </c>
      <c r="D647" t="s">
        <v>24</v>
      </c>
      <c r="E647" t="s">
        <v>25</v>
      </c>
      <c r="F647" t="s">
        <v>26</v>
      </c>
      <c r="G647" t="s">
        <v>88</v>
      </c>
    </row>
    <row r="648" spans="1:7" x14ac:dyDescent="0.45">
      <c r="A648">
        <v>66</v>
      </c>
      <c r="B648">
        <v>10</v>
      </c>
      <c r="D648" t="s">
        <v>24</v>
      </c>
      <c r="E648" t="s">
        <v>25</v>
      </c>
      <c r="F648" t="s">
        <v>26</v>
      </c>
      <c r="G648" t="s">
        <v>153</v>
      </c>
    </row>
    <row r="649" spans="1:7" x14ac:dyDescent="0.45">
      <c r="A649">
        <v>67</v>
      </c>
      <c r="B649">
        <v>1</v>
      </c>
      <c r="D649" t="s">
        <v>24</v>
      </c>
      <c r="E649" t="s">
        <v>25</v>
      </c>
      <c r="F649" t="s">
        <v>31</v>
      </c>
      <c r="G649" t="s">
        <v>851</v>
      </c>
    </row>
    <row r="650" spans="1:7" x14ac:dyDescent="0.45">
      <c r="A650">
        <v>67</v>
      </c>
      <c r="B650">
        <v>2</v>
      </c>
      <c r="D650" t="s">
        <v>24</v>
      </c>
      <c r="E650" t="s">
        <v>25</v>
      </c>
      <c r="F650" t="s">
        <v>31</v>
      </c>
      <c r="G650" t="s">
        <v>852</v>
      </c>
    </row>
    <row r="651" spans="1:7" x14ac:dyDescent="0.45">
      <c r="A651">
        <v>67</v>
      </c>
      <c r="B651">
        <v>3</v>
      </c>
      <c r="D651" t="s">
        <v>24</v>
      </c>
      <c r="E651" t="s">
        <v>25</v>
      </c>
      <c r="F651" t="s">
        <v>31</v>
      </c>
      <c r="G651" t="s">
        <v>853</v>
      </c>
    </row>
    <row r="652" spans="1:7" x14ac:dyDescent="0.45">
      <c r="A652">
        <v>67</v>
      </c>
      <c r="B652">
        <v>4</v>
      </c>
      <c r="D652" t="s">
        <v>24</v>
      </c>
      <c r="E652" t="s">
        <v>25</v>
      </c>
      <c r="F652" t="s">
        <v>31</v>
      </c>
      <c r="G652" t="s">
        <v>215</v>
      </c>
    </row>
    <row r="653" spans="1:7" x14ac:dyDescent="0.45">
      <c r="A653">
        <v>67</v>
      </c>
      <c r="B653">
        <v>5</v>
      </c>
      <c r="D653" t="s">
        <v>24</v>
      </c>
      <c r="E653" t="s">
        <v>25</v>
      </c>
      <c r="F653" t="s">
        <v>31</v>
      </c>
      <c r="G653" t="s">
        <v>854</v>
      </c>
    </row>
    <row r="654" spans="1:7" x14ac:dyDescent="0.45">
      <c r="A654">
        <v>67</v>
      </c>
      <c r="B654">
        <v>6</v>
      </c>
      <c r="D654" t="s">
        <v>24</v>
      </c>
      <c r="E654" t="s">
        <v>25</v>
      </c>
      <c r="F654" t="s">
        <v>31</v>
      </c>
      <c r="G654" t="s">
        <v>160</v>
      </c>
    </row>
    <row r="655" spans="1:7" x14ac:dyDescent="0.45">
      <c r="A655">
        <v>67</v>
      </c>
      <c r="B655">
        <v>7</v>
      </c>
      <c r="D655" t="s">
        <v>24</v>
      </c>
      <c r="E655" t="s">
        <v>25</v>
      </c>
      <c r="F655" t="s">
        <v>31</v>
      </c>
      <c r="G655" t="s">
        <v>161</v>
      </c>
    </row>
    <row r="656" spans="1:7" x14ac:dyDescent="0.45">
      <c r="A656">
        <v>67</v>
      </c>
      <c r="B656">
        <v>8</v>
      </c>
      <c r="D656" t="s">
        <v>24</v>
      </c>
      <c r="E656" t="s">
        <v>25</v>
      </c>
      <c r="F656" t="s">
        <v>31</v>
      </c>
      <c r="G656" t="s">
        <v>161</v>
      </c>
    </row>
    <row r="657" spans="1:7" x14ac:dyDescent="0.45">
      <c r="A657">
        <v>67</v>
      </c>
      <c r="B657">
        <v>9</v>
      </c>
      <c r="D657" t="s">
        <v>24</v>
      </c>
      <c r="E657" t="s">
        <v>25</v>
      </c>
      <c r="F657" t="s">
        <v>31</v>
      </c>
      <c r="G657" t="s">
        <v>855</v>
      </c>
    </row>
    <row r="658" spans="1:7" x14ac:dyDescent="0.45">
      <c r="A658">
        <v>67</v>
      </c>
      <c r="B658">
        <v>10</v>
      </c>
      <c r="D658" t="s">
        <v>24</v>
      </c>
      <c r="E658" t="s">
        <v>25</v>
      </c>
      <c r="F658" t="s">
        <v>26</v>
      </c>
      <c r="G658" t="s">
        <v>856</v>
      </c>
    </row>
    <row r="659" spans="1:7" x14ac:dyDescent="0.45">
      <c r="A659">
        <v>68</v>
      </c>
      <c r="B659">
        <v>1</v>
      </c>
      <c r="D659" t="s">
        <v>24</v>
      </c>
      <c r="E659" t="s">
        <v>25</v>
      </c>
      <c r="F659" t="s">
        <v>26</v>
      </c>
      <c r="G659" t="s">
        <v>857</v>
      </c>
    </row>
    <row r="660" spans="1:7" x14ac:dyDescent="0.45">
      <c r="A660">
        <v>68</v>
      </c>
      <c r="B660">
        <v>2</v>
      </c>
      <c r="D660" t="s">
        <v>24</v>
      </c>
      <c r="E660" t="s">
        <v>25</v>
      </c>
      <c r="F660" t="s">
        <v>26</v>
      </c>
      <c r="G660" t="s">
        <v>858</v>
      </c>
    </row>
    <row r="661" spans="1:7" x14ac:dyDescent="0.45">
      <c r="A661">
        <v>68</v>
      </c>
      <c r="B661">
        <v>3</v>
      </c>
      <c r="D661" t="s">
        <v>24</v>
      </c>
      <c r="E661" t="s">
        <v>25</v>
      </c>
      <c r="F661" t="s">
        <v>26</v>
      </c>
      <c r="G661" t="s">
        <v>859</v>
      </c>
    </row>
    <row r="662" spans="1:7" x14ac:dyDescent="0.45">
      <c r="A662">
        <v>68</v>
      </c>
      <c r="B662">
        <v>4</v>
      </c>
      <c r="D662" t="s">
        <v>24</v>
      </c>
      <c r="E662" t="s">
        <v>25</v>
      </c>
      <c r="F662" t="s">
        <v>26</v>
      </c>
      <c r="G662" t="s">
        <v>860</v>
      </c>
    </row>
    <row r="663" spans="1:7" x14ac:dyDescent="0.45">
      <c r="A663">
        <v>68</v>
      </c>
      <c r="B663">
        <v>5</v>
      </c>
      <c r="D663" t="s">
        <v>24</v>
      </c>
      <c r="E663" t="s">
        <v>25</v>
      </c>
      <c r="F663" t="s">
        <v>26</v>
      </c>
      <c r="G663" t="s">
        <v>861</v>
      </c>
    </row>
    <row r="664" spans="1:7" x14ac:dyDescent="0.45">
      <c r="A664">
        <v>68</v>
      </c>
      <c r="B664">
        <v>6</v>
      </c>
      <c r="D664" t="s">
        <v>24</v>
      </c>
      <c r="E664" t="s">
        <v>25</v>
      </c>
      <c r="F664" t="s">
        <v>26</v>
      </c>
      <c r="G664" t="s">
        <v>862</v>
      </c>
    </row>
    <row r="665" spans="1:7" x14ac:dyDescent="0.45">
      <c r="A665">
        <v>68</v>
      </c>
      <c r="B665">
        <v>7</v>
      </c>
      <c r="D665" t="s">
        <v>24</v>
      </c>
      <c r="E665" t="s">
        <v>25</v>
      </c>
      <c r="F665" t="s">
        <v>26</v>
      </c>
      <c r="G665" t="s">
        <v>863</v>
      </c>
    </row>
    <row r="666" spans="1:7" x14ac:dyDescent="0.45">
      <c r="A666">
        <v>68</v>
      </c>
      <c r="B666">
        <v>8</v>
      </c>
      <c r="D666" t="s">
        <v>24</v>
      </c>
      <c r="E666" t="s">
        <v>25</v>
      </c>
      <c r="F666" t="s">
        <v>26</v>
      </c>
      <c r="G666" t="s">
        <v>864</v>
      </c>
    </row>
    <row r="667" spans="1:7" x14ac:dyDescent="0.45">
      <c r="A667">
        <v>68</v>
      </c>
      <c r="B667">
        <v>9</v>
      </c>
      <c r="D667" t="s">
        <v>24</v>
      </c>
      <c r="E667" t="s">
        <v>25</v>
      </c>
      <c r="F667" t="s">
        <v>26</v>
      </c>
      <c r="G667" t="s">
        <v>865</v>
      </c>
    </row>
    <row r="668" spans="1:7" x14ac:dyDescent="0.45">
      <c r="A668">
        <v>68</v>
      </c>
      <c r="B668">
        <v>10</v>
      </c>
      <c r="D668" t="s">
        <v>24</v>
      </c>
      <c r="E668" t="s">
        <v>25</v>
      </c>
      <c r="F668" t="s">
        <v>26</v>
      </c>
      <c r="G668" t="s">
        <v>866</v>
      </c>
    </row>
    <row r="669" spans="1:7" x14ac:dyDescent="0.45">
      <c r="A669">
        <v>69</v>
      </c>
      <c r="B669">
        <v>1</v>
      </c>
      <c r="D669" t="s">
        <v>35</v>
      </c>
      <c r="E669" t="s">
        <v>25</v>
      </c>
      <c r="F669" t="s">
        <v>26</v>
      </c>
      <c r="G669" t="s">
        <v>867</v>
      </c>
    </row>
    <row r="670" spans="1:7" x14ac:dyDescent="0.45">
      <c r="A670">
        <v>69</v>
      </c>
      <c r="B670">
        <v>2</v>
      </c>
      <c r="D670" t="s">
        <v>35</v>
      </c>
      <c r="E670" t="s">
        <v>25</v>
      </c>
      <c r="F670" t="s">
        <v>26</v>
      </c>
      <c r="G670" t="s">
        <v>868</v>
      </c>
    </row>
    <row r="671" spans="1:7" x14ac:dyDescent="0.45">
      <c r="A671">
        <v>69</v>
      </c>
      <c r="B671">
        <v>3</v>
      </c>
      <c r="D671" t="s">
        <v>35</v>
      </c>
      <c r="E671" t="s">
        <v>25</v>
      </c>
      <c r="F671" t="s">
        <v>26</v>
      </c>
      <c r="G671" t="s">
        <v>869</v>
      </c>
    </row>
    <row r="672" spans="1:7" x14ac:dyDescent="0.45">
      <c r="A672">
        <v>69</v>
      </c>
      <c r="B672">
        <v>4</v>
      </c>
      <c r="D672" t="s">
        <v>35</v>
      </c>
      <c r="E672" t="s">
        <v>25</v>
      </c>
      <c r="F672" t="s">
        <v>26</v>
      </c>
      <c r="G672" t="s">
        <v>870</v>
      </c>
    </row>
    <row r="673" spans="1:7" x14ac:dyDescent="0.45">
      <c r="A673">
        <v>69</v>
      </c>
      <c r="B673">
        <v>5</v>
      </c>
      <c r="D673" t="s">
        <v>35</v>
      </c>
      <c r="E673" t="s">
        <v>25</v>
      </c>
      <c r="F673" t="s">
        <v>26</v>
      </c>
      <c r="G673" t="s">
        <v>871</v>
      </c>
    </row>
    <row r="674" spans="1:7" x14ac:dyDescent="0.45">
      <c r="A674">
        <v>69</v>
      </c>
      <c r="B674">
        <v>6</v>
      </c>
      <c r="D674" t="s">
        <v>35</v>
      </c>
      <c r="E674" t="s">
        <v>25</v>
      </c>
      <c r="F674" t="s">
        <v>26</v>
      </c>
      <c r="G674" t="s">
        <v>872</v>
      </c>
    </row>
    <row r="675" spans="1:7" x14ac:dyDescent="0.45">
      <c r="A675">
        <v>69</v>
      </c>
      <c r="B675">
        <v>7</v>
      </c>
      <c r="D675" t="s">
        <v>35</v>
      </c>
      <c r="E675" t="s">
        <v>25</v>
      </c>
      <c r="F675" t="s">
        <v>26</v>
      </c>
      <c r="G675" t="s">
        <v>873</v>
      </c>
    </row>
    <row r="676" spans="1:7" x14ac:dyDescent="0.45">
      <c r="A676">
        <v>70</v>
      </c>
      <c r="B676">
        <v>1</v>
      </c>
      <c r="D676" t="s">
        <v>24</v>
      </c>
      <c r="E676" t="s">
        <v>25</v>
      </c>
      <c r="F676" t="s">
        <v>31</v>
      </c>
      <c r="G676" t="s">
        <v>874</v>
      </c>
    </row>
    <row r="677" spans="1:7" x14ac:dyDescent="0.45">
      <c r="A677">
        <v>70</v>
      </c>
      <c r="B677">
        <v>2</v>
      </c>
      <c r="D677" t="s">
        <v>24</v>
      </c>
      <c r="E677" t="s">
        <v>25</v>
      </c>
      <c r="F677" t="s">
        <v>29</v>
      </c>
      <c r="G677" t="s">
        <v>875</v>
      </c>
    </row>
    <row r="678" spans="1:7" x14ac:dyDescent="0.45">
      <c r="A678">
        <v>70</v>
      </c>
      <c r="B678">
        <v>3</v>
      </c>
      <c r="D678" t="s">
        <v>24</v>
      </c>
      <c r="E678" t="s">
        <v>25</v>
      </c>
      <c r="F678" t="s">
        <v>29</v>
      </c>
      <c r="G678" t="s">
        <v>876</v>
      </c>
    </row>
    <row r="679" spans="1:7" x14ac:dyDescent="0.45">
      <c r="A679">
        <v>70</v>
      </c>
      <c r="B679">
        <v>4</v>
      </c>
      <c r="D679" t="s">
        <v>24</v>
      </c>
      <c r="E679" t="s">
        <v>25</v>
      </c>
      <c r="F679" t="s">
        <v>31</v>
      </c>
      <c r="G679" t="s">
        <v>877</v>
      </c>
    </row>
    <row r="680" spans="1:7" x14ac:dyDescent="0.45">
      <c r="A680">
        <v>70</v>
      </c>
      <c r="B680">
        <v>5</v>
      </c>
      <c r="D680" t="s">
        <v>24</v>
      </c>
      <c r="E680" t="s">
        <v>25</v>
      </c>
      <c r="F680" t="s">
        <v>30</v>
      </c>
      <c r="G680" t="s">
        <v>878</v>
      </c>
    </row>
    <row r="681" spans="1:7" x14ac:dyDescent="0.45">
      <c r="A681">
        <v>70</v>
      </c>
      <c r="B681">
        <v>6</v>
      </c>
      <c r="D681" t="s">
        <v>24</v>
      </c>
      <c r="E681" t="s">
        <v>25</v>
      </c>
      <c r="F681" t="s">
        <v>32</v>
      </c>
      <c r="G681" t="s">
        <v>879</v>
      </c>
    </row>
    <row r="682" spans="1:7" x14ac:dyDescent="0.45">
      <c r="A682">
        <v>70</v>
      </c>
      <c r="B682">
        <v>7</v>
      </c>
      <c r="D682" t="s">
        <v>24</v>
      </c>
      <c r="E682" t="s">
        <v>25</v>
      </c>
      <c r="F682" t="s">
        <v>26</v>
      </c>
      <c r="G682" t="s">
        <v>880</v>
      </c>
    </row>
    <row r="683" spans="1:7" x14ac:dyDescent="0.45">
      <c r="A683">
        <v>70</v>
      </c>
      <c r="B683">
        <v>8</v>
      </c>
      <c r="D683" t="s">
        <v>47</v>
      </c>
      <c r="E683" t="s">
        <v>25</v>
      </c>
      <c r="F683" t="s">
        <v>31</v>
      </c>
      <c r="G683" t="s">
        <v>881</v>
      </c>
    </row>
    <row r="684" spans="1:7" x14ac:dyDescent="0.45">
      <c r="A684">
        <v>70</v>
      </c>
      <c r="B684">
        <v>9</v>
      </c>
      <c r="D684" t="s">
        <v>47</v>
      </c>
      <c r="E684" t="s">
        <v>25</v>
      </c>
      <c r="F684" t="s">
        <v>31</v>
      </c>
      <c r="G684" t="s">
        <v>882</v>
      </c>
    </row>
    <row r="685" spans="1:7" x14ac:dyDescent="0.45">
      <c r="A685">
        <v>70</v>
      </c>
      <c r="B685">
        <v>10</v>
      </c>
      <c r="D685" t="s">
        <v>47</v>
      </c>
      <c r="E685" t="s">
        <v>25</v>
      </c>
      <c r="F685" t="s">
        <v>31</v>
      </c>
      <c r="G685" t="s">
        <v>883</v>
      </c>
    </row>
    <row r="686" spans="1:7" x14ac:dyDescent="0.45">
      <c r="A686">
        <v>71</v>
      </c>
      <c r="B686">
        <v>1</v>
      </c>
      <c r="D686" t="s">
        <v>47</v>
      </c>
      <c r="E686" t="s">
        <v>25</v>
      </c>
      <c r="F686" t="s">
        <v>26</v>
      </c>
      <c r="G686" t="s">
        <v>145</v>
      </c>
    </row>
    <row r="687" spans="1:7" x14ac:dyDescent="0.45">
      <c r="A687">
        <v>71</v>
      </c>
      <c r="B687">
        <v>2</v>
      </c>
      <c r="D687" t="s">
        <v>37</v>
      </c>
      <c r="E687" t="s">
        <v>25</v>
      </c>
      <c r="F687" t="s">
        <v>26</v>
      </c>
      <c r="G687" t="s">
        <v>118</v>
      </c>
    </row>
    <row r="688" spans="1:7" x14ac:dyDescent="0.45">
      <c r="A688">
        <v>71</v>
      </c>
      <c r="B688">
        <v>3</v>
      </c>
      <c r="D688" t="s">
        <v>37</v>
      </c>
      <c r="E688" t="s">
        <v>25</v>
      </c>
      <c r="F688" t="s">
        <v>26</v>
      </c>
      <c r="G688" t="s">
        <v>31</v>
      </c>
    </row>
    <row r="689" spans="1:7" x14ac:dyDescent="0.45">
      <c r="A689">
        <v>71</v>
      </c>
      <c r="B689">
        <v>4</v>
      </c>
      <c r="D689" t="s">
        <v>69</v>
      </c>
      <c r="E689" t="s">
        <v>25</v>
      </c>
      <c r="F689" t="s">
        <v>26</v>
      </c>
      <c r="G689" t="s">
        <v>29</v>
      </c>
    </row>
    <row r="690" spans="1:7" x14ac:dyDescent="0.45">
      <c r="A690">
        <v>71</v>
      </c>
      <c r="B690">
        <v>5</v>
      </c>
      <c r="D690" t="s">
        <v>28</v>
      </c>
      <c r="E690" t="s">
        <v>25</v>
      </c>
      <c r="F690" t="s">
        <v>26</v>
      </c>
      <c r="G690" t="s">
        <v>29</v>
      </c>
    </row>
    <row r="691" spans="1:7" x14ac:dyDescent="0.45">
      <c r="A691">
        <v>71</v>
      </c>
      <c r="B691">
        <v>6</v>
      </c>
      <c r="D691" t="s">
        <v>129</v>
      </c>
      <c r="E691" t="s">
        <v>25</v>
      </c>
      <c r="F691" t="s">
        <v>26</v>
      </c>
      <c r="G691" t="s">
        <v>884</v>
      </c>
    </row>
    <row r="692" spans="1:7" x14ac:dyDescent="0.45">
      <c r="A692">
        <v>71</v>
      </c>
      <c r="B692">
        <v>7</v>
      </c>
      <c r="D692" t="s">
        <v>28</v>
      </c>
      <c r="E692" t="s">
        <v>25</v>
      </c>
      <c r="F692" t="s">
        <v>26</v>
      </c>
      <c r="G692" t="s">
        <v>135</v>
      </c>
    </row>
    <row r="693" spans="1:7" x14ac:dyDescent="0.45">
      <c r="A693">
        <v>71</v>
      </c>
      <c r="B693">
        <v>8</v>
      </c>
      <c r="D693" t="s">
        <v>37</v>
      </c>
      <c r="E693" t="s">
        <v>25</v>
      </c>
      <c r="F693" t="s">
        <v>26</v>
      </c>
      <c r="G693" t="s">
        <v>885</v>
      </c>
    </row>
    <row r="694" spans="1:7" x14ac:dyDescent="0.45">
      <c r="A694">
        <v>71</v>
      </c>
      <c r="B694">
        <v>9</v>
      </c>
      <c r="D694" t="s">
        <v>33</v>
      </c>
      <c r="E694" t="s">
        <v>25</v>
      </c>
      <c r="F694" t="s">
        <v>26</v>
      </c>
      <c r="G694" t="s">
        <v>145</v>
      </c>
    </row>
    <row r="695" spans="1:7" x14ac:dyDescent="0.45">
      <c r="A695">
        <v>71</v>
      </c>
      <c r="B695">
        <v>10</v>
      </c>
      <c r="D695" t="s">
        <v>43</v>
      </c>
      <c r="E695" t="s">
        <v>25</v>
      </c>
      <c r="F695" t="s">
        <v>26</v>
      </c>
      <c r="G695" t="s">
        <v>886</v>
      </c>
    </row>
    <row r="696" spans="1:7" x14ac:dyDescent="0.45">
      <c r="A696">
        <v>72</v>
      </c>
      <c r="B696">
        <v>1</v>
      </c>
      <c r="D696" t="s">
        <v>24</v>
      </c>
      <c r="E696" t="s">
        <v>25</v>
      </c>
      <c r="F696" t="s">
        <v>26</v>
      </c>
      <c r="G696" t="s">
        <v>887</v>
      </c>
    </row>
    <row r="697" spans="1:7" x14ac:dyDescent="0.45">
      <c r="A697">
        <v>72</v>
      </c>
      <c r="B697">
        <v>2</v>
      </c>
      <c r="D697" t="s">
        <v>24</v>
      </c>
      <c r="E697" t="s">
        <v>25</v>
      </c>
      <c r="F697" t="s">
        <v>26</v>
      </c>
      <c r="G697" t="s">
        <v>888</v>
      </c>
    </row>
    <row r="698" spans="1:7" x14ac:dyDescent="0.45">
      <c r="A698">
        <v>72</v>
      </c>
      <c r="B698">
        <v>3</v>
      </c>
      <c r="D698" t="s">
        <v>24</v>
      </c>
      <c r="E698" t="s">
        <v>25</v>
      </c>
      <c r="F698" t="s">
        <v>26</v>
      </c>
      <c r="G698" t="s">
        <v>889</v>
      </c>
    </row>
    <row r="699" spans="1:7" x14ac:dyDescent="0.45">
      <c r="A699">
        <v>72</v>
      </c>
      <c r="B699">
        <v>4</v>
      </c>
      <c r="D699" t="s">
        <v>24</v>
      </c>
      <c r="E699" t="s">
        <v>25</v>
      </c>
      <c r="F699" t="s">
        <v>26</v>
      </c>
      <c r="G699" t="s">
        <v>890</v>
      </c>
    </row>
    <row r="700" spans="1:7" x14ac:dyDescent="0.45">
      <c r="A700">
        <v>72</v>
      </c>
      <c r="B700">
        <v>5</v>
      </c>
      <c r="D700" t="s">
        <v>24</v>
      </c>
      <c r="E700" t="s">
        <v>25</v>
      </c>
      <c r="F700" t="s">
        <v>26</v>
      </c>
      <c r="G700" t="s">
        <v>890</v>
      </c>
    </row>
    <row r="701" spans="1:7" x14ac:dyDescent="0.45">
      <c r="A701">
        <v>72</v>
      </c>
      <c r="B701">
        <v>6</v>
      </c>
      <c r="D701" t="s">
        <v>24</v>
      </c>
      <c r="E701" t="s">
        <v>25</v>
      </c>
      <c r="F701" t="s">
        <v>26</v>
      </c>
      <c r="G701" t="s">
        <v>890</v>
      </c>
    </row>
    <row r="702" spans="1:7" x14ac:dyDescent="0.45">
      <c r="A702">
        <v>72</v>
      </c>
      <c r="B702">
        <v>7</v>
      </c>
      <c r="D702" t="s">
        <v>24</v>
      </c>
      <c r="E702" t="s">
        <v>25</v>
      </c>
      <c r="F702" t="s">
        <v>26</v>
      </c>
      <c r="G702" t="s">
        <v>891</v>
      </c>
    </row>
    <row r="703" spans="1:7" x14ac:dyDescent="0.45">
      <c r="A703">
        <v>72</v>
      </c>
      <c r="B703">
        <v>8</v>
      </c>
      <c r="D703" t="s">
        <v>24</v>
      </c>
      <c r="E703" t="s">
        <v>25</v>
      </c>
      <c r="F703" t="s">
        <v>26</v>
      </c>
      <c r="G703" t="s">
        <v>892</v>
      </c>
    </row>
    <row r="704" spans="1:7" x14ac:dyDescent="0.45">
      <c r="A704">
        <v>72</v>
      </c>
      <c r="B704">
        <v>9</v>
      </c>
      <c r="D704" t="s">
        <v>24</v>
      </c>
      <c r="E704" t="s">
        <v>25</v>
      </c>
      <c r="F704" t="s">
        <v>26</v>
      </c>
      <c r="G704" t="s">
        <v>53</v>
      </c>
    </row>
    <row r="705" spans="1:7" x14ac:dyDescent="0.45">
      <c r="A705">
        <v>72</v>
      </c>
      <c r="B705">
        <v>10</v>
      </c>
      <c r="D705" t="s">
        <v>35</v>
      </c>
      <c r="E705" t="s">
        <v>25</v>
      </c>
      <c r="F705" t="s">
        <v>26</v>
      </c>
      <c r="G705" t="s">
        <v>893</v>
      </c>
    </row>
    <row r="706" spans="1:7" x14ac:dyDescent="0.45">
      <c r="A706">
        <v>73</v>
      </c>
      <c r="B706">
        <v>1</v>
      </c>
      <c r="D706" t="s">
        <v>28</v>
      </c>
      <c r="E706" t="s">
        <v>25</v>
      </c>
      <c r="F706" t="s">
        <v>31</v>
      </c>
      <c r="G706" t="s">
        <v>894</v>
      </c>
    </row>
    <row r="707" spans="1:7" x14ac:dyDescent="0.45">
      <c r="A707">
        <v>73</v>
      </c>
      <c r="B707">
        <v>2</v>
      </c>
      <c r="D707" t="s">
        <v>28</v>
      </c>
      <c r="E707" t="s">
        <v>25</v>
      </c>
      <c r="F707" t="s">
        <v>31</v>
      </c>
      <c r="G707" t="s">
        <v>895</v>
      </c>
    </row>
    <row r="708" spans="1:7" x14ac:dyDescent="0.45">
      <c r="A708">
        <v>73</v>
      </c>
      <c r="B708">
        <v>3</v>
      </c>
      <c r="D708" t="s">
        <v>28</v>
      </c>
      <c r="E708" t="s">
        <v>25</v>
      </c>
      <c r="F708" t="s">
        <v>31</v>
      </c>
      <c r="G708" t="s">
        <v>896</v>
      </c>
    </row>
    <row r="709" spans="1:7" x14ac:dyDescent="0.45">
      <c r="A709">
        <v>73</v>
      </c>
      <c r="B709">
        <v>4</v>
      </c>
      <c r="D709" t="s">
        <v>28</v>
      </c>
      <c r="E709" t="s">
        <v>25</v>
      </c>
      <c r="F709" t="s">
        <v>31</v>
      </c>
      <c r="G709" t="s">
        <v>897</v>
      </c>
    </row>
    <row r="710" spans="1:7" x14ac:dyDescent="0.45">
      <c r="A710">
        <v>73</v>
      </c>
      <c r="B710">
        <v>5</v>
      </c>
      <c r="D710" t="s">
        <v>24</v>
      </c>
      <c r="E710" t="s">
        <v>25</v>
      </c>
      <c r="F710" t="s">
        <v>26</v>
      </c>
      <c r="G710" t="s">
        <v>898</v>
      </c>
    </row>
    <row r="711" spans="1:7" x14ac:dyDescent="0.45">
      <c r="A711">
        <v>73</v>
      </c>
      <c r="B711">
        <v>6</v>
      </c>
      <c r="D711" t="s">
        <v>24</v>
      </c>
      <c r="E711" t="s">
        <v>25</v>
      </c>
      <c r="F711" t="s">
        <v>26</v>
      </c>
      <c r="G711" t="s">
        <v>899</v>
      </c>
    </row>
    <row r="712" spans="1:7" x14ac:dyDescent="0.45">
      <c r="A712">
        <v>73</v>
      </c>
      <c r="B712">
        <v>7</v>
      </c>
      <c r="D712" t="s">
        <v>24</v>
      </c>
      <c r="E712" t="s">
        <v>25</v>
      </c>
      <c r="F712" t="s">
        <v>26</v>
      </c>
      <c r="G712" t="s">
        <v>900</v>
      </c>
    </row>
    <row r="713" spans="1:7" x14ac:dyDescent="0.45">
      <c r="A713">
        <v>73</v>
      </c>
      <c r="B713">
        <v>8</v>
      </c>
      <c r="D713" t="s">
        <v>24</v>
      </c>
      <c r="E713" t="s">
        <v>25</v>
      </c>
      <c r="F713" t="s">
        <v>26</v>
      </c>
      <c r="G713" t="s">
        <v>901</v>
      </c>
    </row>
    <row r="714" spans="1:7" x14ac:dyDescent="0.45">
      <c r="A714">
        <v>73</v>
      </c>
      <c r="B714">
        <v>9</v>
      </c>
      <c r="D714" t="s">
        <v>24</v>
      </c>
      <c r="E714" t="s">
        <v>25</v>
      </c>
      <c r="F714" t="s">
        <v>26</v>
      </c>
      <c r="G714" t="s">
        <v>902</v>
      </c>
    </row>
    <row r="715" spans="1:7" x14ac:dyDescent="0.45">
      <c r="A715">
        <v>73</v>
      </c>
      <c r="B715">
        <v>10</v>
      </c>
      <c r="D715" t="s">
        <v>24</v>
      </c>
      <c r="E715" t="s">
        <v>25</v>
      </c>
      <c r="F715" t="s">
        <v>26</v>
      </c>
      <c r="G715" t="s">
        <v>903</v>
      </c>
    </row>
    <row r="716" spans="1:7" x14ac:dyDescent="0.45">
      <c r="A716">
        <v>74</v>
      </c>
      <c r="B716">
        <v>1</v>
      </c>
      <c r="D716" t="s">
        <v>35</v>
      </c>
      <c r="E716" t="s">
        <v>48</v>
      </c>
      <c r="F716" t="s">
        <v>70</v>
      </c>
      <c r="G716" t="s">
        <v>904</v>
      </c>
    </row>
    <row r="717" spans="1:7" x14ac:dyDescent="0.45">
      <c r="A717">
        <v>74</v>
      </c>
      <c r="B717">
        <v>2</v>
      </c>
      <c r="D717" t="s">
        <v>27</v>
      </c>
      <c r="E717" t="s">
        <v>48</v>
      </c>
      <c r="F717" t="s">
        <v>70</v>
      </c>
      <c r="G717" t="s">
        <v>905</v>
      </c>
    </row>
    <row r="718" spans="1:7" x14ac:dyDescent="0.45">
      <c r="A718">
        <v>74</v>
      </c>
      <c r="B718">
        <v>3</v>
      </c>
      <c r="D718" t="s">
        <v>43</v>
      </c>
      <c r="E718" t="s">
        <v>48</v>
      </c>
      <c r="F718" t="s">
        <v>70</v>
      </c>
      <c r="G718" t="s">
        <v>906</v>
      </c>
    </row>
    <row r="719" spans="1:7" x14ac:dyDescent="0.45">
      <c r="A719">
        <v>74</v>
      </c>
      <c r="B719">
        <v>4</v>
      </c>
      <c r="D719" t="s">
        <v>27</v>
      </c>
      <c r="E719" t="s">
        <v>48</v>
      </c>
      <c r="F719" t="s">
        <v>70</v>
      </c>
      <c r="G719" t="s">
        <v>907</v>
      </c>
    </row>
    <row r="720" spans="1:7" x14ac:dyDescent="0.45">
      <c r="A720">
        <v>74</v>
      </c>
      <c r="B720">
        <v>5</v>
      </c>
      <c r="D720" t="s">
        <v>43</v>
      </c>
      <c r="E720" t="s">
        <v>48</v>
      </c>
      <c r="F720" t="s">
        <v>26</v>
      </c>
      <c r="G720" t="s">
        <v>908</v>
      </c>
    </row>
    <row r="721" spans="1:7" x14ac:dyDescent="0.45">
      <c r="A721">
        <v>74</v>
      </c>
      <c r="B721">
        <v>6</v>
      </c>
      <c r="D721" t="s">
        <v>27</v>
      </c>
      <c r="E721" t="s">
        <v>48</v>
      </c>
      <c r="F721" t="s">
        <v>70</v>
      </c>
      <c r="G721" t="s">
        <v>909</v>
      </c>
    </row>
    <row r="722" spans="1:7" x14ac:dyDescent="0.45">
      <c r="A722">
        <v>74</v>
      </c>
      <c r="B722">
        <v>7</v>
      </c>
      <c r="D722" t="s">
        <v>27</v>
      </c>
      <c r="E722" t="s">
        <v>48</v>
      </c>
      <c r="F722" t="s">
        <v>70</v>
      </c>
      <c r="G722" t="s">
        <v>910</v>
      </c>
    </row>
    <row r="723" spans="1:7" x14ac:dyDescent="0.45">
      <c r="A723">
        <v>74</v>
      </c>
      <c r="B723">
        <v>8</v>
      </c>
      <c r="D723" t="s">
        <v>35</v>
      </c>
      <c r="E723" t="s">
        <v>48</v>
      </c>
      <c r="F723" t="s">
        <v>70</v>
      </c>
      <c r="G723" t="s">
        <v>911</v>
      </c>
    </row>
    <row r="724" spans="1:7" x14ac:dyDescent="0.45">
      <c r="A724">
        <v>74</v>
      </c>
      <c r="B724">
        <v>9</v>
      </c>
      <c r="D724" t="s">
        <v>27</v>
      </c>
      <c r="E724" t="s">
        <v>48</v>
      </c>
      <c r="F724" t="s">
        <v>70</v>
      </c>
      <c r="G724" t="s">
        <v>912</v>
      </c>
    </row>
    <row r="725" spans="1:7" x14ac:dyDescent="0.45">
      <c r="A725">
        <v>74</v>
      </c>
      <c r="B725">
        <v>10</v>
      </c>
      <c r="D725" t="s">
        <v>35</v>
      </c>
      <c r="E725" t="s">
        <v>48</v>
      </c>
      <c r="F725" t="s">
        <v>70</v>
      </c>
      <c r="G725" t="s">
        <v>913</v>
      </c>
    </row>
    <row r="726" spans="1:7" x14ac:dyDescent="0.45">
      <c r="A726">
        <v>75</v>
      </c>
      <c r="B726">
        <v>1</v>
      </c>
      <c r="D726" t="s">
        <v>24</v>
      </c>
      <c r="E726" t="s">
        <v>25</v>
      </c>
      <c r="F726" t="s">
        <v>26</v>
      </c>
      <c r="G726" t="s">
        <v>914</v>
      </c>
    </row>
    <row r="727" spans="1:7" x14ac:dyDescent="0.45">
      <c r="A727">
        <v>75</v>
      </c>
      <c r="B727">
        <v>2</v>
      </c>
      <c r="D727" t="s">
        <v>24</v>
      </c>
      <c r="E727" t="s">
        <v>25</v>
      </c>
      <c r="F727" t="s">
        <v>26</v>
      </c>
      <c r="G727" t="s">
        <v>915</v>
      </c>
    </row>
    <row r="728" spans="1:7" x14ac:dyDescent="0.45">
      <c r="A728">
        <v>75</v>
      </c>
      <c r="B728">
        <v>3</v>
      </c>
      <c r="D728" t="s">
        <v>24</v>
      </c>
      <c r="E728" t="s">
        <v>25</v>
      </c>
      <c r="F728" t="s">
        <v>26</v>
      </c>
      <c r="G728" t="s">
        <v>916</v>
      </c>
    </row>
    <row r="729" spans="1:7" x14ac:dyDescent="0.45">
      <c r="A729">
        <v>75</v>
      </c>
      <c r="B729">
        <v>4</v>
      </c>
      <c r="D729" t="s">
        <v>24</v>
      </c>
      <c r="E729" t="s">
        <v>25</v>
      </c>
      <c r="F729" t="s">
        <v>26</v>
      </c>
      <c r="G729" t="s">
        <v>917</v>
      </c>
    </row>
    <row r="730" spans="1:7" x14ac:dyDescent="0.45">
      <c r="A730">
        <v>75</v>
      </c>
      <c r="B730">
        <v>5</v>
      </c>
      <c r="D730" t="s">
        <v>24</v>
      </c>
      <c r="E730" t="s">
        <v>25</v>
      </c>
      <c r="F730" t="s">
        <v>26</v>
      </c>
      <c r="G730" t="s">
        <v>918</v>
      </c>
    </row>
    <row r="731" spans="1:7" x14ac:dyDescent="0.45">
      <c r="A731">
        <v>75</v>
      </c>
      <c r="B731">
        <v>6</v>
      </c>
      <c r="D731" t="s">
        <v>24</v>
      </c>
      <c r="E731" t="s">
        <v>25</v>
      </c>
      <c r="F731" t="s">
        <v>26</v>
      </c>
      <c r="G731" t="s">
        <v>919</v>
      </c>
    </row>
    <row r="732" spans="1:7" x14ac:dyDescent="0.45">
      <c r="A732">
        <v>75</v>
      </c>
      <c r="B732">
        <v>7</v>
      </c>
      <c r="D732" t="s">
        <v>24</v>
      </c>
      <c r="E732" t="s">
        <v>25</v>
      </c>
      <c r="F732" t="s">
        <v>26</v>
      </c>
      <c r="G732" t="s">
        <v>920</v>
      </c>
    </row>
    <row r="733" spans="1:7" x14ac:dyDescent="0.45">
      <c r="A733">
        <v>75</v>
      </c>
      <c r="B733">
        <v>8</v>
      </c>
      <c r="D733" t="s">
        <v>24</v>
      </c>
      <c r="E733" t="s">
        <v>25</v>
      </c>
      <c r="F733" t="s">
        <v>26</v>
      </c>
      <c r="G733" t="s">
        <v>921</v>
      </c>
    </row>
    <row r="734" spans="1:7" x14ac:dyDescent="0.45">
      <c r="A734">
        <v>75</v>
      </c>
      <c r="B734">
        <v>9</v>
      </c>
      <c r="D734" t="s">
        <v>24</v>
      </c>
      <c r="E734" t="s">
        <v>25</v>
      </c>
      <c r="F734" t="s">
        <v>26</v>
      </c>
      <c r="G734" t="s">
        <v>922</v>
      </c>
    </row>
    <row r="735" spans="1:7" x14ac:dyDescent="0.45">
      <c r="A735">
        <v>75</v>
      </c>
      <c r="B735">
        <v>10</v>
      </c>
      <c r="D735" t="s">
        <v>24</v>
      </c>
      <c r="E735" t="s">
        <v>25</v>
      </c>
      <c r="F735" t="s">
        <v>26</v>
      </c>
      <c r="G735" t="s">
        <v>923</v>
      </c>
    </row>
    <row r="736" spans="1:7" x14ac:dyDescent="0.45">
      <c r="A736">
        <v>76</v>
      </c>
      <c r="B736">
        <v>1</v>
      </c>
      <c r="D736" t="s">
        <v>47</v>
      </c>
      <c r="E736" t="s">
        <v>25</v>
      </c>
      <c r="F736" t="s">
        <v>26</v>
      </c>
      <c r="G736" t="s">
        <v>132</v>
      </c>
    </row>
    <row r="737" spans="1:7" x14ac:dyDescent="0.45">
      <c r="A737">
        <v>76</v>
      </c>
      <c r="B737">
        <v>2</v>
      </c>
      <c r="D737" t="s">
        <v>47</v>
      </c>
      <c r="E737" t="s">
        <v>25</v>
      </c>
      <c r="F737" t="s">
        <v>26</v>
      </c>
      <c r="G737" t="s">
        <v>924</v>
      </c>
    </row>
    <row r="738" spans="1:7" x14ac:dyDescent="0.45">
      <c r="A738">
        <v>76</v>
      </c>
      <c r="B738">
        <v>3</v>
      </c>
      <c r="D738" t="s">
        <v>47</v>
      </c>
      <c r="E738" t="s">
        <v>25</v>
      </c>
      <c r="F738" t="s">
        <v>26</v>
      </c>
      <c r="G738" t="s">
        <v>925</v>
      </c>
    </row>
    <row r="739" spans="1:7" x14ac:dyDescent="0.45">
      <c r="A739">
        <v>76</v>
      </c>
      <c r="B739">
        <v>4</v>
      </c>
      <c r="D739" t="s">
        <v>47</v>
      </c>
      <c r="E739" t="s">
        <v>25</v>
      </c>
      <c r="F739" t="s">
        <v>26</v>
      </c>
      <c r="G739" t="s">
        <v>926</v>
      </c>
    </row>
    <row r="740" spans="1:7" x14ac:dyDescent="0.45">
      <c r="A740">
        <v>76</v>
      </c>
      <c r="B740">
        <v>5</v>
      </c>
      <c r="D740" t="s">
        <v>47</v>
      </c>
      <c r="E740" t="s">
        <v>25</v>
      </c>
      <c r="F740" t="s">
        <v>26</v>
      </c>
      <c r="G740" t="s">
        <v>927</v>
      </c>
    </row>
    <row r="741" spans="1:7" x14ac:dyDescent="0.45">
      <c r="A741">
        <v>76</v>
      </c>
      <c r="B741">
        <v>6</v>
      </c>
      <c r="D741" t="s">
        <v>47</v>
      </c>
      <c r="E741" t="s">
        <v>25</v>
      </c>
      <c r="F741" t="s">
        <v>26</v>
      </c>
      <c r="G741" t="s">
        <v>928</v>
      </c>
    </row>
    <row r="742" spans="1:7" x14ac:dyDescent="0.45">
      <c r="A742">
        <v>76</v>
      </c>
      <c r="B742">
        <v>7</v>
      </c>
      <c r="D742" t="s">
        <v>47</v>
      </c>
      <c r="E742" t="s">
        <v>25</v>
      </c>
      <c r="F742" t="s">
        <v>26</v>
      </c>
      <c r="G742" t="s">
        <v>929</v>
      </c>
    </row>
    <row r="743" spans="1:7" x14ac:dyDescent="0.45">
      <c r="A743">
        <v>76</v>
      </c>
      <c r="B743">
        <v>8</v>
      </c>
      <c r="D743" t="s">
        <v>47</v>
      </c>
      <c r="E743" t="s">
        <v>25</v>
      </c>
      <c r="F743" t="s">
        <v>26</v>
      </c>
      <c r="G743" t="s">
        <v>125</v>
      </c>
    </row>
    <row r="744" spans="1:7" x14ac:dyDescent="0.45">
      <c r="A744">
        <v>76</v>
      </c>
      <c r="B744">
        <v>9</v>
      </c>
      <c r="D744" t="s">
        <v>47</v>
      </c>
      <c r="E744" t="s">
        <v>25</v>
      </c>
      <c r="F744" t="s">
        <v>26</v>
      </c>
      <c r="G744" t="s">
        <v>930</v>
      </c>
    </row>
    <row r="745" spans="1:7" x14ac:dyDescent="0.45">
      <c r="A745">
        <v>76</v>
      </c>
      <c r="B745">
        <v>10</v>
      </c>
      <c r="D745" t="s">
        <v>47</v>
      </c>
      <c r="E745" t="s">
        <v>25</v>
      </c>
      <c r="F745" t="s">
        <v>26</v>
      </c>
      <c r="G745" t="s">
        <v>930</v>
      </c>
    </row>
    <row r="746" spans="1:7" x14ac:dyDescent="0.45">
      <c r="A746">
        <v>77</v>
      </c>
      <c r="B746">
        <v>1</v>
      </c>
      <c r="D746" t="s">
        <v>240</v>
      </c>
      <c r="E746" t="s">
        <v>48</v>
      </c>
      <c r="F746" t="s">
        <v>26</v>
      </c>
      <c r="G746" t="s">
        <v>931</v>
      </c>
    </row>
    <row r="747" spans="1:7" x14ac:dyDescent="0.45">
      <c r="A747">
        <v>77</v>
      </c>
      <c r="B747">
        <v>2</v>
      </c>
      <c r="D747" t="s">
        <v>240</v>
      </c>
      <c r="E747" t="s">
        <v>48</v>
      </c>
      <c r="F747" t="s">
        <v>26</v>
      </c>
      <c r="G747" t="s">
        <v>932</v>
      </c>
    </row>
    <row r="748" spans="1:7" x14ac:dyDescent="0.45">
      <c r="A748">
        <v>77</v>
      </c>
      <c r="B748">
        <v>3</v>
      </c>
      <c r="D748" t="s">
        <v>240</v>
      </c>
      <c r="E748" t="s">
        <v>48</v>
      </c>
      <c r="F748" t="s">
        <v>26</v>
      </c>
      <c r="G748" t="s">
        <v>933</v>
      </c>
    </row>
    <row r="749" spans="1:7" x14ac:dyDescent="0.45">
      <c r="A749">
        <v>77</v>
      </c>
      <c r="B749">
        <v>4</v>
      </c>
      <c r="D749" t="s">
        <v>154</v>
      </c>
      <c r="E749" t="s">
        <v>48</v>
      </c>
      <c r="F749" t="s">
        <v>26</v>
      </c>
      <c r="G749" t="s">
        <v>934</v>
      </c>
    </row>
    <row r="750" spans="1:7" x14ac:dyDescent="0.45">
      <c r="A750">
        <v>77</v>
      </c>
      <c r="B750">
        <v>5</v>
      </c>
      <c r="D750" t="s">
        <v>154</v>
      </c>
      <c r="E750" t="s">
        <v>48</v>
      </c>
      <c r="F750" t="s">
        <v>26</v>
      </c>
      <c r="G750" t="s">
        <v>935</v>
      </c>
    </row>
    <row r="751" spans="1:7" x14ac:dyDescent="0.45">
      <c r="A751">
        <v>77</v>
      </c>
      <c r="B751">
        <v>6</v>
      </c>
      <c r="D751" t="s">
        <v>936</v>
      </c>
      <c r="E751" t="s">
        <v>48</v>
      </c>
      <c r="F751" t="s">
        <v>26</v>
      </c>
      <c r="G751" t="s">
        <v>937</v>
      </c>
    </row>
    <row r="752" spans="1:7" x14ac:dyDescent="0.45">
      <c r="A752">
        <v>77</v>
      </c>
      <c r="B752">
        <v>7</v>
      </c>
      <c r="D752" t="s">
        <v>936</v>
      </c>
      <c r="E752" t="s">
        <v>48</v>
      </c>
      <c r="F752" t="s">
        <v>26</v>
      </c>
      <c r="G752" t="s">
        <v>938</v>
      </c>
    </row>
    <row r="753" spans="1:7" x14ac:dyDescent="0.45">
      <c r="A753">
        <v>77</v>
      </c>
      <c r="B753">
        <v>8</v>
      </c>
      <c r="D753" t="s">
        <v>936</v>
      </c>
      <c r="E753" t="s">
        <v>48</v>
      </c>
      <c r="F753" t="s">
        <v>26</v>
      </c>
      <c r="G753" t="s">
        <v>939</v>
      </c>
    </row>
    <row r="754" spans="1:7" x14ac:dyDescent="0.45">
      <c r="A754">
        <v>77</v>
      </c>
      <c r="B754">
        <v>9</v>
      </c>
      <c r="D754" t="s">
        <v>936</v>
      </c>
      <c r="E754" t="s">
        <v>48</v>
      </c>
      <c r="F754" t="s">
        <v>26</v>
      </c>
      <c r="G754" t="s">
        <v>940</v>
      </c>
    </row>
    <row r="755" spans="1:7" x14ac:dyDescent="0.45">
      <c r="A755">
        <v>77</v>
      </c>
      <c r="B755">
        <v>10</v>
      </c>
      <c r="D755" t="s">
        <v>936</v>
      </c>
      <c r="E755" t="s">
        <v>48</v>
      </c>
      <c r="F755" t="s">
        <v>26</v>
      </c>
      <c r="G755" t="s">
        <v>941</v>
      </c>
    </row>
    <row r="756" spans="1:7" x14ac:dyDescent="0.45">
      <c r="A756">
        <v>78</v>
      </c>
      <c r="B756">
        <v>1</v>
      </c>
      <c r="D756" t="s">
        <v>47</v>
      </c>
      <c r="E756" t="s">
        <v>25</v>
      </c>
      <c r="F756" t="s">
        <v>26</v>
      </c>
      <c r="G756" t="s">
        <v>942</v>
      </c>
    </row>
    <row r="757" spans="1:7" x14ac:dyDescent="0.45">
      <c r="A757">
        <v>78</v>
      </c>
      <c r="B757">
        <v>2</v>
      </c>
      <c r="D757" t="s">
        <v>47</v>
      </c>
      <c r="E757" t="s">
        <v>25</v>
      </c>
      <c r="F757" t="s">
        <v>26</v>
      </c>
      <c r="G757" t="s">
        <v>943</v>
      </c>
    </row>
    <row r="758" spans="1:7" x14ac:dyDescent="0.45">
      <c r="A758">
        <v>78</v>
      </c>
      <c r="B758">
        <v>3</v>
      </c>
      <c r="D758" t="s">
        <v>127</v>
      </c>
      <c r="E758" t="s">
        <v>25</v>
      </c>
      <c r="F758" t="s">
        <v>26</v>
      </c>
    </row>
    <row r="759" spans="1:7" x14ac:dyDescent="0.45">
      <c r="A759">
        <v>78</v>
      </c>
      <c r="B759">
        <v>4</v>
      </c>
      <c r="D759" t="s">
        <v>47</v>
      </c>
      <c r="E759" t="s">
        <v>25</v>
      </c>
      <c r="F759" t="s">
        <v>26</v>
      </c>
      <c r="G759" t="s">
        <v>944</v>
      </c>
    </row>
    <row r="760" spans="1:7" x14ac:dyDescent="0.45">
      <c r="A760">
        <v>78</v>
      </c>
      <c r="B760">
        <v>5</v>
      </c>
      <c r="D760" t="s">
        <v>47</v>
      </c>
      <c r="E760" t="s">
        <v>25</v>
      </c>
      <c r="F760" t="s">
        <v>26</v>
      </c>
      <c r="G760" t="s">
        <v>944</v>
      </c>
    </row>
    <row r="761" spans="1:7" x14ac:dyDescent="0.45">
      <c r="A761">
        <v>78</v>
      </c>
      <c r="B761">
        <v>6</v>
      </c>
      <c r="D761" t="s">
        <v>47</v>
      </c>
      <c r="E761" t="s">
        <v>25</v>
      </c>
      <c r="F761" t="s">
        <v>26</v>
      </c>
      <c r="G761" t="s">
        <v>945</v>
      </c>
    </row>
    <row r="762" spans="1:7" x14ac:dyDescent="0.45">
      <c r="A762">
        <v>78</v>
      </c>
      <c r="B762">
        <v>7</v>
      </c>
      <c r="D762" t="s">
        <v>47</v>
      </c>
      <c r="E762" t="s">
        <v>25</v>
      </c>
      <c r="F762" t="s">
        <v>26</v>
      </c>
      <c r="G762" t="s">
        <v>946</v>
      </c>
    </row>
    <row r="763" spans="1:7" x14ac:dyDescent="0.45">
      <c r="A763">
        <v>78</v>
      </c>
      <c r="B763">
        <v>8</v>
      </c>
      <c r="D763" t="s">
        <v>47</v>
      </c>
      <c r="E763" t="s">
        <v>25</v>
      </c>
      <c r="F763" t="s">
        <v>26</v>
      </c>
      <c r="G763" t="s">
        <v>946</v>
      </c>
    </row>
    <row r="764" spans="1:7" x14ac:dyDescent="0.45">
      <c r="A764">
        <v>78</v>
      </c>
      <c r="B764">
        <v>9</v>
      </c>
      <c r="D764" t="s">
        <v>47</v>
      </c>
      <c r="E764" t="s">
        <v>25</v>
      </c>
      <c r="F764" t="s">
        <v>26</v>
      </c>
      <c r="G764" t="s">
        <v>946</v>
      </c>
    </row>
    <row r="765" spans="1:7" x14ac:dyDescent="0.45">
      <c r="A765">
        <v>78</v>
      </c>
      <c r="B765">
        <v>10</v>
      </c>
      <c r="D765" t="s">
        <v>47</v>
      </c>
      <c r="E765" t="s">
        <v>25</v>
      </c>
      <c r="F765" t="s">
        <v>26</v>
      </c>
      <c r="G765" t="s">
        <v>946</v>
      </c>
    </row>
    <row r="766" spans="1:7" x14ac:dyDescent="0.45">
      <c r="A766">
        <v>79</v>
      </c>
      <c r="B766">
        <v>1</v>
      </c>
      <c r="D766" t="s">
        <v>35</v>
      </c>
      <c r="E766" t="s">
        <v>25</v>
      </c>
      <c r="F766" t="s">
        <v>26</v>
      </c>
      <c r="G766" t="s">
        <v>947</v>
      </c>
    </row>
    <row r="767" spans="1:7" x14ac:dyDescent="0.45">
      <c r="A767">
        <v>79</v>
      </c>
      <c r="B767">
        <v>2</v>
      </c>
      <c r="D767" t="s">
        <v>44</v>
      </c>
      <c r="E767" t="s">
        <v>25</v>
      </c>
      <c r="F767" t="s">
        <v>26</v>
      </c>
      <c r="G767" t="s">
        <v>948</v>
      </c>
    </row>
    <row r="768" spans="1:7" x14ac:dyDescent="0.45">
      <c r="A768">
        <v>79</v>
      </c>
      <c r="B768">
        <v>3</v>
      </c>
      <c r="D768" t="s">
        <v>51</v>
      </c>
      <c r="E768" t="s">
        <v>25</v>
      </c>
      <c r="F768" t="s">
        <v>26</v>
      </c>
      <c r="G768" t="s">
        <v>949</v>
      </c>
    </row>
    <row r="769" spans="1:7" x14ac:dyDescent="0.45">
      <c r="A769">
        <v>79</v>
      </c>
      <c r="B769">
        <v>4</v>
      </c>
      <c r="D769" t="s">
        <v>37</v>
      </c>
      <c r="E769" t="s">
        <v>25</v>
      </c>
      <c r="F769" t="s">
        <v>26</v>
      </c>
      <c r="G769" t="s">
        <v>950</v>
      </c>
    </row>
    <row r="770" spans="1:7" x14ac:dyDescent="0.45">
      <c r="A770">
        <v>79</v>
      </c>
      <c r="B770">
        <v>5</v>
      </c>
      <c r="D770" t="s">
        <v>37</v>
      </c>
      <c r="E770" t="s">
        <v>25</v>
      </c>
      <c r="F770" t="s">
        <v>26</v>
      </c>
      <c r="G770" t="s">
        <v>951</v>
      </c>
    </row>
    <row r="771" spans="1:7" x14ac:dyDescent="0.45">
      <c r="A771">
        <v>79</v>
      </c>
      <c r="B771">
        <v>6</v>
      </c>
      <c r="D771" t="s">
        <v>37</v>
      </c>
      <c r="E771" t="s">
        <v>25</v>
      </c>
      <c r="F771" t="s">
        <v>26</v>
      </c>
      <c r="G771" t="s">
        <v>952</v>
      </c>
    </row>
    <row r="772" spans="1:7" x14ac:dyDescent="0.45">
      <c r="A772">
        <v>79</v>
      </c>
      <c r="B772">
        <v>7</v>
      </c>
      <c r="D772" t="s">
        <v>37</v>
      </c>
      <c r="E772" t="s">
        <v>25</v>
      </c>
      <c r="F772" t="s">
        <v>26</v>
      </c>
      <c r="G772" t="s">
        <v>953</v>
      </c>
    </row>
    <row r="773" spans="1:7" x14ac:dyDescent="0.45">
      <c r="A773">
        <v>79</v>
      </c>
      <c r="B773">
        <v>8</v>
      </c>
      <c r="D773" t="s">
        <v>306</v>
      </c>
      <c r="E773" t="s">
        <v>25</v>
      </c>
      <c r="F773" t="s">
        <v>26</v>
      </c>
      <c r="G773" t="s">
        <v>954</v>
      </c>
    </row>
    <row r="774" spans="1:7" x14ac:dyDescent="0.45">
      <c r="A774">
        <v>79</v>
      </c>
      <c r="B774">
        <v>9</v>
      </c>
      <c r="D774" t="s">
        <v>306</v>
      </c>
      <c r="E774" t="s">
        <v>25</v>
      </c>
      <c r="F774" t="s">
        <v>26</v>
      </c>
      <c r="G774" t="s">
        <v>955</v>
      </c>
    </row>
    <row r="775" spans="1:7" x14ac:dyDescent="0.45">
      <c r="A775">
        <v>79</v>
      </c>
      <c r="B775">
        <v>10</v>
      </c>
      <c r="D775" t="s">
        <v>306</v>
      </c>
      <c r="E775" t="s">
        <v>25</v>
      </c>
      <c r="F775" t="s">
        <v>26</v>
      </c>
      <c r="G775" t="s">
        <v>956</v>
      </c>
    </row>
    <row r="776" spans="1:7" x14ac:dyDescent="0.45">
      <c r="A776">
        <v>80</v>
      </c>
      <c r="B776">
        <v>1</v>
      </c>
      <c r="D776" t="s">
        <v>24</v>
      </c>
      <c r="E776" t="s">
        <v>25</v>
      </c>
      <c r="F776" t="s">
        <v>26</v>
      </c>
      <c r="G776" t="s">
        <v>957</v>
      </c>
    </row>
    <row r="777" spans="1:7" x14ac:dyDescent="0.45">
      <c r="A777">
        <v>80</v>
      </c>
      <c r="B777">
        <v>2</v>
      </c>
      <c r="D777" t="s">
        <v>24</v>
      </c>
      <c r="E777" t="s">
        <v>25</v>
      </c>
      <c r="F777" t="s">
        <v>26</v>
      </c>
      <c r="G777" t="s">
        <v>958</v>
      </c>
    </row>
    <row r="778" spans="1:7" x14ac:dyDescent="0.45">
      <c r="A778">
        <v>80</v>
      </c>
      <c r="B778">
        <v>3</v>
      </c>
      <c r="D778" t="s">
        <v>24</v>
      </c>
      <c r="E778" t="s">
        <v>25</v>
      </c>
      <c r="F778" t="s">
        <v>26</v>
      </c>
      <c r="G778" t="s">
        <v>959</v>
      </c>
    </row>
    <row r="779" spans="1:7" x14ac:dyDescent="0.45">
      <c r="A779">
        <v>80</v>
      </c>
      <c r="B779">
        <v>4</v>
      </c>
      <c r="D779" t="s">
        <v>24</v>
      </c>
      <c r="E779" t="s">
        <v>25</v>
      </c>
      <c r="F779" t="s">
        <v>26</v>
      </c>
      <c r="G779" t="s">
        <v>960</v>
      </c>
    </row>
    <row r="780" spans="1:7" x14ac:dyDescent="0.45">
      <c r="A780">
        <v>80</v>
      </c>
      <c r="B780">
        <v>5</v>
      </c>
      <c r="D780" t="s">
        <v>24</v>
      </c>
      <c r="E780" t="s">
        <v>25</v>
      </c>
      <c r="F780" t="s">
        <v>26</v>
      </c>
      <c r="G780" t="s">
        <v>961</v>
      </c>
    </row>
    <row r="781" spans="1:7" x14ac:dyDescent="0.45">
      <c r="A781">
        <v>80</v>
      </c>
      <c r="B781">
        <v>6</v>
      </c>
      <c r="D781" t="s">
        <v>24</v>
      </c>
      <c r="E781" t="s">
        <v>25</v>
      </c>
      <c r="F781" t="s">
        <v>26</v>
      </c>
      <c r="G781" t="s">
        <v>962</v>
      </c>
    </row>
    <row r="782" spans="1:7" x14ac:dyDescent="0.45">
      <c r="A782">
        <v>80</v>
      </c>
      <c r="B782">
        <v>7</v>
      </c>
      <c r="D782" t="s">
        <v>24</v>
      </c>
      <c r="E782" t="s">
        <v>25</v>
      </c>
      <c r="F782" t="s">
        <v>26</v>
      </c>
      <c r="G782" t="s">
        <v>963</v>
      </c>
    </row>
    <row r="783" spans="1:7" x14ac:dyDescent="0.45">
      <c r="A783">
        <v>80</v>
      </c>
      <c r="B783">
        <v>8</v>
      </c>
      <c r="D783" t="s">
        <v>24</v>
      </c>
      <c r="E783" t="s">
        <v>25</v>
      </c>
      <c r="F783" t="s">
        <v>26</v>
      </c>
      <c r="G783" t="s">
        <v>964</v>
      </c>
    </row>
    <row r="784" spans="1:7" x14ac:dyDescent="0.45">
      <c r="A784">
        <v>80</v>
      </c>
      <c r="B784">
        <v>9</v>
      </c>
      <c r="D784" t="s">
        <v>24</v>
      </c>
      <c r="E784" t="s">
        <v>25</v>
      </c>
      <c r="F784" t="s">
        <v>26</v>
      </c>
      <c r="G784" t="s">
        <v>965</v>
      </c>
    </row>
    <row r="785" spans="1:7" x14ac:dyDescent="0.45">
      <c r="A785">
        <v>80</v>
      </c>
      <c r="B785">
        <v>10</v>
      </c>
      <c r="D785" t="s">
        <v>24</v>
      </c>
      <c r="E785" t="s">
        <v>25</v>
      </c>
      <c r="F785" t="s">
        <v>26</v>
      </c>
      <c r="G785" t="s">
        <v>966</v>
      </c>
    </row>
    <row r="786" spans="1:7" x14ac:dyDescent="0.45">
      <c r="A786">
        <v>81</v>
      </c>
      <c r="B786">
        <v>1</v>
      </c>
      <c r="D786" t="s">
        <v>27</v>
      </c>
      <c r="E786" t="s">
        <v>25</v>
      </c>
      <c r="F786" t="s">
        <v>26</v>
      </c>
      <c r="G786" t="s">
        <v>967</v>
      </c>
    </row>
    <row r="787" spans="1:7" x14ac:dyDescent="0.45">
      <c r="A787">
        <v>81</v>
      </c>
      <c r="B787">
        <v>2</v>
      </c>
      <c r="D787" t="s">
        <v>27</v>
      </c>
      <c r="E787" t="s">
        <v>25</v>
      </c>
      <c r="F787" t="s">
        <v>26</v>
      </c>
      <c r="G787" t="s">
        <v>968</v>
      </c>
    </row>
    <row r="788" spans="1:7" x14ac:dyDescent="0.45">
      <c r="A788">
        <v>81</v>
      </c>
      <c r="B788">
        <v>3</v>
      </c>
      <c r="D788" t="s">
        <v>27</v>
      </c>
      <c r="E788" t="s">
        <v>25</v>
      </c>
      <c r="F788" t="s">
        <v>26</v>
      </c>
      <c r="G788" t="s">
        <v>969</v>
      </c>
    </row>
    <row r="789" spans="1:7" x14ac:dyDescent="0.45">
      <c r="A789">
        <v>81</v>
      </c>
      <c r="B789">
        <v>4</v>
      </c>
      <c r="D789" t="s">
        <v>27</v>
      </c>
      <c r="E789" t="s">
        <v>25</v>
      </c>
      <c r="F789" t="s">
        <v>26</v>
      </c>
      <c r="G789" t="s">
        <v>970</v>
      </c>
    </row>
    <row r="790" spans="1:7" x14ac:dyDescent="0.45">
      <c r="A790">
        <v>81</v>
      </c>
      <c r="B790">
        <v>5</v>
      </c>
      <c r="D790" t="s">
        <v>51</v>
      </c>
      <c r="E790" t="s">
        <v>25</v>
      </c>
      <c r="F790" t="s">
        <v>26</v>
      </c>
      <c r="G790" t="s">
        <v>971</v>
      </c>
    </row>
    <row r="791" spans="1:7" x14ac:dyDescent="0.45">
      <c r="A791">
        <v>81</v>
      </c>
      <c r="B791">
        <v>6</v>
      </c>
      <c r="D791" t="s">
        <v>51</v>
      </c>
      <c r="E791" t="s">
        <v>25</v>
      </c>
      <c r="F791" t="s">
        <v>26</v>
      </c>
      <c r="G791" t="s">
        <v>972</v>
      </c>
    </row>
    <row r="792" spans="1:7" x14ac:dyDescent="0.45">
      <c r="A792">
        <v>81</v>
      </c>
      <c r="B792">
        <v>7</v>
      </c>
      <c r="D792" t="s">
        <v>51</v>
      </c>
      <c r="E792" t="s">
        <v>25</v>
      </c>
      <c r="F792" t="s">
        <v>26</v>
      </c>
      <c r="G792" t="s">
        <v>973</v>
      </c>
    </row>
    <row r="793" spans="1:7" x14ac:dyDescent="0.45">
      <c r="A793">
        <v>81</v>
      </c>
      <c r="B793">
        <v>8</v>
      </c>
      <c r="D793" t="s">
        <v>51</v>
      </c>
      <c r="E793" t="s">
        <v>25</v>
      </c>
      <c r="F793" t="s">
        <v>26</v>
      </c>
      <c r="G793" t="s">
        <v>972</v>
      </c>
    </row>
    <row r="794" spans="1:7" x14ac:dyDescent="0.45">
      <c r="A794">
        <v>81</v>
      </c>
      <c r="B794">
        <v>9</v>
      </c>
      <c r="D794" t="s">
        <v>51</v>
      </c>
      <c r="E794" t="s">
        <v>25</v>
      </c>
      <c r="F794" t="s">
        <v>26</v>
      </c>
      <c r="G794" t="s">
        <v>974</v>
      </c>
    </row>
    <row r="795" spans="1:7" x14ac:dyDescent="0.45">
      <c r="A795">
        <v>81</v>
      </c>
      <c r="B795">
        <v>10</v>
      </c>
      <c r="D795" t="s">
        <v>33</v>
      </c>
      <c r="E795" t="s">
        <v>25</v>
      </c>
      <c r="F795" t="s">
        <v>26</v>
      </c>
      <c r="G795" t="s">
        <v>30</v>
      </c>
    </row>
    <row r="796" spans="1:7" x14ac:dyDescent="0.45">
      <c r="A796">
        <v>82</v>
      </c>
      <c r="B796">
        <v>1</v>
      </c>
      <c r="D796" t="s">
        <v>24</v>
      </c>
      <c r="E796" t="s">
        <v>25</v>
      </c>
      <c r="F796" t="s">
        <v>26</v>
      </c>
      <c r="G796" t="s">
        <v>162</v>
      </c>
    </row>
    <row r="797" spans="1:7" x14ac:dyDescent="0.45">
      <c r="A797">
        <v>82</v>
      </c>
      <c r="B797">
        <v>2</v>
      </c>
      <c r="D797" t="s">
        <v>24</v>
      </c>
      <c r="E797" t="s">
        <v>25</v>
      </c>
      <c r="F797" t="s">
        <v>26</v>
      </c>
      <c r="G797" t="s">
        <v>975</v>
      </c>
    </row>
    <row r="798" spans="1:7" x14ac:dyDescent="0.45">
      <c r="A798">
        <v>82</v>
      </c>
      <c r="B798">
        <v>3</v>
      </c>
      <c r="D798" t="s">
        <v>24</v>
      </c>
      <c r="E798" t="s">
        <v>25</v>
      </c>
      <c r="F798" t="s">
        <v>26</v>
      </c>
      <c r="G798" t="s">
        <v>95</v>
      </c>
    </row>
    <row r="799" spans="1:7" x14ac:dyDescent="0.45">
      <c r="A799">
        <v>82</v>
      </c>
      <c r="B799">
        <v>4</v>
      </c>
      <c r="D799" t="s">
        <v>24</v>
      </c>
      <c r="E799" t="s">
        <v>25</v>
      </c>
      <c r="F799" t="s">
        <v>26</v>
      </c>
      <c r="G799" t="s">
        <v>95</v>
      </c>
    </row>
    <row r="800" spans="1:7" x14ac:dyDescent="0.45">
      <c r="A800">
        <v>82</v>
      </c>
      <c r="B800">
        <v>5</v>
      </c>
      <c r="D800" t="s">
        <v>24</v>
      </c>
      <c r="E800" t="s">
        <v>25</v>
      </c>
      <c r="F800" t="s">
        <v>26</v>
      </c>
      <c r="G800" t="s">
        <v>54</v>
      </c>
    </row>
    <row r="801" spans="1:7" x14ac:dyDescent="0.45">
      <c r="A801">
        <v>82</v>
      </c>
      <c r="B801">
        <v>6</v>
      </c>
      <c r="D801" t="s">
        <v>24</v>
      </c>
      <c r="E801" t="s">
        <v>25</v>
      </c>
      <c r="F801" t="s">
        <v>26</v>
      </c>
      <c r="G801" t="s">
        <v>976</v>
      </c>
    </row>
    <row r="802" spans="1:7" x14ac:dyDescent="0.45">
      <c r="A802">
        <v>82</v>
      </c>
      <c r="B802">
        <v>7</v>
      </c>
      <c r="D802" t="s">
        <v>24</v>
      </c>
      <c r="E802" t="s">
        <v>25</v>
      </c>
      <c r="F802" t="s">
        <v>26</v>
      </c>
      <c r="G802" t="s">
        <v>977</v>
      </c>
    </row>
    <row r="803" spans="1:7" x14ac:dyDescent="0.45">
      <c r="A803">
        <v>82</v>
      </c>
      <c r="B803">
        <v>8</v>
      </c>
      <c r="D803" t="s">
        <v>24</v>
      </c>
      <c r="E803" t="s">
        <v>25</v>
      </c>
      <c r="F803" t="s">
        <v>26</v>
      </c>
      <c r="G803" t="s">
        <v>715</v>
      </c>
    </row>
    <row r="804" spans="1:7" x14ac:dyDescent="0.45">
      <c r="A804">
        <v>82</v>
      </c>
      <c r="B804">
        <v>9</v>
      </c>
      <c r="D804" t="s">
        <v>24</v>
      </c>
      <c r="E804" t="s">
        <v>25</v>
      </c>
      <c r="F804" t="s">
        <v>26</v>
      </c>
      <c r="G804" t="s">
        <v>58</v>
      </c>
    </row>
    <row r="805" spans="1:7" x14ac:dyDescent="0.45">
      <c r="A805">
        <v>82</v>
      </c>
      <c r="B805">
        <v>10</v>
      </c>
      <c r="D805" t="s">
        <v>24</v>
      </c>
      <c r="E805" t="s">
        <v>25</v>
      </c>
      <c r="F805" t="s">
        <v>26</v>
      </c>
      <c r="G805" t="s">
        <v>978</v>
      </c>
    </row>
    <row r="806" spans="1:7" x14ac:dyDescent="0.45">
      <c r="A806">
        <v>83</v>
      </c>
      <c r="B806">
        <v>1</v>
      </c>
      <c r="D806" t="s">
        <v>24</v>
      </c>
      <c r="E806" t="s">
        <v>25</v>
      </c>
      <c r="F806" t="s">
        <v>26</v>
      </c>
      <c r="G806" t="s">
        <v>979</v>
      </c>
    </row>
    <row r="807" spans="1:7" x14ac:dyDescent="0.45">
      <c r="A807">
        <v>83</v>
      </c>
      <c r="B807">
        <v>2</v>
      </c>
      <c r="D807" t="s">
        <v>24</v>
      </c>
      <c r="E807" t="s">
        <v>25</v>
      </c>
      <c r="F807" t="s">
        <v>26</v>
      </c>
      <c r="G807" t="s">
        <v>459</v>
      </c>
    </row>
    <row r="808" spans="1:7" x14ac:dyDescent="0.45">
      <c r="A808">
        <v>83</v>
      </c>
      <c r="B808">
        <v>3</v>
      </c>
      <c r="D808" t="s">
        <v>24</v>
      </c>
      <c r="E808" t="s">
        <v>25</v>
      </c>
      <c r="F808" t="s">
        <v>26</v>
      </c>
      <c r="G808" t="s">
        <v>980</v>
      </c>
    </row>
    <row r="809" spans="1:7" x14ac:dyDescent="0.45">
      <c r="A809">
        <v>83</v>
      </c>
      <c r="B809">
        <v>4</v>
      </c>
      <c r="D809" t="s">
        <v>24</v>
      </c>
      <c r="E809" t="s">
        <v>25</v>
      </c>
      <c r="F809" t="s">
        <v>26</v>
      </c>
      <c r="G809" t="s">
        <v>981</v>
      </c>
    </row>
    <row r="810" spans="1:7" x14ac:dyDescent="0.45">
      <c r="A810">
        <v>83</v>
      </c>
      <c r="B810">
        <v>5</v>
      </c>
      <c r="D810" t="s">
        <v>24</v>
      </c>
      <c r="E810" t="s">
        <v>25</v>
      </c>
      <c r="F810" t="s">
        <v>26</v>
      </c>
      <c r="G810" t="s">
        <v>982</v>
      </c>
    </row>
    <row r="811" spans="1:7" x14ac:dyDescent="0.45">
      <c r="A811">
        <v>83</v>
      </c>
      <c r="B811">
        <v>6</v>
      </c>
      <c r="D811" t="s">
        <v>24</v>
      </c>
      <c r="E811" t="s">
        <v>25</v>
      </c>
      <c r="F811" t="s">
        <v>26</v>
      </c>
      <c r="G811" t="s">
        <v>983</v>
      </c>
    </row>
    <row r="812" spans="1:7" x14ac:dyDescent="0.45">
      <c r="A812">
        <v>83</v>
      </c>
      <c r="B812">
        <v>7</v>
      </c>
      <c r="D812" t="s">
        <v>24</v>
      </c>
      <c r="E812" t="s">
        <v>25</v>
      </c>
      <c r="F812" t="s">
        <v>26</v>
      </c>
      <c r="G812" t="s">
        <v>984</v>
      </c>
    </row>
    <row r="813" spans="1:7" x14ac:dyDescent="0.45">
      <c r="A813">
        <v>83</v>
      </c>
      <c r="B813">
        <v>8</v>
      </c>
      <c r="D813" t="s">
        <v>24</v>
      </c>
      <c r="E813" t="s">
        <v>25</v>
      </c>
      <c r="F813" t="s">
        <v>26</v>
      </c>
      <c r="G813" t="s">
        <v>985</v>
      </c>
    </row>
    <row r="814" spans="1:7" x14ac:dyDescent="0.45">
      <c r="A814">
        <v>83</v>
      </c>
      <c r="B814">
        <v>9</v>
      </c>
      <c r="D814" t="s">
        <v>24</v>
      </c>
      <c r="E814" t="s">
        <v>25</v>
      </c>
      <c r="F814" t="s">
        <v>26</v>
      </c>
      <c r="G814" t="s">
        <v>986</v>
      </c>
    </row>
    <row r="815" spans="1:7" x14ac:dyDescent="0.45">
      <c r="A815">
        <v>83</v>
      </c>
      <c r="B815">
        <v>10</v>
      </c>
      <c r="D815" t="s">
        <v>24</v>
      </c>
      <c r="E815" t="s">
        <v>25</v>
      </c>
      <c r="F815" t="s">
        <v>26</v>
      </c>
      <c r="G815" t="s">
        <v>987</v>
      </c>
    </row>
    <row r="816" spans="1:7" x14ac:dyDescent="0.45">
      <c r="A816">
        <v>84</v>
      </c>
      <c r="B816">
        <v>1</v>
      </c>
      <c r="D816" t="s">
        <v>66</v>
      </c>
      <c r="E816" t="s">
        <v>25</v>
      </c>
      <c r="F816" t="s">
        <v>26</v>
      </c>
      <c r="G816" t="s">
        <v>988</v>
      </c>
    </row>
    <row r="817" spans="1:7" x14ac:dyDescent="0.45">
      <c r="A817">
        <v>84</v>
      </c>
      <c r="B817">
        <v>2</v>
      </c>
      <c r="D817" t="s">
        <v>66</v>
      </c>
      <c r="E817" t="s">
        <v>25</v>
      </c>
      <c r="F817" t="s">
        <v>26</v>
      </c>
      <c r="G817" t="s">
        <v>989</v>
      </c>
    </row>
    <row r="818" spans="1:7" x14ac:dyDescent="0.45">
      <c r="A818">
        <v>84</v>
      </c>
      <c r="B818">
        <v>3</v>
      </c>
      <c r="D818" t="s">
        <v>33</v>
      </c>
      <c r="E818" t="s">
        <v>25</v>
      </c>
      <c r="F818" t="s">
        <v>26</v>
      </c>
      <c r="G818" t="s">
        <v>990</v>
      </c>
    </row>
    <row r="819" spans="1:7" x14ac:dyDescent="0.45">
      <c r="A819">
        <v>84</v>
      </c>
      <c r="B819">
        <v>4</v>
      </c>
      <c r="D819" t="s">
        <v>47</v>
      </c>
      <c r="E819" t="s">
        <v>25</v>
      </c>
      <c r="F819" t="s">
        <v>26</v>
      </c>
      <c r="G819" t="s">
        <v>991</v>
      </c>
    </row>
    <row r="820" spans="1:7" x14ac:dyDescent="0.45">
      <c r="A820">
        <v>84</v>
      </c>
      <c r="B820">
        <v>5</v>
      </c>
      <c r="D820" t="s">
        <v>47</v>
      </c>
      <c r="E820" t="s">
        <v>25</v>
      </c>
      <c r="F820" t="s">
        <v>26</v>
      </c>
      <c r="G820" t="s">
        <v>992</v>
      </c>
    </row>
    <row r="821" spans="1:7" x14ac:dyDescent="0.45">
      <c r="A821">
        <v>84</v>
      </c>
      <c r="B821">
        <v>6</v>
      </c>
      <c r="D821" t="s">
        <v>45</v>
      </c>
      <c r="E821" t="s">
        <v>25</v>
      </c>
      <c r="F821" t="s">
        <v>26</v>
      </c>
      <c r="G821" t="s">
        <v>30</v>
      </c>
    </row>
    <row r="822" spans="1:7" x14ac:dyDescent="0.45">
      <c r="A822">
        <v>84</v>
      </c>
      <c r="B822">
        <v>7</v>
      </c>
      <c r="D822" t="s">
        <v>37</v>
      </c>
      <c r="E822" t="s">
        <v>25</v>
      </c>
      <c r="F822" t="s">
        <v>26</v>
      </c>
      <c r="G822" t="s">
        <v>993</v>
      </c>
    </row>
    <row r="823" spans="1:7" x14ac:dyDescent="0.45">
      <c r="A823">
        <v>84</v>
      </c>
      <c r="B823">
        <v>8</v>
      </c>
      <c r="D823" t="s">
        <v>37</v>
      </c>
      <c r="E823" t="s">
        <v>25</v>
      </c>
      <c r="F823" t="s">
        <v>26</v>
      </c>
      <c r="G823" t="s">
        <v>993</v>
      </c>
    </row>
    <row r="824" spans="1:7" x14ac:dyDescent="0.45">
      <c r="A824">
        <v>84</v>
      </c>
      <c r="B824">
        <v>9</v>
      </c>
      <c r="D824" t="s">
        <v>24</v>
      </c>
      <c r="E824" t="s">
        <v>25</v>
      </c>
      <c r="F824" t="s">
        <v>26</v>
      </c>
      <c r="G824" t="s">
        <v>994</v>
      </c>
    </row>
    <row r="825" spans="1:7" x14ac:dyDescent="0.45">
      <c r="A825">
        <v>84</v>
      </c>
      <c r="B825">
        <v>10</v>
      </c>
      <c r="D825" t="s">
        <v>24</v>
      </c>
      <c r="E825" t="s">
        <v>25</v>
      </c>
      <c r="F825" t="s">
        <v>26</v>
      </c>
      <c r="G825" t="s">
        <v>995</v>
      </c>
    </row>
    <row r="826" spans="1:7" x14ac:dyDescent="0.45">
      <c r="A826">
        <v>85</v>
      </c>
      <c r="B826">
        <v>1</v>
      </c>
      <c r="D826" t="s">
        <v>27</v>
      </c>
      <c r="E826" t="s">
        <v>25</v>
      </c>
      <c r="F826" t="s">
        <v>31</v>
      </c>
      <c r="G826" t="s">
        <v>996</v>
      </c>
    </row>
    <row r="827" spans="1:7" x14ac:dyDescent="0.45">
      <c r="A827">
        <v>85</v>
      </c>
      <c r="B827">
        <v>2</v>
      </c>
      <c r="D827" t="s">
        <v>27</v>
      </c>
      <c r="E827" t="s">
        <v>25</v>
      </c>
      <c r="F827" t="s">
        <v>31</v>
      </c>
      <c r="G827" t="s">
        <v>997</v>
      </c>
    </row>
    <row r="828" spans="1:7" x14ac:dyDescent="0.45">
      <c r="A828">
        <v>85</v>
      </c>
      <c r="B828">
        <v>3</v>
      </c>
      <c r="D828" t="s">
        <v>27</v>
      </c>
      <c r="E828" t="s">
        <v>25</v>
      </c>
      <c r="F828" t="s">
        <v>31</v>
      </c>
      <c r="G828" t="s">
        <v>998</v>
      </c>
    </row>
    <row r="829" spans="1:7" x14ac:dyDescent="0.45">
      <c r="A829">
        <v>85</v>
      </c>
      <c r="B829">
        <v>4</v>
      </c>
      <c r="D829" t="s">
        <v>27</v>
      </c>
      <c r="E829" t="s">
        <v>25</v>
      </c>
      <c r="F829" t="s">
        <v>31</v>
      </c>
      <c r="G829" t="s">
        <v>999</v>
      </c>
    </row>
    <row r="830" spans="1:7" x14ac:dyDescent="0.45">
      <c r="A830">
        <v>85</v>
      </c>
      <c r="B830">
        <v>5</v>
      </c>
      <c r="D830" t="s">
        <v>27</v>
      </c>
      <c r="E830" t="s">
        <v>25</v>
      </c>
      <c r="F830" t="s">
        <v>31</v>
      </c>
      <c r="G830" t="s">
        <v>1000</v>
      </c>
    </row>
    <row r="831" spans="1:7" x14ac:dyDescent="0.45">
      <c r="A831">
        <v>85</v>
      </c>
      <c r="B831">
        <v>6</v>
      </c>
      <c r="D831" t="s">
        <v>27</v>
      </c>
      <c r="E831" t="s">
        <v>25</v>
      </c>
      <c r="F831" t="s">
        <v>31</v>
      </c>
      <c r="G831" t="s">
        <v>1001</v>
      </c>
    </row>
    <row r="832" spans="1:7" x14ac:dyDescent="0.45">
      <c r="A832">
        <v>85</v>
      </c>
      <c r="B832">
        <v>7</v>
      </c>
      <c r="D832" t="s">
        <v>27</v>
      </c>
      <c r="E832" t="s">
        <v>25</v>
      </c>
      <c r="F832" t="s">
        <v>31</v>
      </c>
      <c r="G832" t="s">
        <v>1002</v>
      </c>
    </row>
    <row r="833" spans="1:7" x14ac:dyDescent="0.45">
      <c r="A833">
        <v>85</v>
      </c>
      <c r="B833">
        <v>8</v>
      </c>
      <c r="D833" t="s">
        <v>27</v>
      </c>
      <c r="E833" t="s">
        <v>25</v>
      </c>
      <c r="F833" t="s">
        <v>31</v>
      </c>
      <c r="G833" t="s">
        <v>1002</v>
      </c>
    </row>
    <row r="834" spans="1:7" x14ac:dyDescent="0.45">
      <c r="A834">
        <v>85</v>
      </c>
      <c r="B834">
        <v>9</v>
      </c>
      <c r="D834" t="s">
        <v>27</v>
      </c>
      <c r="E834" t="s">
        <v>25</v>
      </c>
      <c r="F834" t="s">
        <v>31</v>
      </c>
      <c r="G834" t="s">
        <v>1003</v>
      </c>
    </row>
    <row r="835" spans="1:7" x14ac:dyDescent="0.45">
      <c r="A835">
        <v>85</v>
      </c>
      <c r="B835">
        <v>10</v>
      </c>
      <c r="D835" t="s">
        <v>27</v>
      </c>
      <c r="E835" t="s">
        <v>25</v>
      </c>
      <c r="F835" t="s">
        <v>30</v>
      </c>
      <c r="G835" t="s">
        <v>1004</v>
      </c>
    </row>
    <row r="836" spans="1:7" x14ac:dyDescent="0.45">
      <c r="A836">
        <v>86</v>
      </c>
      <c r="B836">
        <v>1</v>
      </c>
      <c r="D836" t="s">
        <v>47</v>
      </c>
      <c r="E836" t="s">
        <v>25</v>
      </c>
      <c r="F836" t="s">
        <v>31</v>
      </c>
      <c r="G836" t="s">
        <v>1005</v>
      </c>
    </row>
    <row r="837" spans="1:7" x14ac:dyDescent="0.45">
      <c r="A837">
        <v>86</v>
      </c>
      <c r="B837">
        <v>2</v>
      </c>
      <c r="D837" t="s">
        <v>47</v>
      </c>
      <c r="E837" t="s">
        <v>25</v>
      </c>
      <c r="F837" t="s">
        <v>31</v>
      </c>
      <c r="G837" t="s">
        <v>1006</v>
      </c>
    </row>
    <row r="838" spans="1:7" x14ac:dyDescent="0.45">
      <c r="A838">
        <v>86</v>
      </c>
      <c r="B838">
        <v>3</v>
      </c>
      <c r="D838" t="s">
        <v>47</v>
      </c>
      <c r="E838" t="s">
        <v>25</v>
      </c>
      <c r="F838" t="s">
        <v>31</v>
      </c>
      <c r="G838" t="s">
        <v>1007</v>
      </c>
    </row>
    <row r="839" spans="1:7" x14ac:dyDescent="0.45">
      <c r="A839">
        <v>86</v>
      </c>
      <c r="B839">
        <v>4</v>
      </c>
      <c r="D839" t="s">
        <v>47</v>
      </c>
      <c r="E839" t="s">
        <v>25</v>
      </c>
      <c r="F839" t="s">
        <v>31</v>
      </c>
      <c r="G839" t="s">
        <v>1007</v>
      </c>
    </row>
    <row r="840" spans="1:7" x14ac:dyDescent="0.45">
      <c r="A840">
        <v>86</v>
      </c>
      <c r="B840">
        <v>5</v>
      </c>
      <c r="D840" t="s">
        <v>47</v>
      </c>
      <c r="E840" t="s">
        <v>25</v>
      </c>
      <c r="F840" t="s">
        <v>31</v>
      </c>
      <c r="G840" t="s">
        <v>1008</v>
      </c>
    </row>
    <row r="841" spans="1:7" x14ac:dyDescent="0.45">
      <c r="A841">
        <v>86</v>
      </c>
      <c r="B841">
        <v>6</v>
      </c>
      <c r="D841" t="s">
        <v>47</v>
      </c>
      <c r="E841" t="s">
        <v>25</v>
      </c>
      <c r="F841" t="s">
        <v>31</v>
      </c>
      <c r="G841" t="s">
        <v>1009</v>
      </c>
    </row>
    <row r="842" spans="1:7" x14ac:dyDescent="0.45">
      <c r="A842">
        <v>86</v>
      </c>
      <c r="B842">
        <v>7</v>
      </c>
      <c r="D842" t="s">
        <v>47</v>
      </c>
      <c r="E842" t="s">
        <v>25</v>
      </c>
      <c r="F842" t="s">
        <v>31</v>
      </c>
      <c r="G842" t="s">
        <v>1010</v>
      </c>
    </row>
    <row r="843" spans="1:7" x14ac:dyDescent="0.45">
      <c r="A843">
        <v>86</v>
      </c>
      <c r="B843">
        <v>8</v>
      </c>
      <c r="D843" t="s">
        <v>47</v>
      </c>
      <c r="E843" t="s">
        <v>25</v>
      </c>
      <c r="F843" t="s">
        <v>31</v>
      </c>
      <c r="G843" t="s">
        <v>1011</v>
      </c>
    </row>
    <row r="844" spans="1:7" x14ac:dyDescent="0.45">
      <c r="A844">
        <v>86</v>
      </c>
      <c r="B844">
        <v>9</v>
      </c>
      <c r="D844" t="s">
        <v>47</v>
      </c>
      <c r="E844" t="s">
        <v>25</v>
      </c>
      <c r="F844" t="s">
        <v>30</v>
      </c>
      <c r="G844" t="s">
        <v>1012</v>
      </c>
    </row>
    <row r="845" spans="1:7" x14ac:dyDescent="0.45">
      <c r="A845">
        <v>86</v>
      </c>
      <c r="B845">
        <v>10</v>
      </c>
      <c r="D845" t="s">
        <v>149</v>
      </c>
      <c r="E845" t="s">
        <v>25</v>
      </c>
      <c r="F845" t="s">
        <v>29</v>
      </c>
      <c r="G845" t="s">
        <v>1013</v>
      </c>
    </row>
    <row r="846" spans="1:7" x14ac:dyDescent="0.45">
      <c r="A846">
        <v>87</v>
      </c>
      <c r="B846">
        <v>1</v>
      </c>
      <c r="D846" t="s">
        <v>35</v>
      </c>
      <c r="E846" t="s">
        <v>48</v>
      </c>
      <c r="F846" t="s">
        <v>236</v>
      </c>
      <c r="G846" t="s">
        <v>1014</v>
      </c>
    </row>
    <row r="847" spans="1:7" x14ac:dyDescent="0.45">
      <c r="A847">
        <v>87</v>
      </c>
      <c r="B847">
        <v>2</v>
      </c>
      <c r="D847" t="s">
        <v>35</v>
      </c>
      <c r="E847" t="s">
        <v>48</v>
      </c>
      <c r="F847" t="s">
        <v>236</v>
      </c>
      <c r="G847" t="s">
        <v>1015</v>
      </c>
    </row>
    <row r="848" spans="1:7" x14ac:dyDescent="0.45">
      <c r="A848">
        <v>87</v>
      </c>
      <c r="B848">
        <v>3</v>
      </c>
      <c r="D848" t="s">
        <v>35</v>
      </c>
      <c r="E848" t="s">
        <v>48</v>
      </c>
      <c r="F848" t="s">
        <v>236</v>
      </c>
      <c r="G848" t="s">
        <v>1016</v>
      </c>
    </row>
    <row r="849" spans="1:7" x14ac:dyDescent="0.45">
      <c r="A849">
        <v>87</v>
      </c>
      <c r="B849">
        <v>4</v>
      </c>
      <c r="D849" t="s">
        <v>35</v>
      </c>
      <c r="E849" t="s">
        <v>48</v>
      </c>
      <c r="F849" t="s">
        <v>236</v>
      </c>
      <c r="G849" t="s">
        <v>1017</v>
      </c>
    </row>
    <row r="850" spans="1:7" x14ac:dyDescent="0.45">
      <c r="A850">
        <v>87</v>
      </c>
      <c r="B850">
        <v>5</v>
      </c>
      <c r="D850" t="s">
        <v>35</v>
      </c>
      <c r="E850" t="s">
        <v>48</v>
      </c>
      <c r="F850" t="s">
        <v>236</v>
      </c>
      <c r="G850" t="s">
        <v>1018</v>
      </c>
    </row>
    <row r="851" spans="1:7" x14ac:dyDescent="0.45">
      <c r="A851">
        <v>87</v>
      </c>
      <c r="B851">
        <v>6</v>
      </c>
      <c r="D851" t="s">
        <v>35</v>
      </c>
      <c r="E851" t="s">
        <v>48</v>
      </c>
      <c r="F851" t="s">
        <v>236</v>
      </c>
      <c r="G851" t="s">
        <v>1019</v>
      </c>
    </row>
    <row r="852" spans="1:7" x14ac:dyDescent="0.45">
      <c r="A852">
        <v>87</v>
      </c>
      <c r="B852">
        <v>7</v>
      </c>
      <c r="D852" t="s">
        <v>35</v>
      </c>
      <c r="E852" t="s">
        <v>48</v>
      </c>
      <c r="F852" t="s">
        <v>236</v>
      </c>
      <c r="G852" t="s">
        <v>1014</v>
      </c>
    </row>
    <row r="853" spans="1:7" x14ac:dyDescent="0.45">
      <c r="A853">
        <v>87</v>
      </c>
      <c r="B853">
        <v>8</v>
      </c>
      <c r="D853" t="s">
        <v>35</v>
      </c>
      <c r="E853" t="s">
        <v>48</v>
      </c>
      <c r="F853" t="s">
        <v>236</v>
      </c>
      <c r="G853" t="s">
        <v>1020</v>
      </c>
    </row>
    <row r="854" spans="1:7" x14ac:dyDescent="0.45">
      <c r="A854">
        <v>87</v>
      </c>
      <c r="B854">
        <v>9</v>
      </c>
      <c r="D854" t="s">
        <v>35</v>
      </c>
      <c r="E854" t="s">
        <v>48</v>
      </c>
      <c r="F854" t="s">
        <v>236</v>
      </c>
      <c r="G854" t="s">
        <v>1021</v>
      </c>
    </row>
    <row r="855" spans="1:7" x14ac:dyDescent="0.45">
      <c r="A855">
        <v>87</v>
      </c>
      <c r="B855">
        <v>10</v>
      </c>
      <c r="D855" t="s">
        <v>35</v>
      </c>
      <c r="E855" t="s">
        <v>48</v>
      </c>
      <c r="F855" t="s">
        <v>74</v>
      </c>
      <c r="G855" t="s">
        <v>1022</v>
      </c>
    </row>
    <row r="856" spans="1:7" x14ac:dyDescent="0.45">
      <c r="A856">
        <v>88</v>
      </c>
      <c r="B856">
        <v>1</v>
      </c>
      <c r="D856" t="s">
        <v>24</v>
      </c>
      <c r="E856" t="s">
        <v>25</v>
      </c>
      <c r="F856" t="s">
        <v>26</v>
      </c>
      <c r="G856" t="s">
        <v>1023</v>
      </c>
    </row>
    <row r="857" spans="1:7" x14ac:dyDescent="0.45">
      <c r="A857">
        <v>88</v>
      </c>
      <c r="B857">
        <v>2</v>
      </c>
      <c r="D857" t="s">
        <v>24</v>
      </c>
      <c r="E857" t="s">
        <v>25</v>
      </c>
      <c r="F857" t="s">
        <v>26</v>
      </c>
      <c r="G857" t="s">
        <v>1024</v>
      </c>
    </row>
    <row r="858" spans="1:7" x14ac:dyDescent="0.45">
      <c r="A858">
        <v>88</v>
      </c>
      <c r="B858">
        <v>3</v>
      </c>
      <c r="D858" t="s">
        <v>24</v>
      </c>
      <c r="E858" t="s">
        <v>25</v>
      </c>
      <c r="F858" t="s">
        <v>26</v>
      </c>
      <c r="G858" t="s">
        <v>1025</v>
      </c>
    </row>
    <row r="859" spans="1:7" x14ac:dyDescent="0.45">
      <c r="A859">
        <v>88</v>
      </c>
      <c r="B859">
        <v>4</v>
      </c>
      <c r="D859" t="s">
        <v>24</v>
      </c>
      <c r="E859" t="s">
        <v>25</v>
      </c>
      <c r="F859" t="s">
        <v>26</v>
      </c>
      <c r="G859" t="s">
        <v>1026</v>
      </c>
    </row>
    <row r="860" spans="1:7" x14ac:dyDescent="0.45">
      <c r="A860">
        <v>88</v>
      </c>
      <c r="B860">
        <v>5</v>
      </c>
      <c r="D860" t="s">
        <v>24</v>
      </c>
      <c r="E860" t="s">
        <v>25</v>
      </c>
      <c r="F860" t="s">
        <v>26</v>
      </c>
      <c r="G860" t="s">
        <v>1027</v>
      </c>
    </row>
    <row r="861" spans="1:7" x14ac:dyDescent="0.45">
      <c r="A861">
        <v>88</v>
      </c>
      <c r="B861">
        <v>6</v>
      </c>
      <c r="D861" t="s">
        <v>24</v>
      </c>
      <c r="E861" t="s">
        <v>25</v>
      </c>
      <c r="F861" t="s">
        <v>26</v>
      </c>
      <c r="G861" t="s">
        <v>1025</v>
      </c>
    </row>
    <row r="862" spans="1:7" x14ac:dyDescent="0.45">
      <c r="A862">
        <v>88</v>
      </c>
      <c r="B862">
        <v>7</v>
      </c>
      <c r="D862" t="s">
        <v>24</v>
      </c>
      <c r="E862" t="s">
        <v>25</v>
      </c>
      <c r="F862" t="s">
        <v>26</v>
      </c>
      <c r="G862" t="s">
        <v>1028</v>
      </c>
    </row>
    <row r="863" spans="1:7" x14ac:dyDescent="0.45">
      <c r="A863">
        <v>88</v>
      </c>
      <c r="B863">
        <v>8</v>
      </c>
      <c r="D863" t="s">
        <v>24</v>
      </c>
      <c r="E863" t="s">
        <v>25</v>
      </c>
      <c r="F863" t="s">
        <v>26</v>
      </c>
      <c r="G863" t="s">
        <v>1029</v>
      </c>
    </row>
    <row r="864" spans="1:7" x14ac:dyDescent="0.45">
      <c r="A864">
        <v>88</v>
      </c>
      <c r="B864">
        <v>9</v>
      </c>
      <c r="D864" t="s">
        <v>24</v>
      </c>
      <c r="E864" t="s">
        <v>25</v>
      </c>
      <c r="F864" t="s">
        <v>26</v>
      </c>
      <c r="G864" t="s">
        <v>1030</v>
      </c>
    </row>
    <row r="865" spans="1:7" x14ac:dyDescent="0.45">
      <c r="A865">
        <v>88</v>
      </c>
      <c r="B865">
        <v>10</v>
      </c>
      <c r="D865" t="s">
        <v>24</v>
      </c>
      <c r="E865" t="s">
        <v>25</v>
      </c>
      <c r="F865" t="s">
        <v>26</v>
      </c>
      <c r="G865" t="s">
        <v>1031</v>
      </c>
    </row>
    <row r="866" spans="1:7" x14ac:dyDescent="0.45">
      <c r="A866">
        <v>89</v>
      </c>
      <c r="B866">
        <v>1</v>
      </c>
      <c r="D866" t="s">
        <v>51</v>
      </c>
      <c r="E866" t="s">
        <v>25</v>
      </c>
      <c r="F866" t="s">
        <v>26</v>
      </c>
      <c r="G866" t="s">
        <v>30</v>
      </c>
    </row>
    <row r="867" spans="1:7" x14ac:dyDescent="0.45">
      <c r="A867">
        <v>89</v>
      </c>
      <c r="B867">
        <v>2</v>
      </c>
      <c r="D867" t="s">
        <v>24</v>
      </c>
      <c r="E867" t="s">
        <v>25</v>
      </c>
      <c r="F867" t="s">
        <v>26</v>
      </c>
      <c r="G867" t="s">
        <v>1032</v>
      </c>
    </row>
    <row r="868" spans="1:7" x14ac:dyDescent="0.45">
      <c r="A868">
        <v>89</v>
      </c>
      <c r="B868">
        <v>3</v>
      </c>
      <c r="D868" t="s">
        <v>24</v>
      </c>
      <c r="E868" t="s">
        <v>25</v>
      </c>
      <c r="F868" t="s">
        <v>26</v>
      </c>
      <c r="G868" t="s">
        <v>1033</v>
      </c>
    </row>
    <row r="869" spans="1:7" x14ac:dyDescent="0.45">
      <c r="A869">
        <v>89</v>
      </c>
      <c r="B869">
        <v>4</v>
      </c>
      <c r="D869" t="s">
        <v>24</v>
      </c>
      <c r="E869" t="s">
        <v>25</v>
      </c>
      <c r="F869" t="s">
        <v>26</v>
      </c>
      <c r="G869" t="s">
        <v>1034</v>
      </c>
    </row>
    <row r="870" spans="1:7" x14ac:dyDescent="0.45">
      <c r="A870">
        <v>89</v>
      </c>
      <c r="B870">
        <v>5</v>
      </c>
      <c r="D870" t="s">
        <v>24</v>
      </c>
      <c r="E870" t="s">
        <v>25</v>
      </c>
      <c r="F870" t="s">
        <v>26</v>
      </c>
      <c r="G870" t="s">
        <v>1035</v>
      </c>
    </row>
    <row r="871" spans="1:7" x14ac:dyDescent="0.45">
      <c r="A871">
        <v>89</v>
      </c>
      <c r="B871">
        <v>6</v>
      </c>
      <c r="D871" t="s">
        <v>47</v>
      </c>
      <c r="E871" t="s">
        <v>25</v>
      </c>
      <c r="F871" t="s">
        <v>26</v>
      </c>
      <c r="G871" t="s">
        <v>1036</v>
      </c>
    </row>
    <row r="872" spans="1:7" x14ac:dyDescent="0.45">
      <c r="A872">
        <v>89</v>
      </c>
      <c r="B872">
        <v>7</v>
      </c>
      <c r="D872" t="s">
        <v>47</v>
      </c>
      <c r="E872" t="s">
        <v>25</v>
      </c>
      <c r="F872" t="s">
        <v>26</v>
      </c>
      <c r="G872" t="s">
        <v>1037</v>
      </c>
    </row>
    <row r="873" spans="1:7" x14ac:dyDescent="0.45">
      <c r="A873">
        <v>89</v>
      </c>
      <c r="B873">
        <v>8</v>
      </c>
      <c r="D873" t="s">
        <v>69</v>
      </c>
      <c r="E873" t="s">
        <v>25</v>
      </c>
      <c r="F873" t="s">
        <v>26</v>
      </c>
      <c r="G873" t="s">
        <v>1038</v>
      </c>
    </row>
    <row r="874" spans="1:7" x14ac:dyDescent="0.45">
      <c r="A874">
        <v>89</v>
      </c>
      <c r="B874">
        <v>9</v>
      </c>
      <c r="D874" t="s">
        <v>47</v>
      </c>
      <c r="E874" t="s">
        <v>25</v>
      </c>
      <c r="F874" t="s">
        <v>26</v>
      </c>
      <c r="G874" t="s">
        <v>1039</v>
      </c>
    </row>
    <row r="875" spans="1:7" x14ac:dyDescent="0.45">
      <c r="A875">
        <v>89</v>
      </c>
      <c r="B875">
        <v>10</v>
      </c>
      <c r="D875" t="s">
        <v>47</v>
      </c>
      <c r="E875" t="s">
        <v>25</v>
      </c>
      <c r="F875" t="s">
        <v>26</v>
      </c>
      <c r="G875" t="s">
        <v>157</v>
      </c>
    </row>
    <row r="876" spans="1:7" x14ac:dyDescent="0.45">
      <c r="A876">
        <v>90</v>
      </c>
      <c r="B876">
        <v>1</v>
      </c>
      <c r="D876" t="s">
        <v>24</v>
      </c>
      <c r="E876" t="s">
        <v>25</v>
      </c>
      <c r="F876" t="s">
        <v>26</v>
      </c>
      <c r="G876" t="s">
        <v>1040</v>
      </c>
    </row>
    <row r="877" spans="1:7" x14ac:dyDescent="0.45">
      <c r="A877">
        <v>90</v>
      </c>
      <c r="B877">
        <v>2</v>
      </c>
      <c r="D877" t="s">
        <v>24</v>
      </c>
      <c r="E877" t="s">
        <v>25</v>
      </c>
      <c r="F877" t="s">
        <v>26</v>
      </c>
      <c r="G877" t="s">
        <v>1041</v>
      </c>
    </row>
    <row r="878" spans="1:7" x14ac:dyDescent="0.45">
      <c r="A878">
        <v>90</v>
      </c>
      <c r="B878">
        <v>3</v>
      </c>
      <c r="D878" t="s">
        <v>24</v>
      </c>
      <c r="E878" t="s">
        <v>25</v>
      </c>
      <c r="F878" t="s">
        <v>26</v>
      </c>
      <c r="G878" t="s">
        <v>1042</v>
      </c>
    </row>
    <row r="879" spans="1:7" x14ac:dyDescent="0.45">
      <c r="A879">
        <v>90</v>
      </c>
      <c r="B879">
        <v>4</v>
      </c>
      <c r="D879" t="s">
        <v>24</v>
      </c>
      <c r="E879" t="s">
        <v>25</v>
      </c>
      <c r="F879" t="s">
        <v>26</v>
      </c>
      <c r="G879" t="s">
        <v>1043</v>
      </c>
    </row>
    <row r="880" spans="1:7" x14ac:dyDescent="0.45">
      <c r="A880">
        <v>90</v>
      </c>
      <c r="B880">
        <v>5</v>
      </c>
      <c r="D880" t="s">
        <v>24</v>
      </c>
      <c r="E880" t="s">
        <v>25</v>
      </c>
      <c r="F880" t="s">
        <v>26</v>
      </c>
      <c r="G880" t="s">
        <v>1044</v>
      </c>
    </row>
    <row r="881" spans="1:7" x14ac:dyDescent="0.45">
      <c r="A881">
        <v>90</v>
      </c>
      <c r="B881">
        <v>6</v>
      </c>
      <c r="D881" t="s">
        <v>24</v>
      </c>
      <c r="E881" t="s">
        <v>25</v>
      </c>
      <c r="F881" t="s">
        <v>26</v>
      </c>
      <c r="G881" t="s">
        <v>1045</v>
      </c>
    </row>
    <row r="882" spans="1:7" x14ac:dyDescent="0.45">
      <c r="A882">
        <v>90</v>
      </c>
      <c r="B882">
        <v>7</v>
      </c>
      <c r="D882" t="s">
        <v>24</v>
      </c>
      <c r="E882" t="s">
        <v>25</v>
      </c>
      <c r="F882" t="s">
        <v>26</v>
      </c>
      <c r="G882" t="s">
        <v>1046</v>
      </c>
    </row>
    <row r="883" spans="1:7" x14ac:dyDescent="0.45">
      <c r="A883">
        <v>90</v>
      </c>
      <c r="B883">
        <v>8</v>
      </c>
      <c r="D883" t="s">
        <v>24</v>
      </c>
      <c r="E883" t="s">
        <v>25</v>
      </c>
      <c r="F883" t="s">
        <v>26</v>
      </c>
      <c r="G883" t="s">
        <v>1047</v>
      </c>
    </row>
    <row r="884" spans="1:7" x14ac:dyDescent="0.45">
      <c r="A884">
        <v>90</v>
      </c>
      <c r="B884">
        <v>9</v>
      </c>
      <c r="D884" t="s">
        <v>24</v>
      </c>
      <c r="E884" t="s">
        <v>25</v>
      </c>
      <c r="F884" t="s">
        <v>26</v>
      </c>
      <c r="G884" t="s">
        <v>1048</v>
      </c>
    </row>
    <row r="885" spans="1:7" x14ac:dyDescent="0.45">
      <c r="A885">
        <v>90</v>
      </c>
      <c r="B885">
        <v>10</v>
      </c>
      <c r="D885" t="s">
        <v>24</v>
      </c>
      <c r="E885" t="s">
        <v>25</v>
      </c>
      <c r="F885" t="s">
        <v>26</v>
      </c>
      <c r="G885" t="s">
        <v>1049</v>
      </c>
    </row>
    <row r="886" spans="1:7" x14ac:dyDescent="0.45">
      <c r="A886">
        <v>91</v>
      </c>
      <c r="B886">
        <v>1</v>
      </c>
      <c r="D886" t="s">
        <v>27</v>
      </c>
      <c r="E886" t="s">
        <v>25</v>
      </c>
      <c r="F886" t="s">
        <v>26</v>
      </c>
      <c r="G886" t="s">
        <v>1050</v>
      </c>
    </row>
    <row r="887" spans="1:7" x14ac:dyDescent="0.45">
      <c r="A887">
        <v>91</v>
      </c>
      <c r="B887">
        <v>2</v>
      </c>
      <c r="D887" t="s">
        <v>27</v>
      </c>
      <c r="E887" t="s">
        <v>25</v>
      </c>
      <c r="F887" t="s">
        <v>26</v>
      </c>
      <c r="G887" t="s">
        <v>1051</v>
      </c>
    </row>
    <row r="888" spans="1:7" x14ac:dyDescent="0.45">
      <c r="A888">
        <v>91</v>
      </c>
      <c r="B888">
        <v>3</v>
      </c>
      <c r="D888" t="s">
        <v>27</v>
      </c>
      <c r="E888" t="s">
        <v>25</v>
      </c>
      <c r="F888" t="s">
        <v>26</v>
      </c>
      <c r="G888" t="s">
        <v>1052</v>
      </c>
    </row>
    <row r="889" spans="1:7" x14ac:dyDescent="0.45">
      <c r="A889">
        <v>91</v>
      </c>
      <c r="B889">
        <v>4</v>
      </c>
      <c r="D889" t="s">
        <v>27</v>
      </c>
      <c r="E889" t="s">
        <v>25</v>
      </c>
      <c r="F889" t="s">
        <v>26</v>
      </c>
      <c r="G889" t="s">
        <v>1053</v>
      </c>
    </row>
    <row r="890" spans="1:7" x14ac:dyDescent="0.45">
      <c r="A890">
        <v>91</v>
      </c>
      <c r="B890">
        <v>5</v>
      </c>
      <c r="D890" t="s">
        <v>27</v>
      </c>
      <c r="E890" t="s">
        <v>25</v>
      </c>
      <c r="F890" t="s">
        <v>26</v>
      </c>
      <c r="G890" t="s">
        <v>1054</v>
      </c>
    </row>
    <row r="891" spans="1:7" x14ac:dyDescent="0.45">
      <c r="A891">
        <v>91</v>
      </c>
      <c r="B891">
        <v>6</v>
      </c>
      <c r="D891" t="s">
        <v>27</v>
      </c>
      <c r="E891" t="s">
        <v>25</v>
      </c>
      <c r="F891" t="s">
        <v>26</v>
      </c>
      <c r="G891" t="s">
        <v>1055</v>
      </c>
    </row>
    <row r="892" spans="1:7" x14ac:dyDescent="0.45">
      <c r="A892">
        <v>91</v>
      </c>
      <c r="B892">
        <v>7</v>
      </c>
      <c r="D892" t="s">
        <v>27</v>
      </c>
      <c r="E892" t="s">
        <v>25</v>
      </c>
      <c r="F892" t="s">
        <v>26</v>
      </c>
      <c r="G892" t="s">
        <v>1056</v>
      </c>
    </row>
    <row r="893" spans="1:7" x14ac:dyDescent="0.45">
      <c r="A893">
        <v>91</v>
      </c>
      <c r="B893">
        <v>8</v>
      </c>
      <c r="D893" t="s">
        <v>27</v>
      </c>
      <c r="E893" t="s">
        <v>25</v>
      </c>
      <c r="F893" t="s">
        <v>26</v>
      </c>
      <c r="G893" t="s">
        <v>1057</v>
      </c>
    </row>
    <row r="894" spans="1:7" x14ac:dyDescent="0.45">
      <c r="A894">
        <v>91</v>
      </c>
      <c r="B894">
        <v>9</v>
      </c>
      <c r="D894" t="s">
        <v>27</v>
      </c>
      <c r="E894" t="s">
        <v>25</v>
      </c>
      <c r="F894" t="s">
        <v>26</v>
      </c>
      <c r="G894" t="s">
        <v>1058</v>
      </c>
    </row>
    <row r="895" spans="1:7" x14ac:dyDescent="0.45">
      <c r="A895">
        <v>91</v>
      </c>
      <c r="B895">
        <v>10</v>
      </c>
      <c r="D895" t="s">
        <v>24</v>
      </c>
      <c r="E895" t="s">
        <v>25</v>
      </c>
      <c r="F895" t="s">
        <v>26</v>
      </c>
      <c r="G895" t="s">
        <v>1059</v>
      </c>
    </row>
    <row r="896" spans="1:7" x14ac:dyDescent="0.45">
      <c r="A896">
        <v>92</v>
      </c>
      <c r="B896">
        <v>1</v>
      </c>
      <c r="D896" t="s">
        <v>24</v>
      </c>
      <c r="E896" t="s">
        <v>25</v>
      </c>
      <c r="F896" t="s">
        <v>26</v>
      </c>
      <c r="G896" t="s">
        <v>1060</v>
      </c>
    </row>
    <row r="897" spans="1:7" x14ac:dyDescent="0.45">
      <c r="A897">
        <v>92</v>
      </c>
      <c r="B897">
        <v>2</v>
      </c>
      <c r="D897" t="s">
        <v>24</v>
      </c>
      <c r="E897" t="s">
        <v>25</v>
      </c>
      <c r="F897" t="s">
        <v>26</v>
      </c>
      <c r="G897" t="s">
        <v>1061</v>
      </c>
    </row>
    <row r="898" spans="1:7" x14ac:dyDescent="0.45">
      <c r="A898">
        <v>92</v>
      </c>
      <c r="B898">
        <v>3</v>
      </c>
      <c r="D898" t="s">
        <v>24</v>
      </c>
      <c r="E898" t="s">
        <v>25</v>
      </c>
      <c r="F898" t="s">
        <v>26</v>
      </c>
      <c r="G898" t="s">
        <v>1062</v>
      </c>
    </row>
    <row r="899" spans="1:7" x14ac:dyDescent="0.45">
      <c r="A899">
        <v>92</v>
      </c>
      <c r="B899">
        <v>4</v>
      </c>
      <c r="D899" t="s">
        <v>24</v>
      </c>
      <c r="E899" t="s">
        <v>25</v>
      </c>
      <c r="F899" t="s">
        <v>26</v>
      </c>
      <c r="G899" t="s">
        <v>1063</v>
      </c>
    </row>
    <row r="900" spans="1:7" x14ac:dyDescent="0.45">
      <c r="A900">
        <v>92</v>
      </c>
      <c r="B900">
        <v>5</v>
      </c>
      <c r="D900" t="s">
        <v>24</v>
      </c>
      <c r="E900" t="s">
        <v>25</v>
      </c>
      <c r="F900" t="s">
        <v>26</v>
      </c>
      <c r="G900" t="s">
        <v>1064</v>
      </c>
    </row>
    <row r="901" spans="1:7" x14ac:dyDescent="0.45">
      <c r="A901">
        <v>92</v>
      </c>
      <c r="B901">
        <v>6</v>
      </c>
      <c r="D901" t="s">
        <v>24</v>
      </c>
      <c r="E901" t="s">
        <v>25</v>
      </c>
      <c r="F901" t="s">
        <v>26</v>
      </c>
      <c r="G901" t="s">
        <v>1065</v>
      </c>
    </row>
    <row r="902" spans="1:7" x14ac:dyDescent="0.45">
      <c r="A902">
        <v>92</v>
      </c>
      <c r="B902">
        <v>7</v>
      </c>
      <c r="D902" t="s">
        <v>24</v>
      </c>
      <c r="E902" t="s">
        <v>25</v>
      </c>
      <c r="F902" t="s">
        <v>26</v>
      </c>
      <c r="G902" t="s">
        <v>1066</v>
      </c>
    </row>
    <row r="903" spans="1:7" x14ac:dyDescent="0.45">
      <c r="A903">
        <v>92</v>
      </c>
      <c r="B903">
        <v>8</v>
      </c>
      <c r="D903" t="s">
        <v>24</v>
      </c>
      <c r="E903" t="s">
        <v>25</v>
      </c>
      <c r="F903" t="s">
        <v>26</v>
      </c>
      <c r="G903" t="s">
        <v>1067</v>
      </c>
    </row>
    <row r="904" spans="1:7" x14ac:dyDescent="0.45">
      <c r="A904">
        <v>92</v>
      </c>
      <c r="B904">
        <v>9</v>
      </c>
      <c r="D904" t="s">
        <v>24</v>
      </c>
      <c r="E904" t="s">
        <v>25</v>
      </c>
      <c r="F904" t="s">
        <v>26</v>
      </c>
      <c r="G904" t="s">
        <v>1068</v>
      </c>
    </row>
    <row r="905" spans="1:7" x14ac:dyDescent="0.45">
      <c r="A905">
        <v>92</v>
      </c>
      <c r="B905">
        <v>10</v>
      </c>
      <c r="D905" t="s">
        <v>24</v>
      </c>
      <c r="E905" t="s">
        <v>25</v>
      </c>
      <c r="F905" t="s">
        <v>26</v>
      </c>
      <c r="G905" t="s">
        <v>1069</v>
      </c>
    </row>
    <row r="906" spans="1:7" x14ac:dyDescent="0.45">
      <c r="A906">
        <v>93</v>
      </c>
      <c r="B906">
        <v>1</v>
      </c>
      <c r="D906" t="s">
        <v>27</v>
      </c>
      <c r="E906" t="s">
        <v>25</v>
      </c>
      <c r="F906" t="s">
        <v>26</v>
      </c>
      <c r="G906" t="s">
        <v>1070</v>
      </c>
    </row>
    <row r="907" spans="1:7" x14ac:dyDescent="0.45">
      <c r="A907">
        <v>93</v>
      </c>
      <c r="B907">
        <v>2</v>
      </c>
      <c r="D907" t="s">
        <v>27</v>
      </c>
      <c r="E907" t="s">
        <v>25</v>
      </c>
      <c r="F907" t="s">
        <v>26</v>
      </c>
      <c r="G907" t="s">
        <v>1071</v>
      </c>
    </row>
    <row r="908" spans="1:7" x14ac:dyDescent="0.45">
      <c r="A908">
        <v>93</v>
      </c>
      <c r="B908">
        <v>3</v>
      </c>
      <c r="D908" t="s">
        <v>27</v>
      </c>
      <c r="E908" t="s">
        <v>25</v>
      </c>
      <c r="F908" t="s">
        <v>26</v>
      </c>
      <c r="G908" t="s">
        <v>1072</v>
      </c>
    </row>
    <row r="909" spans="1:7" x14ac:dyDescent="0.45">
      <c r="A909">
        <v>93</v>
      </c>
      <c r="B909">
        <v>4</v>
      </c>
      <c r="D909" t="s">
        <v>27</v>
      </c>
      <c r="E909" t="s">
        <v>25</v>
      </c>
      <c r="F909" t="s">
        <v>26</v>
      </c>
      <c r="G909" t="s">
        <v>1073</v>
      </c>
    </row>
    <row r="910" spans="1:7" x14ac:dyDescent="0.45">
      <c r="A910">
        <v>93</v>
      </c>
      <c r="B910">
        <v>5</v>
      </c>
      <c r="D910" t="s">
        <v>27</v>
      </c>
      <c r="E910" t="s">
        <v>25</v>
      </c>
      <c r="F910" t="s">
        <v>26</v>
      </c>
      <c r="G910" t="s">
        <v>1074</v>
      </c>
    </row>
    <row r="911" spans="1:7" x14ac:dyDescent="0.45">
      <c r="A911">
        <v>93</v>
      </c>
      <c r="B911">
        <v>6</v>
      </c>
      <c r="D911" t="s">
        <v>27</v>
      </c>
      <c r="E911" t="s">
        <v>25</v>
      </c>
      <c r="F911" t="s">
        <v>26</v>
      </c>
      <c r="G911" t="s">
        <v>1075</v>
      </c>
    </row>
    <row r="912" spans="1:7" x14ac:dyDescent="0.45">
      <c r="A912">
        <v>93</v>
      </c>
      <c r="B912">
        <v>7</v>
      </c>
      <c r="D912" t="s">
        <v>27</v>
      </c>
      <c r="E912" t="s">
        <v>25</v>
      </c>
      <c r="F912" t="s">
        <v>26</v>
      </c>
      <c r="G912" t="s">
        <v>1076</v>
      </c>
    </row>
    <row r="913" spans="1:7" x14ac:dyDescent="0.45">
      <c r="A913">
        <v>93</v>
      </c>
      <c r="B913">
        <v>8</v>
      </c>
      <c r="D913" t="s">
        <v>27</v>
      </c>
      <c r="E913" t="s">
        <v>25</v>
      </c>
      <c r="F913" t="s">
        <v>26</v>
      </c>
      <c r="G913" t="s">
        <v>1077</v>
      </c>
    </row>
    <row r="914" spans="1:7" x14ac:dyDescent="0.45">
      <c r="A914">
        <v>93</v>
      </c>
      <c r="B914">
        <v>9</v>
      </c>
      <c r="D914" t="s">
        <v>27</v>
      </c>
      <c r="E914" t="s">
        <v>25</v>
      </c>
      <c r="F914" t="s">
        <v>26</v>
      </c>
      <c r="G914" t="s">
        <v>1078</v>
      </c>
    </row>
    <row r="915" spans="1:7" x14ac:dyDescent="0.45">
      <c r="A915">
        <v>93</v>
      </c>
      <c r="B915">
        <v>10</v>
      </c>
      <c r="D915" t="s">
        <v>27</v>
      </c>
      <c r="E915" t="s">
        <v>25</v>
      </c>
      <c r="F915" t="s">
        <v>26</v>
      </c>
      <c r="G915" t="s">
        <v>1079</v>
      </c>
    </row>
    <row r="916" spans="1:7" x14ac:dyDescent="0.45">
      <c r="A916">
        <v>94</v>
      </c>
      <c r="B916">
        <v>1</v>
      </c>
      <c r="D916" t="s">
        <v>47</v>
      </c>
      <c r="E916" t="s">
        <v>25</v>
      </c>
      <c r="F916" t="s">
        <v>26</v>
      </c>
      <c r="G916" t="s">
        <v>31</v>
      </c>
    </row>
    <row r="917" spans="1:7" x14ac:dyDescent="0.45">
      <c r="A917">
        <v>94</v>
      </c>
      <c r="B917">
        <v>2</v>
      </c>
      <c r="D917" t="s">
        <v>37</v>
      </c>
      <c r="E917" t="s">
        <v>25</v>
      </c>
      <c r="F917" t="s">
        <v>26</v>
      </c>
      <c r="G917" t="s">
        <v>1080</v>
      </c>
    </row>
    <row r="918" spans="1:7" x14ac:dyDescent="0.45">
      <c r="A918">
        <v>94</v>
      </c>
      <c r="B918">
        <v>3</v>
      </c>
      <c r="D918" t="s">
        <v>47</v>
      </c>
      <c r="E918" t="s">
        <v>25</v>
      </c>
      <c r="F918" t="s">
        <v>26</v>
      </c>
      <c r="G918" t="s">
        <v>118</v>
      </c>
    </row>
    <row r="919" spans="1:7" x14ac:dyDescent="0.45">
      <c r="A919">
        <v>94</v>
      </c>
      <c r="B919">
        <v>4</v>
      </c>
      <c r="D919" t="s">
        <v>51</v>
      </c>
      <c r="E919" t="s">
        <v>25</v>
      </c>
      <c r="F919" t="s">
        <v>26</v>
      </c>
      <c r="G919" t="s">
        <v>126</v>
      </c>
    </row>
    <row r="920" spans="1:7" x14ac:dyDescent="0.45">
      <c r="A920">
        <v>94</v>
      </c>
      <c r="B920">
        <v>5</v>
      </c>
      <c r="D920" t="s">
        <v>761</v>
      </c>
      <c r="E920" t="s">
        <v>25</v>
      </c>
      <c r="F920" t="s">
        <v>26</v>
      </c>
      <c r="G920" t="s">
        <v>1081</v>
      </c>
    </row>
    <row r="921" spans="1:7" x14ac:dyDescent="0.45">
      <c r="A921">
        <v>94</v>
      </c>
      <c r="B921">
        <v>6</v>
      </c>
      <c r="D921" t="s">
        <v>129</v>
      </c>
      <c r="E921" t="s">
        <v>25</v>
      </c>
      <c r="F921" t="s">
        <v>26</v>
      </c>
      <c r="G921" t="s">
        <v>146</v>
      </c>
    </row>
    <row r="922" spans="1:7" x14ac:dyDescent="0.45">
      <c r="A922">
        <v>94</v>
      </c>
      <c r="B922">
        <v>7</v>
      </c>
      <c r="D922" t="s">
        <v>47</v>
      </c>
      <c r="E922" t="s">
        <v>25</v>
      </c>
      <c r="F922" t="s">
        <v>26</v>
      </c>
      <c r="G922" t="s">
        <v>29</v>
      </c>
    </row>
    <row r="923" spans="1:7" x14ac:dyDescent="0.45">
      <c r="A923">
        <v>94</v>
      </c>
      <c r="B923">
        <v>8</v>
      </c>
      <c r="D923" t="s">
        <v>37</v>
      </c>
      <c r="E923" t="s">
        <v>25</v>
      </c>
      <c r="F923" t="s">
        <v>26</v>
      </c>
      <c r="G923" t="s">
        <v>1082</v>
      </c>
    </row>
    <row r="924" spans="1:7" x14ac:dyDescent="0.45">
      <c r="A924">
        <v>94</v>
      </c>
      <c r="B924">
        <v>9</v>
      </c>
      <c r="D924" t="s">
        <v>49</v>
      </c>
      <c r="E924" t="s">
        <v>25</v>
      </c>
      <c r="F924" t="s">
        <v>26</v>
      </c>
      <c r="G924" t="s">
        <v>30</v>
      </c>
    </row>
    <row r="925" spans="1:7" x14ac:dyDescent="0.45">
      <c r="A925">
        <v>94</v>
      </c>
      <c r="B925">
        <v>10</v>
      </c>
      <c r="D925" t="s">
        <v>49</v>
      </c>
      <c r="E925" t="s">
        <v>25</v>
      </c>
      <c r="F925" t="s">
        <v>26</v>
      </c>
      <c r="G925" t="s">
        <v>30</v>
      </c>
    </row>
    <row r="926" spans="1:7" x14ac:dyDescent="0.45">
      <c r="A926">
        <v>95</v>
      </c>
      <c r="B926">
        <v>1</v>
      </c>
      <c r="D926" t="s">
        <v>24</v>
      </c>
      <c r="E926" t="s">
        <v>25</v>
      </c>
      <c r="F926" t="s">
        <v>26</v>
      </c>
      <c r="G926" t="s">
        <v>1083</v>
      </c>
    </row>
    <row r="927" spans="1:7" x14ac:dyDescent="0.45">
      <c r="A927">
        <v>95</v>
      </c>
      <c r="B927">
        <v>2</v>
      </c>
      <c r="D927" t="s">
        <v>24</v>
      </c>
      <c r="E927" t="s">
        <v>25</v>
      </c>
      <c r="F927" t="s">
        <v>26</v>
      </c>
      <c r="G927" t="s">
        <v>1084</v>
      </c>
    </row>
    <row r="928" spans="1:7" x14ac:dyDescent="0.45">
      <c r="A928">
        <v>95</v>
      </c>
      <c r="B928">
        <v>3</v>
      </c>
      <c r="D928" t="s">
        <v>24</v>
      </c>
      <c r="E928" t="s">
        <v>25</v>
      </c>
      <c r="F928" t="s">
        <v>26</v>
      </c>
      <c r="G928" t="s">
        <v>1085</v>
      </c>
    </row>
    <row r="929" spans="1:7" x14ac:dyDescent="0.45">
      <c r="A929">
        <v>95</v>
      </c>
      <c r="B929">
        <v>4</v>
      </c>
      <c r="D929" t="s">
        <v>51</v>
      </c>
      <c r="E929" t="s">
        <v>25</v>
      </c>
      <c r="F929" t="s">
        <v>26</v>
      </c>
      <c r="G929" t="s">
        <v>230</v>
      </c>
    </row>
    <row r="930" spans="1:7" x14ac:dyDescent="0.45">
      <c r="A930">
        <v>95</v>
      </c>
      <c r="B930">
        <v>5</v>
      </c>
      <c r="D930" t="s">
        <v>51</v>
      </c>
      <c r="E930" t="s">
        <v>25</v>
      </c>
      <c r="F930" t="s">
        <v>26</v>
      </c>
      <c r="G930" t="s">
        <v>230</v>
      </c>
    </row>
    <row r="931" spans="1:7" x14ac:dyDescent="0.45">
      <c r="A931">
        <v>95</v>
      </c>
      <c r="B931">
        <v>6</v>
      </c>
      <c r="D931" t="s">
        <v>37</v>
      </c>
      <c r="E931" t="s">
        <v>25</v>
      </c>
      <c r="F931" t="s">
        <v>26</v>
      </c>
      <c r="G931" t="s">
        <v>1086</v>
      </c>
    </row>
    <row r="932" spans="1:7" x14ac:dyDescent="0.45">
      <c r="A932">
        <v>95</v>
      </c>
      <c r="B932">
        <v>7</v>
      </c>
      <c r="D932" t="s">
        <v>37</v>
      </c>
      <c r="E932" t="s">
        <v>25</v>
      </c>
      <c r="F932" t="s">
        <v>26</v>
      </c>
      <c r="G932" t="s">
        <v>1087</v>
      </c>
    </row>
    <row r="933" spans="1:7" x14ac:dyDescent="0.45">
      <c r="A933">
        <v>95</v>
      </c>
      <c r="B933">
        <v>8</v>
      </c>
      <c r="D933" t="s">
        <v>37</v>
      </c>
      <c r="E933" t="s">
        <v>25</v>
      </c>
      <c r="F933" t="s">
        <v>26</v>
      </c>
      <c r="G933" t="s">
        <v>155</v>
      </c>
    </row>
    <row r="934" spans="1:7" x14ac:dyDescent="0.45">
      <c r="A934">
        <v>95</v>
      </c>
      <c r="B934">
        <v>9</v>
      </c>
      <c r="D934" t="s">
        <v>37</v>
      </c>
      <c r="E934" t="s">
        <v>25</v>
      </c>
      <c r="F934" t="s">
        <v>26</v>
      </c>
      <c r="G934" t="s">
        <v>1086</v>
      </c>
    </row>
    <row r="935" spans="1:7" x14ac:dyDescent="0.45">
      <c r="A935">
        <v>95</v>
      </c>
      <c r="B935">
        <v>10</v>
      </c>
      <c r="D935" t="s">
        <v>37</v>
      </c>
      <c r="E935" t="s">
        <v>25</v>
      </c>
      <c r="F935" t="s">
        <v>26</v>
      </c>
      <c r="G935" t="s">
        <v>115</v>
      </c>
    </row>
    <row r="936" spans="1:7" x14ac:dyDescent="0.45">
      <c r="A936">
        <v>96</v>
      </c>
      <c r="B936">
        <v>1</v>
      </c>
      <c r="D936" t="s">
        <v>24</v>
      </c>
      <c r="E936" t="s">
        <v>25</v>
      </c>
      <c r="F936" t="s">
        <v>26</v>
      </c>
      <c r="G936" t="s">
        <v>1088</v>
      </c>
    </row>
    <row r="937" spans="1:7" x14ac:dyDescent="0.45">
      <c r="A937">
        <v>96</v>
      </c>
      <c r="B937">
        <v>2</v>
      </c>
      <c r="D937" t="s">
        <v>24</v>
      </c>
      <c r="E937" t="s">
        <v>25</v>
      </c>
      <c r="F937" t="s">
        <v>26</v>
      </c>
      <c r="G937" t="s">
        <v>1089</v>
      </c>
    </row>
    <row r="938" spans="1:7" x14ac:dyDescent="0.45">
      <c r="A938">
        <v>96</v>
      </c>
      <c r="B938">
        <v>3</v>
      </c>
      <c r="D938" t="s">
        <v>24</v>
      </c>
      <c r="E938" t="s">
        <v>25</v>
      </c>
      <c r="F938" t="s">
        <v>26</v>
      </c>
      <c r="G938" t="s">
        <v>1090</v>
      </c>
    </row>
    <row r="939" spans="1:7" x14ac:dyDescent="0.45">
      <c r="A939">
        <v>96</v>
      </c>
      <c r="B939">
        <v>4</v>
      </c>
      <c r="D939" t="s">
        <v>24</v>
      </c>
      <c r="E939" t="s">
        <v>25</v>
      </c>
      <c r="F939" t="s">
        <v>26</v>
      </c>
      <c r="G939" t="s">
        <v>1091</v>
      </c>
    </row>
    <row r="940" spans="1:7" x14ac:dyDescent="0.45">
      <c r="A940">
        <v>96</v>
      </c>
      <c r="B940">
        <v>5</v>
      </c>
      <c r="D940" t="s">
        <v>24</v>
      </c>
      <c r="E940" t="s">
        <v>25</v>
      </c>
      <c r="F940" t="s">
        <v>26</v>
      </c>
      <c r="G940" t="s">
        <v>1092</v>
      </c>
    </row>
    <row r="941" spans="1:7" x14ac:dyDescent="0.45">
      <c r="A941">
        <v>96</v>
      </c>
      <c r="B941">
        <v>6</v>
      </c>
      <c r="D941" t="s">
        <v>24</v>
      </c>
      <c r="E941" t="s">
        <v>25</v>
      </c>
      <c r="F941" t="s">
        <v>26</v>
      </c>
      <c r="G941" t="s">
        <v>1093</v>
      </c>
    </row>
    <row r="942" spans="1:7" x14ac:dyDescent="0.45">
      <c r="A942">
        <v>96</v>
      </c>
      <c r="B942">
        <v>7</v>
      </c>
      <c r="D942" t="s">
        <v>24</v>
      </c>
      <c r="E942" t="s">
        <v>25</v>
      </c>
      <c r="F942" t="s">
        <v>26</v>
      </c>
      <c r="G942" t="s">
        <v>1094</v>
      </c>
    </row>
    <row r="943" spans="1:7" x14ac:dyDescent="0.45">
      <c r="A943">
        <v>96</v>
      </c>
      <c r="B943">
        <v>8</v>
      </c>
      <c r="D943" t="s">
        <v>24</v>
      </c>
      <c r="E943" t="s">
        <v>25</v>
      </c>
      <c r="F943" t="s">
        <v>26</v>
      </c>
      <c r="G943" t="s">
        <v>1095</v>
      </c>
    </row>
    <row r="944" spans="1:7" x14ac:dyDescent="0.45">
      <c r="A944">
        <v>96</v>
      </c>
      <c r="B944">
        <v>9</v>
      </c>
      <c r="D944" t="s">
        <v>24</v>
      </c>
      <c r="E944" t="s">
        <v>25</v>
      </c>
      <c r="F944" t="s">
        <v>26</v>
      </c>
      <c r="G944" t="s">
        <v>1096</v>
      </c>
    </row>
    <row r="945" spans="1:7" x14ac:dyDescent="0.45">
      <c r="A945">
        <v>96</v>
      </c>
      <c r="B945">
        <v>10</v>
      </c>
      <c r="D945" t="s">
        <v>24</v>
      </c>
      <c r="E945" t="s">
        <v>25</v>
      </c>
      <c r="F945" t="s">
        <v>26</v>
      </c>
      <c r="G945" t="s">
        <v>1097</v>
      </c>
    </row>
    <row r="946" spans="1:7" x14ac:dyDescent="0.45">
      <c r="A946">
        <v>97</v>
      </c>
      <c r="B946">
        <v>1</v>
      </c>
      <c r="D946" t="s">
        <v>24</v>
      </c>
      <c r="E946" t="s">
        <v>25</v>
      </c>
      <c r="F946" t="s">
        <v>26</v>
      </c>
      <c r="G946" t="s">
        <v>1098</v>
      </c>
    </row>
    <row r="947" spans="1:7" x14ac:dyDescent="0.45">
      <c r="A947">
        <v>97</v>
      </c>
      <c r="B947">
        <v>2</v>
      </c>
      <c r="D947" t="s">
        <v>24</v>
      </c>
      <c r="E947" t="s">
        <v>25</v>
      </c>
      <c r="F947" t="s">
        <v>26</v>
      </c>
      <c r="G947" t="s">
        <v>1099</v>
      </c>
    </row>
    <row r="948" spans="1:7" x14ac:dyDescent="0.45">
      <c r="A948">
        <v>97</v>
      </c>
      <c r="B948">
        <v>3</v>
      </c>
      <c r="D948" t="s">
        <v>24</v>
      </c>
      <c r="E948" t="s">
        <v>25</v>
      </c>
      <c r="F948" t="s">
        <v>26</v>
      </c>
      <c r="G948" t="s">
        <v>1100</v>
      </c>
    </row>
    <row r="949" spans="1:7" x14ac:dyDescent="0.45">
      <c r="A949">
        <v>97</v>
      </c>
      <c r="B949">
        <v>4</v>
      </c>
      <c r="D949" t="s">
        <v>24</v>
      </c>
      <c r="E949" t="s">
        <v>25</v>
      </c>
      <c r="F949" t="s">
        <v>26</v>
      </c>
      <c r="G949" t="s">
        <v>1101</v>
      </c>
    </row>
    <row r="950" spans="1:7" x14ac:dyDescent="0.45">
      <c r="A950">
        <v>97</v>
      </c>
      <c r="B950">
        <v>5</v>
      </c>
      <c r="D950" t="s">
        <v>24</v>
      </c>
      <c r="E950" t="s">
        <v>25</v>
      </c>
      <c r="F950" t="s">
        <v>26</v>
      </c>
      <c r="G950" t="s">
        <v>1102</v>
      </c>
    </row>
    <row r="951" spans="1:7" x14ac:dyDescent="0.45">
      <c r="A951">
        <v>97</v>
      </c>
      <c r="B951">
        <v>6</v>
      </c>
      <c r="D951" t="s">
        <v>24</v>
      </c>
      <c r="E951" t="s">
        <v>25</v>
      </c>
      <c r="F951" t="s">
        <v>26</v>
      </c>
      <c r="G951" t="s">
        <v>1103</v>
      </c>
    </row>
    <row r="952" spans="1:7" x14ac:dyDescent="0.45">
      <c r="A952">
        <v>97</v>
      </c>
      <c r="B952">
        <v>7</v>
      </c>
      <c r="D952" t="s">
        <v>24</v>
      </c>
      <c r="E952" t="s">
        <v>25</v>
      </c>
      <c r="F952" t="s">
        <v>26</v>
      </c>
      <c r="G952" t="s">
        <v>1104</v>
      </c>
    </row>
    <row r="953" spans="1:7" x14ac:dyDescent="0.45">
      <c r="A953">
        <v>97</v>
      </c>
      <c r="B953">
        <v>8</v>
      </c>
      <c r="D953" t="s">
        <v>24</v>
      </c>
      <c r="E953" t="s">
        <v>25</v>
      </c>
      <c r="F953" t="s">
        <v>26</v>
      </c>
      <c r="G953" t="s">
        <v>1105</v>
      </c>
    </row>
    <row r="954" spans="1:7" x14ac:dyDescent="0.45">
      <c r="A954">
        <v>97</v>
      </c>
      <c r="B954">
        <v>9</v>
      </c>
      <c r="D954" t="s">
        <v>24</v>
      </c>
      <c r="E954" t="s">
        <v>25</v>
      </c>
      <c r="F954" t="s">
        <v>26</v>
      </c>
      <c r="G954" t="s">
        <v>1106</v>
      </c>
    </row>
    <row r="955" spans="1:7" x14ac:dyDescent="0.45">
      <c r="A955">
        <v>97</v>
      </c>
      <c r="B955">
        <v>10</v>
      </c>
      <c r="D955" t="s">
        <v>24</v>
      </c>
      <c r="E955" t="s">
        <v>25</v>
      </c>
      <c r="F955" t="s">
        <v>26</v>
      </c>
      <c r="G955" t="s">
        <v>1107</v>
      </c>
    </row>
    <row r="956" spans="1:7" x14ac:dyDescent="0.45">
      <c r="A956">
        <v>98</v>
      </c>
      <c r="B956">
        <v>1</v>
      </c>
      <c r="D956" t="s">
        <v>44</v>
      </c>
      <c r="E956" t="s">
        <v>25</v>
      </c>
      <c r="F956" t="s">
        <v>26</v>
      </c>
      <c r="G956" t="s">
        <v>1108</v>
      </c>
    </row>
    <row r="957" spans="1:7" x14ac:dyDescent="0.45">
      <c r="A957">
        <v>98</v>
      </c>
      <c r="B957">
        <v>2</v>
      </c>
      <c r="D957" t="s">
        <v>44</v>
      </c>
      <c r="E957" t="s">
        <v>25</v>
      </c>
      <c r="F957" t="s">
        <v>26</v>
      </c>
      <c r="G957" t="s">
        <v>1109</v>
      </c>
    </row>
    <row r="958" spans="1:7" x14ac:dyDescent="0.45">
      <c r="A958">
        <v>98</v>
      </c>
      <c r="B958">
        <v>3</v>
      </c>
      <c r="D958" t="s">
        <v>44</v>
      </c>
      <c r="E958" t="s">
        <v>25</v>
      </c>
      <c r="F958" t="s">
        <v>26</v>
      </c>
      <c r="G958" t="s">
        <v>1110</v>
      </c>
    </row>
    <row r="959" spans="1:7" x14ac:dyDescent="0.45">
      <c r="A959">
        <v>98</v>
      </c>
      <c r="B959">
        <v>4</v>
      </c>
      <c r="D959" t="s">
        <v>44</v>
      </c>
      <c r="E959" t="s">
        <v>25</v>
      </c>
      <c r="F959" t="s">
        <v>26</v>
      </c>
      <c r="G959" t="s">
        <v>1111</v>
      </c>
    </row>
    <row r="960" spans="1:7" x14ac:dyDescent="0.45">
      <c r="A960">
        <v>98</v>
      </c>
      <c r="B960">
        <v>5</v>
      </c>
      <c r="D960" t="s">
        <v>44</v>
      </c>
      <c r="E960" t="s">
        <v>25</v>
      </c>
      <c r="F960" t="s">
        <v>26</v>
      </c>
      <c r="G960" t="s">
        <v>1112</v>
      </c>
    </row>
    <row r="961" spans="1:7" x14ac:dyDescent="0.45">
      <c r="A961">
        <v>98</v>
      </c>
      <c r="B961">
        <v>6</v>
      </c>
      <c r="D961" t="s">
        <v>44</v>
      </c>
      <c r="E961" t="s">
        <v>25</v>
      </c>
      <c r="F961" t="s">
        <v>26</v>
      </c>
      <c r="G961" t="s">
        <v>1113</v>
      </c>
    </row>
    <row r="962" spans="1:7" x14ac:dyDescent="0.45">
      <c r="A962">
        <v>98</v>
      </c>
      <c r="B962">
        <v>7</v>
      </c>
      <c r="D962" t="s">
        <v>44</v>
      </c>
      <c r="E962" t="s">
        <v>25</v>
      </c>
      <c r="F962" t="s">
        <v>26</v>
      </c>
      <c r="G962" t="s">
        <v>1114</v>
      </c>
    </row>
    <row r="963" spans="1:7" x14ac:dyDescent="0.45">
      <c r="A963">
        <v>98</v>
      </c>
      <c r="B963">
        <v>8</v>
      </c>
      <c r="D963" t="s">
        <v>44</v>
      </c>
      <c r="E963" t="s">
        <v>25</v>
      </c>
      <c r="F963" t="s">
        <v>26</v>
      </c>
      <c r="G963" t="s">
        <v>1115</v>
      </c>
    </row>
    <row r="964" spans="1:7" x14ac:dyDescent="0.45">
      <c r="A964">
        <v>98</v>
      </c>
      <c r="B964">
        <v>9</v>
      </c>
      <c r="D964" t="s">
        <v>44</v>
      </c>
      <c r="E964" t="s">
        <v>25</v>
      </c>
      <c r="F964" t="s">
        <v>26</v>
      </c>
      <c r="G964" t="s">
        <v>1116</v>
      </c>
    </row>
    <row r="965" spans="1:7" x14ac:dyDescent="0.45">
      <c r="A965">
        <v>98</v>
      </c>
      <c r="B965">
        <v>10</v>
      </c>
      <c r="D965" t="s">
        <v>44</v>
      </c>
      <c r="E965" t="s">
        <v>25</v>
      </c>
      <c r="F965" t="s">
        <v>26</v>
      </c>
      <c r="G965" t="s">
        <v>42</v>
      </c>
    </row>
    <row r="966" spans="1:7" x14ac:dyDescent="0.45">
      <c r="A966">
        <v>99</v>
      </c>
      <c r="B966">
        <v>1</v>
      </c>
      <c r="D966" t="s">
        <v>24</v>
      </c>
      <c r="E966" t="s">
        <v>25</v>
      </c>
      <c r="F966" t="s">
        <v>29</v>
      </c>
      <c r="G966" t="s">
        <v>1117</v>
      </c>
    </row>
    <row r="967" spans="1:7" x14ac:dyDescent="0.45">
      <c r="A967">
        <v>99</v>
      </c>
      <c r="B967">
        <v>2</v>
      </c>
      <c r="D967" t="s">
        <v>24</v>
      </c>
      <c r="E967" t="s">
        <v>25</v>
      </c>
      <c r="F967" t="s">
        <v>30</v>
      </c>
      <c r="G967" t="s">
        <v>1118</v>
      </c>
    </row>
    <row r="968" spans="1:7" x14ac:dyDescent="0.45">
      <c r="A968">
        <v>99</v>
      </c>
      <c r="B968">
        <v>3</v>
      </c>
      <c r="D968" t="s">
        <v>24</v>
      </c>
      <c r="E968" t="s">
        <v>25</v>
      </c>
      <c r="F968" t="s">
        <v>29</v>
      </c>
      <c r="G968" t="s">
        <v>1119</v>
      </c>
    </row>
    <row r="969" spans="1:7" x14ac:dyDescent="0.45">
      <c r="A969">
        <v>99</v>
      </c>
      <c r="B969">
        <v>4</v>
      </c>
      <c r="D969" t="s">
        <v>24</v>
      </c>
      <c r="E969" t="s">
        <v>25</v>
      </c>
      <c r="F969" t="s">
        <v>31</v>
      </c>
      <c r="G969" t="s">
        <v>1120</v>
      </c>
    </row>
    <row r="970" spans="1:7" x14ac:dyDescent="0.45">
      <c r="A970">
        <v>99</v>
      </c>
      <c r="B970">
        <v>5</v>
      </c>
      <c r="D970" t="s">
        <v>24</v>
      </c>
      <c r="E970" t="s">
        <v>25</v>
      </c>
      <c r="F970" t="s">
        <v>30</v>
      </c>
      <c r="G970" t="s">
        <v>1121</v>
      </c>
    </row>
    <row r="971" spans="1:7" x14ac:dyDescent="0.45">
      <c r="A971">
        <v>99</v>
      </c>
      <c r="B971">
        <v>6</v>
      </c>
      <c r="D971" t="s">
        <v>24</v>
      </c>
      <c r="E971" t="s">
        <v>25</v>
      </c>
      <c r="F971" t="s">
        <v>32</v>
      </c>
      <c r="G971" t="s">
        <v>1122</v>
      </c>
    </row>
    <row r="972" spans="1:7" x14ac:dyDescent="0.45">
      <c r="A972">
        <v>99</v>
      </c>
      <c r="B972">
        <v>7</v>
      </c>
      <c r="D972" t="s">
        <v>24</v>
      </c>
      <c r="E972" t="s">
        <v>25</v>
      </c>
      <c r="F972" t="s">
        <v>32</v>
      </c>
      <c r="G972" t="s">
        <v>1123</v>
      </c>
    </row>
    <row r="973" spans="1:7" x14ac:dyDescent="0.45">
      <c r="A973">
        <v>99</v>
      </c>
      <c r="B973">
        <v>8</v>
      </c>
      <c r="D973" t="s">
        <v>24</v>
      </c>
      <c r="E973" t="s">
        <v>25</v>
      </c>
      <c r="F973" t="s">
        <v>31</v>
      </c>
      <c r="G973" t="s">
        <v>1124</v>
      </c>
    </row>
    <row r="974" spans="1:7" x14ac:dyDescent="0.45">
      <c r="A974">
        <v>99</v>
      </c>
      <c r="B974">
        <v>9</v>
      </c>
      <c r="D974" t="s">
        <v>24</v>
      </c>
      <c r="E974" t="s">
        <v>25</v>
      </c>
      <c r="F974" t="s">
        <v>31</v>
      </c>
      <c r="G974" t="s">
        <v>1125</v>
      </c>
    </row>
    <row r="975" spans="1:7" x14ac:dyDescent="0.45">
      <c r="A975">
        <v>99</v>
      </c>
      <c r="B975">
        <v>10</v>
      </c>
      <c r="D975" t="s">
        <v>24</v>
      </c>
      <c r="E975" t="s">
        <v>25</v>
      </c>
      <c r="F975" t="s">
        <v>31</v>
      </c>
      <c r="G975" t="s">
        <v>1126</v>
      </c>
    </row>
    <row r="976" spans="1:7" x14ac:dyDescent="0.45">
      <c r="A976">
        <v>100</v>
      </c>
      <c r="B976">
        <v>1</v>
      </c>
      <c r="D976" t="s">
        <v>24</v>
      </c>
      <c r="E976" t="s">
        <v>25</v>
      </c>
      <c r="F976" t="s">
        <v>26</v>
      </c>
      <c r="G976" t="s">
        <v>1127</v>
      </c>
    </row>
    <row r="977" spans="1:7" x14ac:dyDescent="0.45">
      <c r="A977">
        <v>100</v>
      </c>
      <c r="B977">
        <v>2</v>
      </c>
      <c r="D977" t="s">
        <v>24</v>
      </c>
      <c r="E977" t="s">
        <v>25</v>
      </c>
      <c r="F977" t="s">
        <v>26</v>
      </c>
      <c r="G977" t="s">
        <v>1128</v>
      </c>
    </row>
    <row r="978" spans="1:7" x14ac:dyDescent="0.45">
      <c r="A978">
        <v>100</v>
      </c>
      <c r="B978">
        <v>3</v>
      </c>
      <c r="D978" t="s">
        <v>24</v>
      </c>
      <c r="E978" t="s">
        <v>25</v>
      </c>
      <c r="F978" t="s">
        <v>26</v>
      </c>
      <c r="G978" t="s">
        <v>1129</v>
      </c>
    </row>
    <row r="979" spans="1:7" x14ac:dyDescent="0.45">
      <c r="A979">
        <v>100</v>
      </c>
      <c r="B979">
        <v>4</v>
      </c>
      <c r="D979" t="s">
        <v>24</v>
      </c>
      <c r="E979" t="s">
        <v>25</v>
      </c>
      <c r="F979" t="s">
        <v>26</v>
      </c>
      <c r="G979" t="s">
        <v>1130</v>
      </c>
    </row>
    <row r="980" spans="1:7" x14ac:dyDescent="0.45">
      <c r="A980">
        <v>100</v>
      </c>
      <c r="B980">
        <v>5</v>
      </c>
      <c r="D980" t="s">
        <v>24</v>
      </c>
      <c r="E980" t="s">
        <v>25</v>
      </c>
      <c r="F980" t="s">
        <v>26</v>
      </c>
      <c r="G980" t="s">
        <v>1131</v>
      </c>
    </row>
    <row r="981" spans="1:7" x14ac:dyDescent="0.45">
      <c r="A981">
        <v>100</v>
      </c>
      <c r="B981">
        <v>6</v>
      </c>
      <c r="D981" t="s">
        <v>24</v>
      </c>
      <c r="E981" t="s">
        <v>25</v>
      </c>
      <c r="F981" t="s">
        <v>26</v>
      </c>
      <c r="G981" t="s">
        <v>1132</v>
      </c>
    </row>
    <row r="982" spans="1:7" x14ac:dyDescent="0.45">
      <c r="A982">
        <v>100</v>
      </c>
      <c r="B982">
        <v>7</v>
      </c>
      <c r="D982" t="s">
        <v>24</v>
      </c>
      <c r="E982" t="s">
        <v>25</v>
      </c>
      <c r="F982" t="s">
        <v>26</v>
      </c>
      <c r="G982" t="s">
        <v>1133</v>
      </c>
    </row>
    <row r="983" spans="1:7" x14ac:dyDescent="0.45">
      <c r="A983">
        <v>100</v>
      </c>
      <c r="B983">
        <v>8</v>
      </c>
      <c r="D983" t="s">
        <v>24</v>
      </c>
      <c r="E983" t="s">
        <v>25</v>
      </c>
      <c r="F983" t="s">
        <v>26</v>
      </c>
      <c r="G983" t="s">
        <v>1134</v>
      </c>
    </row>
    <row r="984" spans="1:7" x14ac:dyDescent="0.45">
      <c r="A984">
        <v>100</v>
      </c>
      <c r="B984">
        <v>9</v>
      </c>
      <c r="D984" t="s">
        <v>24</v>
      </c>
      <c r="E984" t="s">
        <v>25</v>
      </c>
      <c r="F984" t="s">
        <v>26</v>
      </c>
      <c r="G984" t="s">
        <v>1135</v>
      </c>
    </row>
    <row r="985" spans="1:7" x14ac:dyDescent="0.45">
      <c r="A985">
        <v>100</v>
      </c>
      <c r="B985">
        <v>10</v>
      </c>
      <c r="D985" t="s">
        <v>24</v>
      </c>
      <c r="E985" t="s">
        <v>25</v>
      </c>
      <c r="F985" t="s">
        <v>26</v>
      </c>
      <c r="G985" t="s">
        <v>1136</v>
      </c>
    </row>
    <row r="986" spans="1:7" x14ac:dyDescent="0.45">
      <c r="A986">
        <v>101</v>
      </c>
      <c r="B986">
        <v>1</v>
      </c>
      <c r="D986" t="s">
        <v>33</v>
      </c>
      <c r="E986" t="s">
        <v>25</v>
      </c>
      <c r="F986" t="s">
        <v>26</v>
      </c>
      <c r="G986" t="s">
        <v>1137</v>
      </c>
    </row>
    <row r="987" spans="1:7" x14ac:dyDescent="0.45">
      <c r="A987">
        <v>101</v>
      </c>
      <c r="B987">
        <v>2</v>
      </c>
      <c r="D987" t="s">
        <v>33</v>
      </c>
      <c r="E987" t="s">
        <v>25</v>
      </c>
      <c r="F987" t="s">
        <v>26</v>
      </c>
      <c r="G987" t="s">
        <v>1138</v>
      </c>
    </row>
    <row r="988" spans="1:7" x14ac:dyDescent="0.45">
      <c r="A988">
        <v>101</v>
      </c>
      <c r="B988">
        <v>3</v>
      </c>
      <c r="D988" t="s">
        <v>33</v>
      </c>
      <c r="E988" t="s">
        <v>25</v>
      </c>
      <c r="F988" t="s">
        <v>26</v>
      </c>
      <c r="G988" t="s">
        <v>1139</v>
      </c>
    </row>
    <row r="989" spans="1:7" x14ac:dyDescent="0.45">
      <c r="A989">
        <v>101</v>
      </c>
      <c r="B989">
        <v>4</v>
      </c>
      <c r="D989" t="s">
        <v>129</v>
      </c>
      <c r="E989" t="s">
        <v>25</v>
      </c>
      <c r="F989" t="s">
        <v>26</v>
      </c>
      <c r="G989" t="s">
        <v>1140</v>
      </c>
    </row>
    <row r="990" spans="1:7" x14ac:dyDescent="0.45">
      <c r="A990">
        <v>101</v>
      </c>
      <c r="B990">
        <v>5</v>
      </c>
      <c r="D990" t="s">
        <v>129</v>
      </c>
      <c r="E990" t="s">
        <v>25</v>
      </c>
      <c r="F990" t="s">
        <v>26</v>
      </c>
      <c r="G990" t="s">
        <v>1141</v>
      </c>
    </row>
    <row r="991" spans="1:7" x14ac:dyDescent="0.45">
      <c r="A991">
        <v>101</v>
      </c>
      <c r="B991">
        <v>6</v>
      </c>
      <c r="D991" t="s">
        <v>129</v>
      </c>
      <c r="E991" t="s">
        <v>25</v>
      </c>
      <c r="F991" t="s">
        <v>26</v>
      </c>
      <c r="G991" t="s">
        <v>1142</v>
      </c>
    </row>
    <row r="992" spans="1:7" x14ac:dyDescent="0.45">
      <c r="A992">
        <v>101</v>
      </c>
      <c r="B992">
        <v>7</v>
      </c>
      <c r="D992" t="s">
        <v>79</v>
      </c>
      <c r="E992" t="s">
        <v>25</v>
      </c>
      <c r="F992" t="s">
        <v>26</v>
      </c>
      <c r="G992" t="s">
        <v>1143</v>
      </c>
    </row>
    <row r="993" spans="1:7" x14ac:dyDescent="0.45">
      <c r="A993">
        <v>101</v>
      </c>
      <c r="B993">
        <v>8</v>
      </c>
      <c r="D993" t="s">
        <v>79</v>
      </c>
      <c r="E993" t="s">
        <v>25</v>
      </c>
      <c r="F993" t="s">
        <v>26</v>
      </c>
      <c r="G993" t="s">
        <v>1144</v>
      </c>
    </row>
    <row r="994" spans="1:7" x14ac:dyDescent="0.45">
      <c r="A994">
        <v>101</v>
      </c>
      <c r="B994">
        <v>9</v>
      </c>
      <c r="D994" t="s">
        <v>79</v>
      </c>
      <c r="E994" t="s">
        <v>25</v>
      </c>
      <c r="F994" t="s">
        <v>26</v>
      </c>
      <c r="G994" t="s">
        <v>1145</v>
      </c>
    </row>
    <row r="995" spans="1:7" x14ac:dyDescent="0.45">
      <c r="A995">
        <v>101</v>
      </c>
      <c r="B995">
        <v>10</v>
      </c>
      <c r="D995" t="s">
        <v>28</v>
      </c>
      <c r="E995" t="s">
        <v>25</v>
      </c>
      <c r="F995" t="s">
        <v>26</v>
      </c>
      <c r="G995" t="s">
        <v>1146</v>
      </c>
    </row>
    <row r="996" spans="1:7" x14ac:dyDescent="0.45">
      <c r="A996">
        <v>102</v>
      </c>
      <c r="B996">
        <v>1</v>
      </c>
      <c r="D996" t="s">
        <v>27</v>
      </c>
      <c r="E996" t="s">
        <v>25</v>
      </c>
      <c r="F996" t="s">
        <v>31</v>
      </c>
      <c r="G996" t="s">
        <v>1147</v>
      </c>
    </row>
    <row r="997" spans="1:7" x14ac:dyDescent="0.45">
      <c r="A997">
        <v>102</v>
      </c>
      <c r="B997">
        <v>2</v>
      </c>
      <c r="D997" t="s">
        <v>24</v>
      </c>
      <c r="E997" t="s">
        <v>25</v>
      </c>
      <c r="F997" t="s">
        <v>32</v>
      </c>
      <c r="G997" t="s">
        <v>1148</v>
      </c>
    </row>
    <row r="998" spans="1:7" x14ac:dyDescent="0.45">
      <c r="A998">
        <v>102</v>
      </c>
      <c r="B998">
        <v>3</v>
      </c>
      <c r="D998" t="s">
        <v>27</v>
      </c>
      <c r="E998" t="s">
        <v>25</v>
      </c>
      <c r="F998" t="s">
        <v>31</v>
      </c>
      <c r="G998" t="s">
        <v>1149</v>
      </c>
    </row>
    <row r="999" spans="1:7" x14ac:dyDescent="0.45">
      <c r="A999">
        <v>102</v>
      </c>
      <c r="B999">
        <v>4</v>
      </c>
      <c r="D999" t="s">
        <v>24</v>
      </c>
      <c r="E999" t="s">
        <v>25</v>
      </c>
      <c r="F999" t="s">
        <v>29</v>
      </c>
      <c r="G999" t="s">
        <v>1150</v>
      </c>
    </row>
    <row r="1000" spans="1:7" x14ac:dyDescent="0.45">
      <c r="A1000">
        <v>102</v>
      </c>
      <c r="B1000">
        <v>5</v>
      </c>
      <c r="D1000" t="s">
        <v>24</v>
      </c>
      <c r="E1000" t="s">
        <v>25</v>
      </c>
      <c r="F1000" t="s">
        <v>29</v>
      </c>
      <c r="G1000" t="s">
        <v>1151</v>
      </c>
    </row>
    <row r="1001" spans="1:7" x14ac:dyDescent="0.45">
      <c r="A1001">
        <v>102</v>
      </c>
      <c r="B1001">
        <v>6</v>
      </c>
      <c r="D1001" t="s">
        <v>24</v>
      </c>
      <c r="E1001" t="s">
        <v>25</v>
      </c>
      <c r="F1001" t="s">
        <v>31</v>
      </c>
      <c r="G1001" t="s">
        <v>1152</v>
      </c>
    </row>
    <row r="1002" spans="1:7" x14ac:dyDescent="0.45">
      <c r="A1002">
        <v>102</v>
      </c>
      <c r="B1002">
        <v>7</v>
      </c>
      <c r="D1002" t="s">
        <v>82</v>
      </c>
      <c r="E1002" t="s">
        <v>25</v>
      </c>
      <c r="F1002" t="s">
        <v>31</v>
      </c>
      <c r="G1002" t="s">
        <v>1153</v>
      </c>
    </row>
    <row r="1003" spans="1:7" x14ac:dyDescent="0.45">
      <c r="A1003">
        <v>102</v>
      </c>
      <c r="B1003">
        <v>8</v>
      </c>
      <c r="D1003" t="s">
        <v>47</v>
      </c>
      <c r="E1003" t="s">
        <v>25</v>
      </c>
      <c r="F1003" t="s">
        <v>30</v>
      </c>
      <c r="G1003" t="s">
        <v>1154</v>
      </c>
    </row>
    <row r="1004" spans="1:7" x14ac:dyDescent="0.45">
      <c r="A1004">
        <v>102</v>
      </c>
      <c r="B1004">
        <v>9</v>
      </c>
      <c r="D1004" t="s">
        <v>47</v>
      </c>
      <c r="E1004" t="s">
        <v>25</v>
      </c>
      <c r="F1004" t="s">
        <v>31</v>
      </c>
      <c r="G1004" t="s">
        <v>1155</v>
      </c>
    </row>
    <row r="1005" spans="1:7" x14ac:dyDescent="0.45">
      <c r="A1005">
        <v>102</v>
      </c>
      <c r="B1005">
        <v>10</v>
      </c>
      <c r="D1005" t="s">
        <v>114</v>
      </c>
      <c r="E1005" t="s">
        <v>25</v>
      </c>
      <c r="F1005" t="s">
        <v>40</v>
      </c>
      <c r="G1005" t="s">
        <v>1156</v>
      </c>
    </row>
    <row r="1006" spans="1:7" x14ac:dyDescent="0.45">
      <c r="A1006">
        <v>103</v>
      </c>
      <c r="B1006">
        <v>1</v>
      </c>
      <c r="D1006" t="s">
        <v>27</v>
      </c>
      <c r="E1006" t="s">
        <v>25</v>
      </c>
      <c r="F1006" t="s">
        <v>26</v>
      </c>
      <c r="G1006" t="s">
        <v>1157</v>
      </c>
    </row>
    <row r="1007" spans="1:7" x14ac:dyDescent="0.45">
      <c r="A1007">
        <v>103</v>
      </c>
      <c r="B1007">
        <v>2</v>
      </c>
      <c r="D1007" t="s">
        <v>24</v>
      </c>
      <c r="E1007" t="s">
        <v>25</v>
      </c>
      <c r="F1007" t="s">
        <v>26</v>
      </c>
      <c r="G1007" t="s">
        <v>1158</v>
      </c>
    </row>
    <row r="1008" spans="1:7" x14ac:dyDescent="0.45">
      <c r="A1008">
        <v>103</v>
      </c>
      <c r="B1008">
        <v>3</v>
      </c>
      <c r="D1008" t="s">
        <v>24</v>
      </c>
      <c r="E1008" t="s">
        <v>25</v>
      </c>
      <c r="F1008" t="s">
        <v>26</v>
      </c>
      <c r="G1008" t="s">
        <v>1159</v>
      </c>
    </row>
    <row r="1009" spans="1:7" x14ac:dyDescent="0.45">
      <c r="A1009">
        <v>103</v>
      </c>
      <c r="B1009">
        <v>4</v>
      </c>
      <c r="D1009" t="s">
        <v>24</v>
      </c>
      <c r="E1009" t="s">
        <v>25</v>
      </c>
      <c r="F1009" t="s">
        <v>26</v>
      </c>
      <c r="G1009" t="s">
        <v>1160</v>
      </c>
    </row>
    <row r="1010" spans="1:7" x14ac:dyDescent="0.45">
      <c r="A1010">
        <v>103</v>
      </c>
      <c r="B1010">
        <v>5</v>
      </c>
      <c r="D1010" t="s">
        <v>24</v>
      </c>
      <c r="E1010" t="s">
        <v>25</v>
      </c>
      <c r="F1010" t="s">
        <v>26</v>
      </c>
      <c r="G1010" t="s">
        <v>1161</v>
      </c>
    </row>
    <row r="1011" spans="1:7" x14ac:dyDescent="0.45">
      <c r="A1011">
        <v>103</v>
      </c>
      <c r="B1011">
        <v>6</v>
      </c>
      <c r="D1011" t="s">
        <v>24</v>
      </c>
      <c r="E1011" t="s">
        <v>25</v>
      </c>
      <c r="F1011" t="s">
        <v>26</v>
      </c>
      <c r="G1011" t="s">
        <v>1162</v>
      </c>
    </row>
    <row r="1012" spans="1:7" x14ac:dyDescent="0.45">
      <c r="A1012">
        <v>103</v>
      </c>
      <c r="B1012">
        <v>7</v>
      </c>
      <c r="D1012" t="s">
        <v>24</v>
      </c>
      <c r="E1012" t="s">
        <v>25</v>
      </c>
      <c r="F1012" t="s">
        <v>26</v>
      </c>
      <c r="G1012" t="s">
        <v>1163</v>
      </c>
    </row>
    <row r="1013" spans="1:7" x14ac:dyDescent="0.45">
      <c r="A1013">
        <v>103</v>
      </c>
      <c r="B1013">
        <v>8</v>
      </c>
      <c r="D1013" t="s">
        <v>24</v>
      </c>
      <c r="E1013" t="s">
        <v>25</v>
      </c>
      <c r="F1013" t="s">
        <v>26</v>
      </c>
      <c r="G1013" t="s">
        <v>130</v>
      </c>
    </row>
    <row r="1014" spans="1:7" x14ac:dyDescent="0.45">
      <c r="A1014">
        <v>103</v>
      </c>
      <c r="B1014">
        <v>9</v>
      </c>
      <c r="D1014" t="s">
        <v>24</v>
      </c>
      <c r="E1014" t="s">
        <v>25</v>
      </c>
      <c r="F1014" t="s">
        <v>26</v>
      </c>
      <c r="G1014" t="s">
        <v>1164</v>
      </c>
    </row>
    <row r="1015" spans="1:7" x14ac:dyDescent="0.45">
      <c r="A1015">
        <v>103</v>
      </c>
      <c r="B1015">
        <v>10</v>
      </c>
      <c r="D1015" t="s">
        <v>24</v>
      </c>
      <c r="E1015" t="s">
        <v>25</v>
      </c>
      <c r="F1015" t="s">
        <v>26</v>
      </c>
      <c r="G1015" t="s">
        <v>259</v>
      </c>
    </row>
    <row r="1016" spans="1:7" x14ac:dyDescent="0.45">
      <c r="A1016">
        <v>104</v>
      </c>
      <c r="B1016">
        <v>1</v>
      </c>
      <c r="D1016" t="s">
        <v>129</v>
      </c>
      <c r="E1016" t="s">
        <v>25</v>
      </c>
      <c r="F1016" t="s">
        <v>26</v>
      </c>
      <c r="G1016" t="s">
        <v>1165</v>
      </c>
    </row>
    <row r="1017" spans="1:7" x14ac:dyDescent="0.45">
      <c r="A1017">
        <v>104</v>
      </c>
      <c r="B1017">
        <v>2</v>
      </c>
      <c r="D1017" t="s">
        <v>28</v>
      </c>
      <c r="E1017" t="s">
        <v>25</v>
      </c>
      <c r="F1017" t="s">
        <v>26</v>
      </c>
      <c r="G1017" t="s">
        <v>1166</v>
      </c>
    </row>
    <row r="1018" spans="1:7" x14ac:dyDescent="0.45">
      <c r="A1018">
        <v>104</v>
      </c>
      <c r="B1018">
        <v>3</v>
      </c>
      <c r="D1018" t="s">
        <v>49</v>
      </c>
      <c r="E1018" t="s">
        <v>25</v>
      </c>
      <c r="F1018" t="s">
        <v>26</v>
      </c>
      <c r="G1018" t="s">
        <v>1167</v>
      </c>
    </row>
    <row r="1019" spans="1:7" x14ac:dyDescent="0.45">
      <c r="A1019">
        <v>104</v>
      </c>
      <c r="B1019">
        <v>4</v>
      </c>
      <c r="D1019" t="s">
        <v>82</v>
      </c>
      <c r="E1019" t="s">
        <v>25</v>
      </c>
      <c r="F1019" t="s">
        <v>26</v>
      </c>
      <c r="G1019" t="s">
        <v>1168</v>
      </c>
    </row>
    <row r="1020" spans="1:7" x14ac:dyDescent="0.45">
      <c r="A1020">
        <v>104</v>
      </c>
      <c r="B1020">
        <v>5</v>
      </c>
      <c r="D1020" t="s">
        <v>37</v>
      </c>
      <c r="E1020" t="s">
        <v>48</v>
      </c>
      <c r="F1020" t="s">
        <v>70</v>
      </c>
      <c r="G1020" t="s">
        <v>1169</v>
      </c>
    </row>
    <row r="1021" spans="1:7" x14ac:dyDescent="0.45">
      <c r="A1021">
        <v>104</v>
      </c>
      <c r="B1021">
        <v>6</v>
      </c>
      <c r="D1021" t="s">
        <v>24</v>
      </c>
      <c r="E1021" t="s">
        <v>48</v>
      </c>
      <c r="F1021" t="s">
        <v>26</v>
      </c>
      <c r="G1021" t="s">
        <v>1170</v>
      </c>
    </row>
    <row r="1022" spans="1:7" x14ac:dyDescent="0.45">
      <c r="A1022">
        <v>104</v>
      </c>
      <c r="B1022">
        <v>7</v>
      </c>
      <c r="D1022" t="s">
        <v>24</v>
      </c>
      <c r="E1022" t="s">
        <v>48</v>
      </c>
      <c r="F1022" t="s">
        <v>26</v>
      </c>
      <c r="G1022" t="s">
        <v>1171</v>
      </c>
    </row>
    <row r="1023" spans="1:7" x14ac:dyDescent="0.45">
      <c r="A1023">
        <v>104</v>
      </c>
      <c r="B1023">
        <v>8</v>
      </c>
      <c r="D1023" t="s">
        <v>24</v>
      </c>
      <c r="E1023" t="s">
        <v>48</v>
      </c>
      <c r="F1023" t="s">
        <v>26</v>
      </c>
      <c r="G1023" t="s">
        <v>1172</v>
      </c>
    </row>
    <row r="1024" spans="1:7" x14ac:dyDescent="0.45">
      <c r="A1024">
        <v>104</v>
      </c>
      <c r="B1024">
        <v>9</v>
      </c>
      <c r="D1024" t="s">
        <v>24</v>
      </c>
      <c r="E1024" t="s">
        <v>48</v>
      </c>
      <c r="F1024" t="s">
        <v>26</v>
      </c>
      <c r="G1024" t="s">
        <v>1173</v>
      </c>
    </row>
    <row r="1025" spans="1:7" x14ac:dyDescent="0.45">
      <c r="A1025">
        <v>104</v>
      </c>
      <c r="B1025">
        <v>10</v>
      </c>
      <c r="D1025" t="s">
        <v>24</v>
      </c>
      <c r="E1025" t="s">
        <v>48</v>
      </c>
      <c r="F1025" t="s">
        <v>26</v>
      </c>
      <c r="G1025" t="s">
        <v>1174</v>
      </c>
    </row>
    <row r="1026" spans="1:7" x14ac:dyDescent="0.45">
      <c r="A1026">
        <v>105</v>
      </c>
      <c r="B1026">
        <v>1</v>
      </c>
      <c r="D1026" t="s">
        <v>37</v>
      </c>
      <c r="E1026" t="s">
        <v>25</v>
      </c>
      <c r="F1026" t="s">
        <v>30</v>
      </c>
      <c r="G1026" t="s">
        <v>1175</v>
      </c>
    </row>
    <row r="1027" spans="1:7" x14ac:dyDescent="0.45">
      <c r="A1027">
        <v>105</v>
      </c>
      <c r="B1027">
        <v>2</v>
      </c>
      <c r="D1027" t="s">
        <v>82</v>
      </c>
      <c r="E1027" t="s">
        <v>25</v>
      </c>
      <c r="F1027" t="s">
        <v>30</v>
      </c>
      <c r="G1027" t="s">
        <v>1176</v>
      </c>
    </row>
    <row r="1028" spans="1:7" x14ac:dyDescent="0.45">
      <c r="A1028">
        <v>105</v>
      </c>
      <c r="B1028">
        <v>3</v>
      </c>
      <c r="D1028" t="s">
        <v>45</v>
      </c>
      <c r="E1028" t="s">
        <v>25</v>
      </c>
      <c r="F1028" t="s">
        <v>29</v>
      </c>
      <c r="G1028" t="s">
        <v>98</v>
      </c>
    </row>
    <row r="1029" spans="1:7" x14ac:dyDescent="0.45">
      <c r="A1029">
        <v>105</v>
      </c>
      <c r="B1029">
        <v>4</v>
      </c>
      <c r="D1029" t="s">
        <v>37</v>
      </c>
      <c r="E1029" t="s">
        <v>25</v>
      </c>
      <c r="F1029" t="s">
        <v>30</v>
      </c>
      <c r="G1029" t="s">
        <v>1177</v>
      </c>
    </row>
    <row r="1030" spans="1:7" x14ac:dyDescent="0.45">
      <c r="A1030">
        <v>105</v>
      </c>
      <c r="B1030">
        <v>5</v>
      </c>
      <c r="D1030" t="s">
        <v>82</v>
      </c>
      <c r="E1030" t="s">
        <v>25</v>
      </c>
      <c r="F1030" t="s">
        <v>31</v>
      </c>
      <c r="G1030" t="s">
        <v>186</v>
      </c>
    </row>
    <row r="1031" spans="1:7" x14ac:dyDescent="0.45">
      <c r="A1031">
        <v>105</v>
      </c>
      <c r="B1031">
        <v>6</v>
      </c>
      <c r="D1031" t="s">
        <v>47</v>
      </c>
      <c r="E1031" t="s">
        <v>25</v>
      </c>
      <c r="F1031" t="s">
        <v>31</v>
      </c>
      <c r="G1031" t="s">
        <v>1178</v>
      </c>
    </row>
    <row r="1032" spans="1:7" x14ac:dyDescent="0.45">
      <c r="A1032">
        <v>105</v>
      </c>
      <c r="B1032">
        <v>7</v>
      </c>
      <c r="D1032" t="s">
        <v>47</v>
      </c>
      <c r="E1032" t="s">
        <v>25</v>
      </c>
      <c r="F1032" t="s">
        <v>31</v>
      </c>
      <c r="G1032" t="s">
        <v>1179</v>
      </c>
    </row>
    <row r="1033" spans="1:7" x14ac:dyDescent="0.45">
      <c r="A1033">
        <v>105</v>
      </c>
      <c r="B1033">
        <v>8</v>
      </c>
      <c r="D1033" t="s">
        <v>69</v>
      </c>
      <c r="E1033" t="s">
        <v>25</v>
      </c>
      <c r="F1033" t="s">
        <v>30</v>
      </c>
      <c r="G1033" t="s">
        <v>1180</v>
      </c>
    </row>
    <row r="1034" spans="1:7" x14ac:dyDescent="0.45">
      <c r="A1034">
        <v>105</v>
      </c>
      <c r="B1034">
        <v>9</v>
      </c>
      <c r="D1034" t="s">
        <v>24</v>
      </c>
      <c r="E1034" t="s">
        <v>25</v>
      </c>
      <c r="F1034" t="s">
        <v>30</v>
      </c>
      <c r="G1034" t="s">
        <v>1181</v>
      </c>
    </row>
    <row r="1035" spans="1:7" x14ac:dyDescent="0.45">
      <c r="A1035">
        <v>105</v>
      </c>
      <c r="B1035">
        <v>10</v>
      </c>
      <c r="D1035" t="s">
        <v>24</v>
      </c>
      <c r="E1035" t="s">
        <v>25</v>
      </c>
      <c r="F1035" t="s">
        <v>26</v>
      </c>
      <c r="G1035" t="s">
        <v>1182</v>
      </c>
    </row>
    <row r="1036" spans="1:7" x14ac:dyDescent="0.45">
      <c r="A1036">
        <v>106</v>
      </c>
      <c r="B1036">
        <v>1</v>
      </c>
      <c r="D1036" t="s">
        <v>24</v>
      </c>
      <c r="E1036" t="s">
        <v>25</v>
      </c>
      <c r="F1036" t="s">
        <v>26</v>
      </c>
      <c r="G1036" t="s">
        <v>1183</v>
      </c>
    </row>
    <row r="1037" spans="1:7" x14ac:dyDescent="0.45">
      <c r="A1037">
        <v>106</v>
      </c>
      <c r="B1037">
        <v>2</v>
      </c>
      <c r="D1037" t="s">
        <v>24</v>
      </c>
      <c r="E1037" t="s">
        <v>25</v>
      </c>
      <c r="F1037" t="s">
        <v>26</v>
      </c>
      <c r="G1037" t="s">
        <v>1184</v>
      </c>
    </row>
    <row r="1038" spans="1:7" x14ac:dyDescent="0.45">
      <c r="A1038">
        <v>106</v>
      </c>
      <c r="B1038">
        <v>3</v>
      </c>
      <c r="D1038" t="s">
        <v>24</v>
      </c>
      <c r="E1038" t="s">
        <v>25</v>
      </c>
      <c r="F1038" t="s">
        <v>26</v>
      </c>
      <c r="G1038" t="s">
        <v>1185</v>
      </c>
    </row>
    <row r="1039" spans="1:7" x14ac:dyDescent="0.45">
      <c r="A1039">
        <v>106</v>
      </c>
      <c r="B1039">
        <v>4</v>
      </c>
      <c r="D1039" t="s">
        <v>24</v>
      </c>
      <c r="E1039" t="s">
        <v>25</v>
      </c>
      <c r="F1039" t="s">
        <v>26</v>
      </c>
      <c r="G1039" t="s">
        <v>1185</v>
      </c>
    </row>
    <row r="1040" spans="1:7" x14ac:dyDescent="0.45">
      <c r="A1040">
        <v>106</v>
      </c>
      <c r="B1040">
        <v>5</v>
      </c>
      <c r="D1040" t="s">
        <v>24</v>
      </c>
      <c r="E1040" t="s">
        <v>25</v>
      </c>
      <c r="F1040" t="s">
        <v>26</v>
      </c>
      <c r="G1040" t="s">
        <v>1185</v>
      </c>
    </row>
    <row r="1041" spans="1:7" x14ac:dyDescent="0.45">
      <c r="A1041">
        <v>106</v>
      </c>
      <c r="B1041">
        <v>6</v>
      </c>
      <c r="D1041" t="s">
        <v>24</v>
      </c>
      <c r="E1041" t="s">
        <v>25</v>
      </c>
      <c r="F1041" t="s">
        <v>26</v>
      </c>
      <c r="G1041" t="s">
        <v>1185</v>
      </c>
    </row>
    <row r="1042" spans="1:7" x14ac:dyDescent="0.45">
      <c r="A1042">
        <v>106</v>
      </c>
      <c r="B1042">
        <v>7</v>
      </c>
      <c r="D1042" t="s">
        <v>24</v>
      </c>
      <c r="E1042" t="s">
        <v>25</v>
      </c>
      <c r="F1042" t="s">
        <v>26</v>
      </c>
      <c r="G1042" t="s">
        <v>1185</v>
      </c>
    </row>
    <row r="1043" spans="1:7" x14ac:dyDescent="0.45">
      <c r="A1043">
        <v>106</v>
      </c>
      <c r="B1043">
        <v>8</v>
      </c>
      <c r="D1043" t="s">
        <v>24</v>
      </c>
      <c r="E1043" t="s">
        <v>25</v>
      </c>
      <c r="F1043" t="s">
        <v>26</v>
      </c>
      <c r="G1043" t="s">
        <v>1185</v>
      </c>
    </row>
    <row r="1044" spans="1:7" x14ac:dyDescent="0.45">
      <c r="A1044">
        <v>106</v>
      </c>
      <c r="B1044">
        <v>9</v>
      </c>
      <c r="D1044" t="s">
        <v>154</v>
      </c>
      <c r="E1044" t="s">
        <v>25</v>
      </c>
      <c r="F1044" t="s">
        <v>26</v>
      </c>
      <c r="G1044" t="s">
        <v>1186</v>
      </c>
    </row>
    <row r="1045" spans="1:7" x14ac:dyDescent="0.45">
      <c r="A1045">
        <v>106</v>
      </c>
      <c r="B1045">
        <v>10</v>
      </c>
      <c r="D1045" t="s">
        <v>1187</v>
      </c>
      <c r="E1045" t="s">
        <v>25</v>
      </c>
      <c r="F1045" t="s">
        <v>26</v>
      </c>
      <c r="G1045" t="s">
        <v>1188</v>
      </c>
    </row>
    <row r="1046" spans="1:7" x14ac:dyDescent="0.45">
      <c r="A1046">
        <v>107</v>
      </c>
      <c r="B1046">
        <v>1</v>
      </c>
      <c r="D1046" t="s">
        <v>24</v>
      </c>
      <c r="E1046" t="s">
        <v>25</v>
      </c>
      <c r="F1046" t="s">
        <v>26</v>
      </c>
      <c r="G1046" t="s">
        <v>1189</v>
      </c>
    </row>
    <row r="1047" spans="1:7" x14ac:dyDescent="0.45">
      <c r="A1047">
        <v>107</v>
      </c>
      <c r="B1047">
        <v>2</v>
      </c>
      <c r="D1047" t="s">
        <v>24</v>
      </c>
      <c r="E1047" t="s">
        <v>25</v>
      </c>
      <c r="F1047" t="s">
        <v>26</v>
      </c>
      <c r="G1047" t="s">
        <v>1190</v>
      </c>
    </row>
    <row r="1048" spans="1:7" x14ac:dyDescent="0.45">
      <c r="A1048">
        <v>107</v>
      </c>
      <c r="B1048">
        <v>3</v>
      </c>
      <c r="D1048" t="s">
        <v>24</v>
      </c>
      <c r="E1048" t="s">
        <v>25</v>
      </c>
      <c r="F1048" t="s">
        <v>26</v>
      </c>
      <c r="G1048" t="s">
        <v>1191</v>
      </c>
    </row>
    <row r="1049" spans="1:7" x14ac:dyDescent="0.45">
      <c r="A1049">
        <v>107</v>
      </c>
      <c r="B1049">
        <v>4</v>
      </c>
      <c r="D1049" t="s">
        <v>24</v>
      </c>
      <c r="E1049" t="s">
        <v>25</v>
      </c>
      <c r="F1049" t="s">
        <v>26</v>
      </c>
      <c r="G1049" t="s">
        <v>1192</v>
      </c>
    </row>
    <row r="1050" spans="1:7" x14ac:dyDescent="0.45">
      <c r="A1050">
        <v>107</v>
      </c>
      <c r="B1050">
        <v>5</v>
      </c>
      <c r="D1050" t="s">
        <v>24</v>
      </c>
      <c r="E1050" t="s">
        <v>25</v>
      </c>
      <c r="F1050" t="s">
        <v>26</v>
      </c>
      <c r="G1050" t="s">
        <v>849</v>
      </c>
    </row>
    <row r="1051" spans="1:7" x14ac:dyDescent="0.45">
      <c r="A1051">
        <v>107</v>
      </c>
      <c r="B1051">
        <v>6</v>
      </c>
      <c r="D1051" t="s">
        <v>24</v>
      </c>
      <c r="E1051" t="s">
        <v>25</v>
      </c>
      <c r="F1051" t="s">
        <v>26</v>
      </c>
      <c r="G1051" t="s">
        <v>54</v>
      </c>
    </row>
    <row r="1052" spans="1:7" x14ac:dyDescent="0.45">
      <c r="A1052">
        <v>107</v>
      </c>
      <c r="B1052">
        <v>7</v>
      </c>
      <c r="D1052" t="s">
        <v>24</v>
      </c>
      <c r="E1052" t="s">
        <v>25</v>
      </c>
      <c r="F1052" t="s">
        <v>26</v>
      </c>
      <c r="G1052" t="s">
        <v>1193</v>
      </c>
    </row>
    <row r="1053" spans="1:7" x14ac:dyDescent="0.45">
      <c r="A1053">
        <v>107</v>
      </c>
      <c r="B1053">
        <v>8</v>
      </c>
      <c r="D1053" t="s">
        <v>24</v>
      </c>
      <c r="E1053" t="s">
        <v>25</v>
      </c>
      <c r="F1053" t="s">
        <v>26</v>
      </c>
      <c r="G1053" t="s">
        <v>1194</v>
      </c>
    </row>
    <row r="1054" spans="1:7" x14ac:dyDescent="0.45">
      <c r="A1054">
        <v>107</v>
      </c>
      <c r="B1054">
        <v>9</v>
      </c>
      <c r="D1054" t="s">
        <v>24</v>
      </c>
      <c r="E1054" t="s">
        <v>25</v>
      </c>
      <c r="F1054" t="s">
        <v>26</v>
      </c>
      <c r="G1054" t="s">
        <v>1195</v>
      </c>
    </row>
    <row r="1055" spans="1:7" x14ac:dyDescent="0.45">
      <c r="A1055">
        <v>107</v>
      </c>
      <c r="B1055">
        <v>10</v>
      </c>
      <c r="D1055" t="s">
        <v>24</v>
      </c>
      <c r="E1055" t="s">
        <v>25</v>
      </c>
      <c r="F1055" t="s">
        <v>26</v>
      </c>
      <c r="G1055" t="s">
        <v>1196</v>
      </c>
    </row>
    <row r="1056" spans="1:7" x14ac:dyDescent="0.45">
      <c r="A1056">
        <v>108</v>
      </c>
      <c r="B1056">
        <v>1</v>
      </c>
      <c r="D1056" t="s">
        <v>24</v>
      </c>
      <c r="E1056" t="s">
        <v>25</v>
      </c>
      <c r="F1056" t="s">
        <v>26</v>
      </c>
      <c r="G1056" t="s">
        <v>1197</v>
      </c>
    </row>
    <row r="1057" spans="1:7" x14ac:dyDescent="0.45">
      <c r="A1057">
        <v>108</v>
      </c>
      <c r="B1057">
        <v>2</v>
      </c>
      <c r="D1057" t="s">
        <v>24</v>
      </c>
      <c r="E1057" t="s">
        <v>25</v>
      </c>
      <c r="F1057" t="s">
        <v>26</v>
      </c>
      <c r="G1057" t="s">
        <v>1198</v>
      </c>
    </row>
    <row r="1058" spans="1:7" x14ac:dyDescent="0.45">
      <c r="A1058">
        <v>108</v>
      </c>
      <c r="B1058">
        <v>3</v>
      </c>
      <c r="D1058" t="s">
        <v>24</v>
      </c>
      <c r="E1058" t="s">
        <v>25</v>
      </c>
      <c r="F1058" t="s">
        <v>26</v>
      </c>
      <c r="G1058" t="s">
        <v>1199</v>
      </c>
    </row>
    <row r="1059" spans="1:7" x14ac:dyDescent="0.45">
      <c r="A1059">
        <v>108</v>
      </c>
      <c r="B1059">
        <v>4</v>
      </c>
      <c r="D1059" t="s">
        <v>24</v>
      </c>
      <c r="E1059" t="s">
        <v>25</v>
      </c>
      <c r="F1059" t="s">
        <v>26</v>
      </c>
      <c r="G1059" t="s">
        <v>1200</v>
      </c>
    </row>
    <row r="1060" spans="1:7" x14ac:dyDescent="0.45">
      <c r="A1060">
        <v>108</v>
      </c>
      <c r="B1060">
        <v>5</v>
      </c>
      <c r="D1060" t="s">
        <v>24</v>
      </c>
      <c r="E1060" t="s">
        <v>25</v>
      </c>
      <c r="F1060" t="s">
        <v>26</v>
      </c>
      <c r="G1060" t="s">
        <v>1201</v>
      </c>
    </row>
    <row r="1061" spans="1:7" x14ac:dyDescent="0.45">
      <c r="A1061">
        <v>108</v>
      </c>
      <c r="B1061">
        <v>6</v>
      </c>
      <c r="D1061" t="s">
        <v>24</v>
      </c>
      <c r="E1061" t="s">
        <v>25</v>
      </c>
      <c r="F1061" t="s">
        <v>26</v>
      </c>
      <c r="G1061" t="s">
        <v>1202</v>
      </c>
    </row>
    <row r="1062" spans="1:7" x14ac:dyDescent="0.45">
      <c r="A1062">
        <v>108</v>
      </c>
      <c r="B1062">
        <v>7</v>
      </c>
      <c r="D1062" t="s">
        <v>24</v>
      </c>
      <c r="E1062" t="s">
        <v>25</v>
      </c>
      <c r="F1062" t="s">
        <v>26</v>
      </c>
      <c r="G1062" t="s">
        <v>1203</v>
      </c>
    </row>
    <row r="1063" spans="1:7" x14ac:dyDescent="0.45">
      <c r="A1063">
        <v>108</v>
      </c>
      <c r="B1063">
        <v>8</v>
      </c>
      <c r="D1063" t="s">
        <v>24</v>
      </c>
      <c r="E1063" t="s">
        <v>25</v>
      </c>
      <c r="F1063" t="s">
        <v>26</v>
      </c>
      <c r="G1063" t="s">
        <v>1204</v>
      </c>
    </row>
    <row r="1064" spans="1:7" x14ac:dyDescent="0.45">
      <c r="A1064">
        <v>108</v>
      </c>
      <c r="B1064">
        <v>9</v>
      </c>
      <c r="D1064" t="s">
        <v>24</v>
      </c>
      <c r="E1064" t="s">
        <v>25</v>
      </c>
      <c r="F1064" t="s">
        <v>26</v>
      </c>
      <c r="G1064" t="s">
        <v>1205</v>
      </c>
    </row>
    <row r="1065" spans="1:7" x14ac:dyDescent="0.45">
      <c r="A1065">
        <v>108</v>
      </c>
      <c r="B1065">
        <v>10</v>
      </c>
      <c r="D1065" t="s">
        <v>24</v>
      </c>
      <c r="E1065" t="s">
        <v>25</v>
      </c>
      <c r="F1065" t="s">
        <v>26</v>
      </c>
      <c r="G1065" t="s">
        <v>1206</v>
      </c>
    </row>
    <row r="1066" spans="1:7" x14ac:dyDescent="0.45">
      <c r="A1066">
        <v>109</v>
      </c>
      <c r="B1066">
        <v>1</v>
      </c>
      <c r="D1066" t="s">
        <v>24</v>
      </c>
      <c r="E1066" t="s">
        <v>25</v>
      </c>
      <c r="F1066" t="s">
        <v>31</v>
      </c>
      <c r="G1066" t="s">
        <v>1207</v>
      </c>
    </row>
    <row r="1067" spans="1:7" x14ac:dyDescent="0.45">
      <c r="A1067">
        <v>109</v>
      </c>
      <c r="B1067">
        <v>2</v>
      </c>
      <c r="D1067" t="s">
        <v>24</v>
      </c>
      <c r="E1067" t="s">
        <v>25</v>
      </c>
      <c r="F1067" t="s">
        <v>29</v>
      </c>
      <c r="G1067" t="s">
        <v>1208</v>
      </c>
    </row>
    <row r="1068" spans="1:7" x14ac:dyDescent="0.45">
      <c r="A1068">
        <v>109</v>
      </c>
      <c r="B1068">
        <v>3</v>
      </c>
      <c r="D1068" t="s">
        <v>24</v>
      </c>
      <c r="E1068" t="s">
        <v>25</v>
      </c>
      <c r="F1068" t="s">
        <v>31</v>
      </c>
      <c r="G1068" t="s">
        <v>1209</v>
      </c>
    </row>
    <row r="1069" spans="1:7" x14ac:dyDescent="0.45">
      <c r="A1069">
        <v>109</v>
      </c>
      <c r="B1069">
        <v>4</v>
      </c>
      <c r="D1069" t="s">
        <v>24</v>
      </c>
      <c r="E1069" t="s">
        <v>25</v>
      </c>
      <c r="F1069" t="s">
        <v>31</v>
      </c>
      <c r="G1069" t="s">
        <v>1210</v>
      </c>
    </row>
    <row r="1070" spans="1:7" x14ac:dyDescent="0.45">
      <c r="A1070">
        <v>109</v>
      </c>
      <c r="B1070">
        <v>5</v>
      </c>
      <c r="D1070" t="s">
        <v>24</v>
      </c>
      <c r="E1070" t="s">
        <v>25</v>
      </c>
      <c r="F1070" t="s">
        <v>31</v>
      </c>
      <c r="G1070" t="s">
        <v>1211</v>
      </c>
    </row>
    <row r="1071" spans="1:7" x14ac:dyDescent="0.45">
      <c r="A1071">
        <v>109</v>
      </c>
      <c r="B1071">
        <v>6</v>
      </c>
      <c r="D1071" t="s">
        <v>24</v>
      </c>
      <c r="E1071" t="s">
        <v>25</v>
      </c>
      <c r="F1071" t="s">
        <v>30</v>
      </c>
      <c r="G1071" t="s">
        <v>1212</v>
      </c>
    </row>
    <row r="1072" spans="1:7" x14ac:dyDescent="0.45">
      <c r="A1072">
        <v>109</v>
      </c>
      <c r="B1072">
        <v>7</v>
      </c>
      <c r="D1072" t="s">
        <v>24</v>
      </c>
      <c r="E1072" t="s">
        <v>48</v>
      </c>
      <c r="F1072" t="s">
        <v>26</v>
      </c>
      <c r="G1072" t="s">
        <v>1213</v>
      </c>
    </row>
    <row r="1073" spans="1:7" x14ac:dyDescent="0.45">
      <c r="A1073">
        <v>109</v>
      </c>
      <c r="B1073">
        <v>8</v>
      </c>
      <c r="D1073" t="s">
        <v>35</v>
      </c>
      <c r="E1073" t="s">
        <v>25</v>
      </c>
      <c r="F1073" t="s">
        <v>30</v>
      </c>
      <c r="G1073" t="s">
        <v>1214</v>
      </c>
    </row>
    <row r="1074" spans="1:7" x14ac:dyDescent="0.45">
      <c r="A1074">
        <v>109</v>
      </c>
      <c r="B1074">
        <v>9</v>
      </c>
      <c r="D1074" t="s">
        <v>27</v>
      </c>
      <c r="E1074" t="s">
        <v>25</v>
      </c>
      <c r="F1074" t="s">
        <v>26</v>
      </c>
      <c r="G1074" t="s">
        <v>1215</v>
      </c>
    </row>
    <row r="1075" spans="1:7" x14ac:dyDescent="0.45">
      <c r="A1075">
        <v>109</v>
      </c>
      <c r="B1075">
        <v>10</v>
      </c>
      <c r="D1075" t="s">
        <v>27</v>
      </c>
      <c r="E1075" t="s">
        <v>25</v>
      </c>
      <c r="F1075" t="s">
        <v>31</v>
      </c>
      <c r="G1075" t="s">
        <v>1216</v>
      </c>
    </row>
    <row r="1076" spans="1:7" x14ac:dyDescent="0.45">
      <c r="A1076">
        <v>110</v>
      </c>
      <c r="B1076">
        <v>1</v>
      </c>
      <c r="D1076" t="s">
        <v>24</v>
      </c>
      <c r="E1076" t="s">
        <v>25</v>
      </c>
      <c r="F1076" t="s">
        <v>26</v>
      </c>
      <c r="G1076" t="s">
        <v>105</v>
      </c>
    </row>
    <row r="1077" spans="1:7" x14ac:dyDescent="0.45">
      <c r="A1077">
        <v>110</v>
      </c>
      <c r="B1077">
        <v>2</v>
      </c>
      <c r="D1077" t="s">
        <v>24</v>
      </c>
      <c r="E1077" t="s">
        <v>25</v>
      </c>
      <c r="F1077" t="s">
        <v>26</v>
      </c>
      <c r="G1077" t="s">
        <v>1217</v>
      </c>
    </row>
    <row r="1078" spans="1:7" x14ac:dyDescent="0.45">
      <c r="A1078">
        <v>110</v>
      </c>
      <c r="B1078">
        <v>3</v>
      </c>
      <c r="D1078" t="s">
        <v>24</v>
      </c>
      <c r="E1078" t="s">
        <v>25</v>
      </c>
      <c r="F1078" t="s">
        <v>26</v>
      </c>
      <c r="G1078" t="s">
        <v>1218</v>
      </c>
    </row>
    <row r="1079" spans="1:7" x14ac:dyDescent="0.45">
      <c r="A1079">
        <v>110</v>
      </c>
      <c r="B1079">
        <v>4</v>
      </c>
      <c r="D1079" t="s">
        <v>24</v>
      </c>
      <c r="E1079" t="s">
        <v>25</v>
      </c>
      <c r="F1079" t="s">
        <v>26</v>
      </c>
      <c r="G1079" t="s">
        <v>162</v>
      </c>
    </row>
    <row r="1080" spans="1:7" x14ac:dyDescent="0.45">
      <c r="A1080">
        <v>110</v>
      </c>
      <c r="B1080">
        <v>5</v>
      </c>
      <c r="D1080" t="s">
        <v>24</v>
      </c>
      <c r="E1080" t="s">
        <v>25</v>
      </c>
      <c r="F1080" t="s">
        <v>26</v>
      </c>
      <c r="G1080" t="s">
        <v>104</v>
      </c>
    </row>
    <row r="1081" spans="1:7" x14ac:dyDescent="0.45">
      <c r="A1081">
        <v>110</v>
      </c>
      <c r="B1081">
        <v>6</v>
      </c>
      <c r="D1081" t="s">
        <v>24</v>
      </c>
      <c r="E1081" t="s">
        <v>25</v>
      </c>
      <c r="F1081" t="s">
        <v>26</v>
      </c>
      <c r="G1081" t="s">
        <v>103</v>
      </c>
    </row>
    <row r="1082" spans="1:7" x14ac:dyDescent="0.45">
      <c r="A1082">
        <v>110</v>
      </c>
      <c r="B1082">
        <v>7</v>
      </c>
      <c r="D1082" t="s">
        <v>24</v>
      </c>
      <c r="E1082" t="s">
        <v>25</v>
      </c>
      <c r="F1082" t="s">
        <v>26</v>
      </c>
      <c r="G1082" t="s">
        <v>1219</v>
      </c>
    </row>
    <row r="1083" spans="1:7" x14ac:dyDescent="0.45">
      <c r="A1083">
        <v>110</v>
      </c>
      <c r="B1083">
        <v>8</v>
      </c>
      <c r="D1083" t="s">
        <v>24</v>
      </c>
      <c r="E1083" t="s">
        <v>25</v>
      </c>
      <c r="F1083" t="s">
        <v>26</v>
      </c>
      <c r="G1083" t="s">
        <v>1220</v>
      </c>
    </row>
    <row r="1084" spans="1:7" x14ac:dyDescent="0.45">
      <c r="A1084">
        <v>110</v>
      </c>
      <c r="B1084">
        <v>9</v>
      </c>
      <c r="D1084" t="s">
        <v>24</v>
      </c>
      <c r="E1084" t="s">
        <v>25</v>
      </c>
      <c r="F1084" t="s">
        <v>26</v>
      </c>
      <c r="G1084" t="s">
        <v>537</v>
      </c>
    </row>
    <row r="1085" spans="1:7" x14ac:dyDescent="0.45">
      <c r="A1085">
        <v>110</v>
      </c>
      <c r="B1085">
        <v>10</v>
      </c>
      <c r="D1085" t="s">
        <v>24</v>
      </c>
      <c r="E1085" t="s">
        <v>25</v>
      </c>
      <c r="F1085" t="s">
        <v>26</v>
      </c>
      <c r="G1085" t="s">
        <v>165</v>
      </c>
    </row>
    <row r="1086" spans="1:7" x14ac:dyDescent="0.45">
      <c r="A1086">
        <v>111</v>
      </c>
      <c r="B1086">
        <v>1</v>
      </c>
      <c r="D1086" t="s">
        <v>24</v>
      </c>
      <c r="E1086" t="s">
        <v>25</v>
      </c>
      <c r="F1086" t="s">
        <v>29</v>
      </c>
      <c r="G1086" t="s">
        <v>1221</v>
      </c>
    </row>
    <row r="1087" spans="1:7" x14ac:dyDescent="0.45">
      <c r="A1087">
        <v>111</v>
      </c>
      <c r="B1087">
        <v>2</v>
      </c>
      <c r="D1087" t="s">
        <v>24</v>
      </c>
      <c r="E1087" t="s">
        <v>25</v>
      </c>
      <c r="F1087" t="s">
        <v>31</v>
      </c>
      <c r="G1087" t="s">
        <v>1222</v>
      </c>
    </row>
    <row r="1088" spans="1:7" x14ac:dyDescent="0.45">
      <c r="A1088">
        <v>111</v>
      </c>
      <c r="B1088">
        <v>3</v>
      </c>
      <c r="D1088" t="s">
        <v>24</v>
      </c>
      <c r="E1088" t="s">
        <v>25</v>
      </c>
      <c r="F1088" t="s">
        <v>31</v>
      </c>
      <c r="G1088" t="s">
        <v>1223</v>
      </c>
    </row>
    <row r="1089" spans="1:7" x14ac:dyDescent="0.45">
      <c r="A1089">
        <v>111</v>
      </c>
      <c r="B1089">
        <v>4</v>
      </c>
      <c r="D1089" t="s">
        <v>24</v>
      </c>
      <c r="E1089" t="s">
        <v>25</v>
      </c>
      <c r="F1089" t="s">
        <v>30</v>
      </c>
      <c r="G1089" t="s">
        <v>110</v>
      </c>
    </row>
    <row r="1090" spans="1:7" x14ac:dyDescent="0.45">
      <c r="A1090">
        <v>111</v>
      </c>
      <c r="B1090">
        <v>5</v>
      </c>
      <c r="D1090" t="s">
        <v>24</v>
      </c>
      <c r="E1090" t="s">
        <v>25</v>
      </c>
      <c r="F1090" t="s">
        <v>30</v>
      </c>
      <c r="G1090" t="s">
        <v>110</v>
      </c>
    </row>
    <row r="1091" spans="1:7" x14ac:dyDescent="0.45">
      <c r="A1091">
        <v>111</v>
      </c>
      <c r="B1091">
        <v>6</v>
      </c>
      <c r="D1091" t="s">
        <v>24</v>
      </c>
      <c r="E1091" t="s">
        <v>25</v>
      </c>
      <c r="F1091" t="s">
        <v>29</v>
      </c>
      <c r="G1091" t="s">
        <v>109</v>
      </c>
    </row>
    <row r="1092" spans="1:7" x14ac:dyDescent="0.45">
      <c r="A1092">
        <v>111</v>
      </c>
      <c r="B1092">
        <v>7</v>
      </c>
      <c r="D1092" t="s">
        <v>24</v>
      </c>
      <c r="E1092" t="s">
        <v>25</v>
      </c>
      <c r="F1092" t="s">
        <v>31</v>
      </c>
      <c r="G1092" t="s">
        <v>1224</v>
      </c>
    </row>
    <row r="1093" spans="1:7" x14ac:dyDescent="0.45">
      <c r="A1093">
        <v>111</v>
      </c>
      <c r="B1093">
        <v>8</v>
      </c>
      <c r="D1093" t="s">
        <v>24</v>
      </c>
      <c r="E1093" t="s">
        <v>25</v>
      </c>
      <c r="F1093" t="s">
        <v>31</v>
      </c>
      <c r="G1093" t="s">
        <v>1224</v>
      </c>
    </row>
    <row r="1094" spans="1:7" x14ac:dyDescent="0.45">
      <c r="A1094">
        <v>111</v>
      </c>
      <c r="B1094">
        <v>9</v>
      </c>
      <c r="D1094" t="s">
        <v>24</v>
      </c>
      <c r="E1094" t="s">
        <v>25</v>
      </c>
      <c r="F1094" t="s">
        <v>36</v>
      </c>
      <c r="G1094" t="s">
        <v>1225</v>
      </c>
    </row>
    <row r="1095" spans="1:7" x14ac:dyDescent="0.45">
      <c r="A1095">
        <v>111</v>
      </c>
      <c r="B1095">
        <v>10</v>
      </c>
      <c r="D1095" t="s">
        <v>24</v>
      </c>
      <c r="E1095" t="s">
        <v>25</v>
      </c>
      <c r="F1095" t="s">
        <v>40</v>
      </c>
      <c r="G1095" t="s">
        <v>1226</v>
      </c>
    </row>
    <row r="1096" spans="1:7" x14ac:dyDescent="0.45">
      <c r="A1096">
        <v>112</v>
      </c>
      <c r="B1096">
        <v>1</v>
      </c>
      <c r="D1096" t="s">
        <v>37</v>
      </c>
      <c r="E1096" t="s">
        <v>25</v>
      </c>
      <c r="F1096" t="s">
        <v>26</v>
      </c>
      <c r="G1096" t="s">
        <v>1227</v>
      </c>
    </row>
    <row r="1097" spans="1:7" x14ac:dyDescent="0.45">
      <c r="A1097">
        <v>112</v>
      </c>
      <c r="B1097">
        <v>2</v>
      </c>
      <c r="D1097" t="s">
        <v>37</v>
      </c>
      <c r="E1097" t="s">
        <v>25</v>
      </c>
      <c r="F1097" t="s">
        <v>26</v>
      </c>
      <c r="G1097" t="s">
        <v>1228</v>
      </c>
    </row>
    <row r="1098" spans="1:7" x14ac:dyDescent="0.45">
      <c r="A1098">
        <v>112</v>
      </c>
      <c r="B1098">
        <v>3</v>
      </c>
      <c r="D1098" t="s">
        <v>37</v>
      </c>
      <c r="E1098" t="s">
        <v>25</v>
      </c>
      <c r="F1098" t="s">
        <v>26</v>
      </c>
      <c r="G1098" t="s">
        <v>212</v>
      </c>
    </row>
    <row r="1099" spans="1:7" x14ac:dyDescent="0.45">
      <c r="A1099">
        <v>112</v>
      </c>
      <c r="B1099">
        <v>4</v>
      </c>
      <c r="D1099" t="s">
        <v>37</v>
      </c>
      <c r="E1099" t="s">
        <v>25</v>
      </c>
      <c r="F1099" t="s">
        <v>26</v>
      </c>
      <c r="G1099" t="s">
        <v>212</v>
      </c>
    </row>
    <row r="1100" spans="1:7" x14ac:dyDescent="0.45">
      <c r="A1100">
        <v>112</v>
      </c>
      <c r="B1100">
        <v>5</v>
      </c>
      <c r="D1100" t="s">
        <v>37</v>
      </c>
      <c r="E1100" t="s">
        <v>25</v>
      </c>
      <c r="F1100" t="s">
        <v>26</v>
      </c>
      <c r="G1100" t="s">
        <v>1229</v>
      </c>
    </row>
    <row r="1101" spans="1:7" x14ac:dyDescent="0.45">
      <c r="A1101">
        <v>112</v>
      </c>
      <c r="B1101">
        <v>6</v>
      </c>
      <c r="D1101" t="s">
        <v>37</v>
      </c>
      <c r="E1101" t="s">
        <v>25</v>
      </c>
      <c r="F1101" t="s">
        <v>26</v>
      </c>
      <c r="G1101" t="s">
        <v>212</v>
      </c>
    </row>
    <row r="1102" spans="1:7" x14ac:dyDescent="0.45">
      <c r="A1102">
        <v>112</v>
      </c>
      <c r="B1102">
        <v>7</v>
      </c>
      <c r="D1102" t="s">
        <v>37</v>
      </c>
      <c r="E1102" t="s">
        <v>25</v>
      </c>
      <c r="F1102" t="s">
        <v>26</v>
      </c>
      <c r="G1102" t="s">
        <v>1230</v>
      </c>
    </row>
    <row r="1103" spans="1:7" x14ac:dyDescent="0.45">
      <c r="A1103">
        <v>112</v>
      </c>
      <c r="B1103">
        <v>8</v>
      </c>
      <c r="D1103" t="s">
        <v>37</v>
      </c>
      <c r="E1103" t="s">
        <v>25</v>
      </c>
      <c r="F1103" t="s">
        <v>26</v>
      </c>
      <c r="G1103" t="s">
        <v>1231</v>
      </c>
    </row>
    <row r="1104" spans="1:7" x14ac:dyDescent="0.45">
      <c r="A1104">
        <v>112</v>
      </c>
      <c r="B1104">
        <v>9</v>
      </c>
      <c r="D1104" t="s">
        <v>37</v>
      </c>
      <c r="E1104" t="s">
        <v>25</v>
      </c>
      <c r="F1104" t="s">
        <v>26</v>
      </c>
      <c r="G1104" t="s">
        <v>1232</v>
      </c>
    </row>
    <row r="1105" spans="1:7" x14ac:dyDescent="0.45">
      <c r="A1105">
        <v>112</v>
      </c>
      <c r="B1105">
        <v>10</v>
      </c>
      <c r="D1105" t="s">
        <v>37</v>
      </c>
      <c r="E1105" t="s">
        <v>25</v>
      </c>
      <c r="F1105" t="s">
        <v>26</v>
      </c>
      <c r="G1105" t="s">
        <v>64</v>
      </c>
    </row>
    <row r="1106" spans="1:7" x14ac:dyDescent="0.45">
      <c r="A1106">
        <v>113</v>
      </c>
      <c r="B1106">
        <v>1</v>
      </c>
      <c r="D1106" t="s">
        <v>119</v>
      </c>
      <c r="E1106" t="s">
        <v>25</v>
      </c>
      <c r="F1106" t="s">
        <v>26</v>
      </c>
      <c r="G1106" t="s">
        <v>1233</v>
      </c>
    </row>
    <row r="1107" spans="1:7" x14ac:dyDescent="0.45">
      <c r="A1107">
        <v>113</v>
      </c>
      <c r="B1107">
        <v>2</v>
      </c>
      <c r="D1107" t="s">
        <v>51</v>
      </c>
      <c r="E1107" t="s">
        <v>25</v>
      </c>
      <c r="F1107" t="s">
        <v>26</v>
      </c>
      <c r="G1107" t="s">
        <v>29</v>
      </c>
    </row>
    <row r="1108" spans="1:7" x14ac:dyDescent="0.45">
      <c r="A1108">
        <v>113</v>
      </c>
      <c r="B1108">
        <v>3</v>
      </c>
      <c r="D1108" t="s">
        <v>69</v>
      </c>
      <c r="E1108" t="s">
        <v>25</v>
      </c>
      <c r="F1108" t="s">
        <v>26</v>
      </c>
      <c r="G1108" t="s">
        <v>1234</v>
      </c>
    </row>
    <row r="1109" spans="1:7" x14ac:dyDescent="0.45">
      <c r="A1109">
        <v>113</v>
      </c>
      <c r="B1109">
        <v>4</v>
      </c>
      <c r="D1109" t="s">
        <v>45</v>
      </c>
      <c r="E1109" t="s">
        <v>25</v>
      </c>
      <c r="F1109" t="s">
        <v>26</v>
      </c>
      <c r="G1109" t="s">
        <v>1235</v>
      </c>
    </row>
    <row r="1110" spans="1:7" x14ac:dyDescent="0.45">
      <c r="A1110">
        <v>113</v>
      </c>
      <c r="B1110">
        <v>5</v>
      </c>
      <c r="D1110" t="s">
        <v>49</v>
      </c>
      <c r="E1110" t="s">
        <v>25</v>
      </c>
      <c r="F1110" t="s">
        <v>26</v>
      </c>
      <c r="G1110" t="s">
        <v>1236</v>
      </c>
    </row>
    <row r="1111" spans="1:7" x14ac:dyDescent="0.45">
      <c r="A1111">
        <v>113</v>
      </c>
      <c r="B1111">
        <v>6</v>
      </c>
      <c r="D1111" t="s">
        <v>49</v>
      </c>
      <c r="E1111" t="s">
        <v>25</v>
      </c>
      <c r="F1111" t="s">
        <v>26</v>
      </c>
      <c r="G1111" t="s">
        <v>1237</v>
      </c>
    </row>
    <row r="1112" spans="1:7" x14ac:dyDescent="0.45">
      <c r="A1112">
        <v>113</v>
      </c>
      <c r="B1112">
        <v>7</v>
      </c>
      <c r="D1112" t="s">
        <v>1238</v>
      </c>
      <c r="E1112" t="s">
        <v>25</v>
      </c>
      <c r="F1112" t="s">
        <v>26</v>
      </c>
      <c r="G1112" t="s">
        <v>1239</v>
      </c>
    </row>
    <row r="1113" spans="1:7" x14ac:dyDescent="0.45">
      <c r="A1113">
        <v>114</v>
      </c>
      <c r="B1113">
        <v>1</v>
      </c>
      <c r="D1113" t="s">
        <v>24</v>
      </c>
      <c r="E1113" t="s">
        <v>25</v>
      </c>
      <c r="F1113" t="s">
        <v>26</v>
      </c>
      <c r="G1113" t="s">
        <v>1240</v>
      </c>
    </row>
    <row r="1114" spans="1:7" x14ac:dyDescent="0.45">
      <c r="A1114">
        <v>114</v>
      </c>
      <c r="B1114">
        <v>2</v>
      </c>
      <c r="D1114" t="s">
        <v>24</v>
      </c>
      <c r="E1114" t="s">
        <v>25</v>
      </c>
      <c r="F1114" t="s">
        <v>26</v>
      </c>
      <c r="G1114" t="s">
        <v>1241</v>
      </c>
    </row>
    <row r="1115" spans="1:7" x14ac:dyDescent="0.45">
      <c r="A1115">
        <v>114</v>
      </c>
      <c r="B1115">
        <v>3</v>
      </c>
      <c r="D1115" t="s">
        <v>24</v>
      </c>
      <c r="E1115" t="s">
        <v>25</v>
      </c>
      <c r="F1115" t="s">
        <v>26</v>
      </c>
      <c r="G1115" t="s">
        <v>1242</v>
      </c>
    </row>
    <row r="1116" spans="1:7" x14ac:dyDescent="0.45">
      <c r="A1116">
        <v>114</v>
      </c>
      <c r="B1116">
        <v>4</v>
      </c>
      <c r="D1116" t="s">
        <v>24</v>
      </c>
      <c r="E1116" t="s">
        <v>25</v>
      </c>
      <c r="F1116" t="s">
        <v>26</v>
      </c>
      <c r="G1116" t="s">
        <v>1243</v>
      </c>
    </row>
    <row r="1117" spans="1:7" x14ac:dyDescent="0.45">
      <c r="A1117">
        <v>114</v>
      </c>
      <c r="B1117">
        <v>5</v>
      </c>
      <c r="D1117" t="s">
        <v>24</v>
      </c>
      <c r="E1117" t="s">
        <v>25</v>
      </c>
      <c r="F1117" t="s">
        <v>26</v>
      </c>
      <c r="G1117" t="s">
        <v>1244</v>
      </c>
    </row>
    <row r="1118" spans="1:7" x14ac:dyDescent="0.45">
      <c r="A1118">
        <v>114</v>
      </c>
      <c r="B1118">
        <v>6</v>
      </c>
      <c r="D1118" t="s">
        <v>24</v>
      </c>
      <c r="E1118" t="s">
        <v>25</v>
      </c>
      <c r="F1118" t="s">
        <v>26</v>
      </c>
      <c r="G1118" t="s">
        <v>1245</v>
      </c>
    </row>
    <row r="1119" spans="1:7" x14ac:dyDescent="0.45">
      <c r="A1119">
        <v>114</v>
      </c>
      <c r="B1119">
        <v>7</v>
      </c>
      <c r="D1119" t="s">
        <v>24</v>
      </c>
      <c r="E1119" t="s">
        <v>25</v>
      </c>
      <c r="F1119" t="s">
        <v>26</v>
      </c>
      <c r="G1119" t="s">
        <v>1246</v>
      </c>
    </row>
    <row r="1120" spans="1:7" x14ac:dyDescent="0.45">
      <c r="A1120">
        <v>114</v>
      </c>
      <c r="B1120">
        <v>8</v>
      </c>
      <c r="D1120" t="s">
        <v>24</v>
      </c>
      <c r="E1120" t="s">
        <v>25</v>
      </c>
      <c r="F1120" t="s">
        <v>26</v>
      </c>
      <c r="G1120" t="s">
        <v>1247</v>
      </c>
    </row>
    <row r="1121" spans="1:7" x14ac:dyDescent="0.45">
      <c r="A1121">
        <v>114</v>
      </c>
      <c r="B1121">
        <v>9</v>
      </c>
      <c r="D1121" t="s">
        <v>24</v>
      </c>
      <c r="E1121" t="s">
        <v>25</v>
      </c>
      <c r="F1121" t="s">
        <v>26</v>
      </c>
      <c r="G1121" t="s">
        <v>1248</v>
      </c>
    </row>
    <row r="1122" spans="1:7" x14ac:dyDescent="0.45">
      <c r="A1122">
        <v>114</v>
      </c>
      <c r="B1122">
        <v>10</v>
      </c>
      <c r="D1122" t="s">
        <v>24</v>
      </c>
      <c r="E1122" t="s">
        <v>25</v>
      </c>
      <c r="F1122" t="s">
        <v>26</v>
      </c>
      <c r="G1122" t="s">
        <v>1249</v>
      </c>
    </row>
    <row r="1123" spans="1:7" x14ac:dyDescent="0.45">
      <c r="A1123">
        <v>115</v>
      </c>
      <c r="B1123">
        <v>1</v>
      </c>
      <c r="D1123" t="s">
        <v>35</v>
      </c>
      <c r="E1123" t="s">
        <v>25</v>
      </c>
      <c r="F1123" t="s">
        <v>26</v>
      </c>
      <c r="G1123" t="s">
        <v>1250</v>
      </c>
    </row>
    <row r="1124" spans="1:7" x14ac:dyDescent="0.45">
      <c r="A1124">
        <v>115</v>
      </c>
      <c r="B1124">
        <v>2</v>
      </c>
      <c r="D1124" t="s">
        <v>27</v>
      </c>
      <c r="E1124" t="s">
        <v>25</v>
      </c>
      <c r="F1124" t="s">
        <v>26</v>
      </c>
      <c r="G1124" t="s">
        <v>1251</v>
      </c>
    </row>
    <row r="1125" spans="1:7" x14ac:dyDescent="0.45">
      <c r="A1125">
        <v>116</v>
      </c>
      <c r="B1125">
        <v>1</v>
      </c>
      <c r="D1125" t="s">
        <v>51</v>
      </c>
      <c r="E1125" t="s">
        <v>25</v>
      </c>
      <c r="F1125" t="s">
        <v>26</v>
      </c>
      <c r="G1125" t="s">
        <v>1252</v>
      </c>
    </row>
    <row r="1126" spans="1:7" x14ac:dyDescent="0.45">
      <c r="A1126">
        <v>116</v>
      </c>
      <c r="B1126">
        <v>2</v>
      </c>
      <c r="D1126" t="s">
        <v>51</v>
      </c>
      <c r="E1126" t="s">
        <v>25</v>
      </c>
      <c r="F1126" t="s">
        <v>26</v>
      </c>
      <c r="G1126" t="s">
        <v>1253</v>
      </c>
    </row>
    <row r="1127" spans="1:7" x14ac:dyDescent="0.45">
      <c r="A1127">
        <v>116</v>
      </c>
      <c r="B1127">
        <v>3</v>
      </c>
      <c r="D1127" t="s">
        <v>51</v>
      </c>
      <c r="E1127" t="s">
        <v>25</v>
      </c>
      <c r="F1127" t="s">
        <v>26</v>
      </c>
      <c r="G1127" t="s">
        <v>1254</v>
      </c>
    </row>
    <row r="1128" spans="1:7" x14ac:dyDescent="0.45">
      <c r="A1128">
        <v>116</v>
      </c>
      <c r="B1128">
        <v>4</v>
      </c>
      <c r="D1128" t="s">
        <v>37</v>
      </c>
      <c r="E1128" t="s">
        <v>25</v>
      </c>
      <c r="F1128" t="s">
        <v>26</v>
      </c>
      <c r="G1128" t="s">
        <v>1255</v>
      </c>
    </row>
    <row r="1129" spans="1:7" x14ac:dyDescent="0.45">
      <c r="A1129">
        <v>116</v>
      </c>
      <c r="B1129">
        <v>5</v>
      </c>
      <c r="D1129" t="s">
        <v>37</v>
      </c>
      <c r="E1129" t="s">
        <v>25</v>
      </c>
      <c r="F1129" t="s">
        <v>26</v>
      </c>
      <c r="G1129" t="s">
        <v>1255</v>
      </c>
    </row>
    <row r="1130" spans="1:7" x14ac:dyDescent="0.45">
      <c r="A1130">
        <v>116</v>
      </c>
      <c r="B1130">
        <v>6</v>
      </c>
      <c r="D1130" t="s">
        <v>37</v>
      </c>
      <c r="E1130" t="s">
        <v>25</v>
      </c>
      <c r="F1130" t="s">
        <v>26</v>
      </c>
      <c r="G1130" t="s">
        <v>1256</v>
      </c>
    </row>
    <row r="1131" spans="1:7" x14ac:dyDescent="0.45">
      <c r="A1131">
        <v>116</v>
      </c>
      <c r="B1131">
        <v>7</v>
      </c>
      <c r="D1131" t="s">
        <v>47</v>
      </c>
      <c r="E1131" t="s">
        <v>25</v>
      </c>
      <c r="F1131" t="s">
        <v>26</v>
      </c>
      <c r="G1131" t="s">
        <v>1257</v>
      </c>
    </row>
    <row r="1132" spans="1:7" x14ac:dyDescent="0.45">
      <c r="A1132">
        <v>116</v>
      </c>
      <c r="B1132">
        <v>8</v>
      </c>
      <c r="D1132" t="s">
        <v>47</v>
      </c>
      <c r="E1132" t="s">
        <v>25</v>
      </c>
      <c r="F1132" t="s">
        <v>26</v>
      </c>
      <c r="G1132" t="s">
        <v>1258</v>
      </c>
    </row>
    <row r="1133" spans="1:7" x14ac:dyDescent="0.45">
      <c r="A1133">
        <v>116</v>
      </c>
      <c r="B1133">
        <v>9</v>
      </c>
      <c r="D1133" t="s">
        <v>47</v>
      </c>
      <c r="E1133" t="s">
        <v>25</v>
      </c>
      <c r="F1133" t="s">
        <v>26</v>
      </c>
      <c r="G1133" t="s">
        <v>1258</v>
      </c>
    </row>
    <row r="1134" spans="1:7" x14ac:dyDescent="0.45">
      <c r="A1134">
        <v>116</v>
      </c>
      <c r="B1134">
        <v>10</v>
      </c>
      <c r="D1134" t="s">
        <v>47</v>
      </c>
      <c r="E1134" t="s">
        <v>25</v>
      </c>
      <c r="F1134" t="s">
        <v>26</v>
      </c>
      <c r="G1134" t="s">
        <v>1259</v>
      </c>
    </row>
    <row r="1135" spans="1:7" x14ac:dyDescent="0.45">
      <c r="A1135">
        <v>117</v>
      </c>
      <c r="B1135">
        <v>1</v>
      </c>
      <c r="D1135" t="s">
        <v>24</v>
      </c>
      <c r="E1135" t="s">
        <v>25</v>
      </c>
      <c r="F1135" t="s">
        <v>26</v>
      </c>
      <c r="G1135" t="s">
        <v>1260</v>
      </c>
    </row>
    <row r="1136" spans="1:7" x14ac:dyDescent="0.45">
      <c r="A1136">
        <v>117</v>
      </c>
      <c r="B1136">
        <v>2</v>
      </c>
      <c r="D1136" t="s">
        <v>24</v>
      </c>
      <c r="E1136" t="s">
        <v>25</v>
      </c>
      <c r="F1136" t="s">
        <v>26</v>
      </c>
      <c r="G1136" t="s">
        <v>1261</v>
      </c>
    </row>
    <row r="1137" spans="1:7" x14ac:dyDescent="0.45">
      <c r="A1137">
        <v>117</v>
      </c>
      <c r="B1137">
        <v>3</v>
      </c>
      <c r="D1137" t="s">
        <v>24</v>
      </c>
      <c r="E1137" t="s">
        <v>25</v>
      </c>
      <c r="F1137" t="s">
        <v>26</v>
      </c>
      <c r="G1137" t="s">
        <v>1262</v>
      </c>
    </row>
    <row r="1138" spans="1:7" x14ac:dyDescent="0.45">
      <c r="A1138">
        <v>117</v>
      </c>
      <c r="B1138">
        <v>4</v>
      </c>
      <c r="D1138" t="s">
        <v>24</v>
      </c>
      <c r="E1138" t="s">
        <v>25</v>
      </c>
      <c r="F1138" t="s">
        <v>26</v>
      </c>
      <c r="G1138" t="s">
        <v>1263</v>
      </c>
    </row>
    <row r="1139" spans="1:7" x14ac:dyDescent="0.45">
      <c r="A1139">
        <v>117</v>
      </c>
      <c r="B1139">
        <v>5</v>
      </c>
      <c r="D1139" t="s">
        <v>24</v>
      </c>
      <c r="E1139" t="s">
        <v>25</v>
      </c>
      <c r="F1139" t="s">
        <v>26</v>
      </c>
      <c r="G1139" t="s">
        <v>1264</v>
      </c>
    </row>
    <row r="1140" spans="1:7" x14ac:dyDescent="0.45">
      <c r="A1140">
        <v>117</v>
      </c>
      <c r="B1140">
        <v>6</v>
      </c>
      <c r="D1140" t="s">
        <v>24</v>
      </c>
      <c r="E1140" t="s">
        <v>25</v>
      </c>
      <c r="F1140" t="s">
        <v>26</v>
      </c>
      <c r="G1140" t="s">
        <v>1265</v>
      </c>
    </row>
    <row r="1141" spans="1:7" x14ac:dyDescent="0.45">
      <c r="A1141">
        <v>117</v>
      </c>
      <c r="B1141">
        <v>7</v>
      </c>
      <c r="D1141" t="s">
        <v>24</v>
      </c>
      <c r="E1141" t="s">
        <v>25</v>
      </c>
      <c r="F1141" t="s">
        <v>26</v>
      </c>
      <c r="G1141" t="s">
        <v>1266</v>
      </c>
    </row>
    <row r="1142" spans="1:7" x14ac:dyDescent="0.45">
      <c r="A1142">
        <v>117</v>
      </c>
      <c r="B1142">
        <v>8</v>
      </c>
      <c r="D1142" t="s">
        <v>24</v>
      </c>
      <c r="E1142" t="s">
        <v>25</v>
      </c>
      <c r="F1142" t="s">
        <v>26</v>
      </c>
      <c r="G1142" t="s">
        <v>1267</v>
      </c>
    </row>
    <row r="1143" spans="1:7" x14ac:dyDescent="0.45">
      <c r="A1143">
        <v>117</v>
      </c>
      <c r="B1143">
        <v>9</v>
      </c>
      <c r="D1143" t="s">
        <v>24</v>
      </c>
      <c r="E1143" t="s">
        <v>25</v>
      </c>
      <c r="F1143" t="s">
        <v>26</v>
      </c>
      <c r="G1143" t="s">
        <v>1268</v>
      </c>
    </row>
    <row r="1144" spans="1:7" x14ac:dyDescent="0.45">
      <c r="A1144">
        <v>117</v>
      </c>
      <c r="B1144">
        <v>10</v>
      </c>
      <c r="D1144" t="s">
        <v>24</v>
      </c>
      <c r="E1144" t="s">
        <v>25</v>
      </c>
      <c r="F1144" t="s">
        <v>26</v>
      </c>
      <c r="G1144" t="s">
        <v>1269</v>
      </c>
    </row>
    <row r="1145" spans="1:7" x14ac:dyDescent="0.45">
      <c r="A1145">
        <v>118</v>
      </c>
      <c r="B1145">
        <v>1</v>
      </c>
      <c r="D1145" t="s">
        <v>47</v>
      </c>
      <c r="E1145" t="s">
        <v>25</v>
      </c>
      <c r="F1145" t="s">
        <v>26</v>
      </c>
      <c r="G1145" t="s">
        <v>1270</v>
      </c>
    </row>
    <row r="1146" spans="1:7" x14ac:dyDescent="0.45">
      <c r="A1146">
        <v>118</v>
      </c>
      <c r="B1146">
        <v>2</v>
      </c>
      <c r="D1146" t="s">
        <v>47</v>
      </c>
      <c r="E1146" t="s">
        <v>25</v>
      </c>
      <c r="F1146" t="s">
        <v>26</v>
      </c>
      <c r="G1146" t="s">
        <v>1271</v>
      </c>
    </row>
    <row r="1147" spans="1:7" x14ac:dyDescent="0.45">
      <c r="A1147">
        <v>118</v>
      </c>
      <c r="B1147">
        <v>3</v>
      </c>
      <c r="D1147" t="s">
        <v>47</v>
      </c>
      <c r="E1147" t="s">
        <v>25</v>
      </c>
      <c r="F1147" t="s">
        <v>26</v>
      </c>
      <c r="G1147" t="s">
        <v>1272</v>
      </c>
    </row>
    <row r="1148" spans="1:7" x14ac:dyDescent="0.45">
      <c r="A1148">
        <v>118</v>
      </c>
      <c r="B1148">
        <v>4</v>
      </c>
      <c r="D1148" t="s">
        <v>47</v>
      </c>
      <c r="E1148" t="s">
        <v>25</v>
      </c>
      <c r="F1148" t="s">
        <v>26</v>
      </c>
      <c r="G1148" t="s">
        <v>1273</v>
      </c>
    </row>
    <row r="1149" spans="1:7" x14ac:dyDescent="0.45">
      <c r="A1149">
        <v>118</v>
      </c>
      <c r="B1149">
        <v>5</v>
      </c>
      <c r="D1149" t="s">
        <v>47</v>
      </c>
      <c r="E1149" t="s">
        <v>25</v>
      </c>
      <c r="F1149" t="s">
        <v>26</v>
      </c>
      <c r="G1149" t="s">
        <v>1274</v>
      </c>
    </row>
    <row r="1150" spans="1:7" x14ac:dyDescent="0.45">
      <c r="A1150">
        <v>118</v>
      </c>
      <c r="B1150">
        <v>6</v>
      </c>
      <c r="D1150" t="s">
        <v>47</v>
      </c>
      <c r="E1150" t="s">
        <v>25</v>
      </c>
      <c r="F1150" t="s">
        <v>26</v>
      </c>
      <c r="G1150" t="s">
        <v>1275</v>
      </c>
    </row>
    <row r="1151" spans="1:7" x14ac:dyDescent="0.45">
      <c r="A1151">
        <v>118</v>
      </c>
      <c r="B1151">
        <v>7</v>
      </c>
      <c r="D1151" t="s">
        <v>47</v>
      </c>
      <c r="E1151" t="s">
        <v>25</v>
      </c>
      <c r="F1151" t="s">
        <v>26</v>
      </c>
      <c r="G1151" t="s">
        <v>1276</v>
      </c>
    </row>
    <row r="1152" spans="1:7" x14ac:dyDescent="0.45">
      <c r="A1152">
        <v>118</v>
      </c>
      <c r="B1152">
        <v>8</v>
      </c>
      <c r="D1152" t="s">
        <v>47</v>
      </c>
      <c r="E1152" t="s">
        <v>25</v>
      </c>
      <c r="F1152" t="s">
        <v>26</v>
      </c>
      <c r="G1152" t="s">
        <v>1277</v>
      </c>
    </row>
    <row r="1153" spans="1:7" x14ac:dyDescent="0.45">
      <c r="A1153">
        <v>118</v>
      </c>
      <c r="B1153">
        <v>9</v>
      </c>
      <c r="D1153" t="s">
        <v>47</v>
      </c>
      <c r="E1153" t="s">
        <v>25</v>
      </c>
      <c r="F1153" t="s">
        <v>26</v>
      </c>
      <c r="G1153" t="s">
        <v>1276</v>
      </c>
    </row>
    <row r="1154" spans="1:7" x14ac:dyDescent="0.45">
      <c r="A1154">
        <v>118</v>
      </c>
      <c r="B1154">
        <v>10</v>
      </c>
      <c r="D1154" t="s">
        <v>47</v>
      </c>
      <c r="E1154" t="s">
        <v>25</v>
      </c>
      <c r="F1154" t="s">
        <v>26</v>
      </c>
      <c r="G1154" t="s">
        <v>1278</v>
      </c>
    </row>
    <row r="1155" spans="1:7" x14ac:dyDescent="0.45">
      <c r="A1155">
        <v>119</v>
      </c>
      <c r="B1155">
        <v>1</v>
      </c>
      <c r="D1155" t="s">
        <v>47</v>
      </c>
      <c r="E1155" t="s">
        <v>25</v>
      </c>
      <c r="F1155" t="s">
        <v>26</v>
      </c>
      <c r="G1155" t="s">
        <v>1279</v>
      </c>
    </row>
    <row r="1156" spans="1:7" x14ac:dyDescent="0.45">
      <c r="A1156">
        <v>119</v>
      </c>
      <c r="B1156">
        <v>2</v>
      </c>
      <c r="D1156" t="s">
        <v>47</v>
      </c>
      <c r="E1156" t="s">
        <v>25</v>
      </c>
      <c r="F1156" t="s">
        <v>26</v>
      </c>
      <c r="G1156" t="s">
        <v>1280</v>
      </c>
    </row>
    <row r="1157" spans="1:7" x14ac:dyDescent="0.45">
      <c r="A1157">
        <v>119</v>
      </c>
      <c r="B1157">
        <v>3</v>
      </c>
      <c r="D1157" t="s">
        <v>47</v>
      </c>
      <c r="E1157" t="s">
        <v>25</v>
      </c>
      <c r="F1157" t="s">
        <v>26</v>
      </c>
      <c r="G1157" t="s">
        <v>1281</v>
      </c>
    </row>
    <row r="1158" spans="1:7" x14ac:dyDescent="0.45">
      <c r="A1158">
        <v>119</v>
      </c>
      <c r="B1158">
        <v>4</v>
      </c>
      <c r="D1158" t="s">
        <v>47</v>
      </c>
      <c r="E1158" t="s">
        <v>25</v>
      </c>
      <c r="F1158" t="s">
        <v>26</v>
      </c>
      <c r="G1158" t="s">
        <v>1282</v>
      </c>
    </row>
    <row r="1159" spans="1:7" x14ac:dyDescent="0.45">
      <c r="A1159">
        <v>119</v>
      </c>
      <c r="B1159">
        <v>5</v>
      </c>
      <c r="D1159" t="s">
        <v>47</v>
      </c>
      <c r="E1159" t="s">
        <v>25</v>
      </c>
      <c r="F1159" t="s">
        <v>26</v>
      </c>
      <c r="G1159" t="s">
        <v>1283</v>
      </c>
    </row>
    <row r="1160" spans="1:7" x14ac:dyDescent="0.45">
      <c r="A1160">
        <v>119</v>
      </c>
      <c r="B1160">
        <v>6</v>
      </c>
      <c r="D1160" t="s">
        <v>47</v>
      </c>
      <c r="E1160" t="s">
        <v>25</v>
      </c>
      <c r="F1160" t="s">
        <v>26</v>
      </c>
      <c r="G1160" t="s">
        <v>1284</v>
      </c>
    </row>
    <row r="1161" spans="1:7" x14ac:dyDescent="0.45">
      <c r="A1161">
        <v>119</v>
      </c>
      <c r="B1161">
        <v>7</v>
      </c>
      <c r="D1161" t="s">
        <v>47</v>
      </c>
      <c r="E1161" t="s">
        <v>25</v>
      </c>
      <c r="F1161" t="s">
        <v>26</v>
      </c>
      <c r="G1161" t="s">
        <v>1285</v>
      </c>
    </row>
    <row r="1162" spans="1:7" x14ac:dyDescent="0.45">
      <c r="A1162">
        <v>119</v>
      </c>
      <c r="B1162">
        <v>8</v>
      </c>
      <c r="D1162" t="s">
        <v>47</v>
      </c>
      <c r="E1162" t="s">
        <v>25</v>
      </c>
      <c r="F1162" t="s">
        <v>26</v>
      </c>
      <c r="G1162" t="s">
        <v>1286</v>
      </c>
    </row>
    <row r="1163" spans="1:7" x14ac:dyDescent="0.45">
      <c r="A1163">
        <v>119</v>
      </c>
      <c r="B1163">
        <v>9</v>
      </c>
      <c r="D1163" t="s">
        <v>47</v>
      </c>
      <c r="E1163" t="s">
        <v>25</v>
      </c>
      <c r="F1163" t="s">
        <v>26</v>
      </c>
      <c r="G1163" t="s">
        <v>1287</v>
      </c>
    </row>
    <row r="1164" spans="1:7" x14ac:dyDescent="0.45">
      <c r="A1164">
        <v>119</v>
      </c>
      <c r="B1164">
        <v>10</v>
      </c>
      <c r="D1164" t="s">
        <v>47</v>
      </c>
      <c r="E1164" t="s">
        <v>25</v>
      </c>
      <c r="F1164" t="s">
        <v>26</v>
      </c>
      <c r="G1164" t="s">
        <v>1288</v>
      </c>
    </row>
    <row r="1165" spans="1:7" x14ac:dyDescent="0.45">
      <c r="A1165">
        <v>120</v>
      </c>
      <c r="B1165">
        <v>1</v>
      </c>
      <c r="D1165" t="s">
        <v>44</v>
      </c>
      <c r="E1165" t="s">
        <v>25</v>
      </c>
      <c r="F1165" t="s">
        <v>31</v>
      </c>
      <c r="G1165" t="s">
        <v>1289</v>
      </c>
    </row>
    <row r="1166" spans="1:7" x14ac:dyDescent="0.45">
      <c r="A1166">
        <v>120</v>
      </c>
      <c r="B1166">
        <v>2</v>
      </c>
      <c r="D1166" t="s">
        <v>44</v>
      </c>
      <c r="E1166" t="s">
        <v>25</v>
      </c>
      <c r="F1166" t="s">
        <v>30</v>
      </c>
      <c r="G1166" t="s">
        <v>1290</v>
      </c>
    </row>
    <row r="1167" spans="1:7" x14ac:dyDescent="0.45">
      <c r="A1167">
        <v>120</v>
      </c>
      <c r="B1167">
        <v>3</v>
      </c>
      <c r="D1167" t="s">
        <v>45</v>
      </c>
      <c r="E1167" t="s">
        <v>25</v>
      </c>
      <c r="F1167" t="s">
        <v>30</v>
      </c>
      <c r="G1167" t="s">
        <v>199</v>
      </c>
    </row>
    <row r="1168" spans="1:7" x14ac:dyDescent="0.45">
      <c r="A1168">
        <v>120</v>
      </c>
      <c r="B1168">
        <v>4</v>
      </c>
      <c r="D1168" t="s">
        <v>45</v>
      </c>
      <c r="E1168" t="s">
        <v>25</v>
      </c>
      <c r="F1168" t="s">
        <v>30</v>
      </c>
      <c r="G1168" t="s">
        <v>199</v>
      </c>
    </row>
    <row r="1169" spans="1:7" x14ac:dyDescent="0.45">
      <c r="A1169">
        <v>120</v>
      </c>
      <c r="B1169">
        <v>5</v>
      </c>
      <c r="D1169" t="s">
        <v>45</v>
      </c>
      <c r="E1169" t="s">
        <v>25</v>
      </c>
      <c r="F1169" t="s">
        <v>30</v>
      </c>
      <c r="G1169" t="s">
        <v>199</v>
      </c>
    </row>
    <row r="1170" spans="1:7" x14ac:dyDescent="0.45">
      <c r="A1170">
        <v>120</v>
      </c>
      <c r="B1170">
        <v>6</v>
      </c>
      <c r="D1170" t="s">
        <v>33</v>
      </c>
      <c r="E1170" t="s">
        <v>25</v>
      </c>
      <c r="F1170" t="s">
        <v>36</v>
      </c>
      <c r="G1170" t="s">
        <v>1291</v>
      </c>
    </row>
    <row r="1171" spans="1:7" x14ac:dyDescent="0.45">
      <c r="A1171">
        <v>120</v>
      </c>
      <c r="B1171">
        <v>7</v>
      </c>
      <c r="D1171" t="s">
        <v>24</v>
      </c>
      <c r="E1171" t="s">
        <v>25</v>
      </c>
      <c r="F1171" t="s">
        <v>31</v>
      </c>
      <c r="G1171" t="s">
        <v>1292</v>
      </c>
    </row>
    <row r="1172" spans="1:7" x14ac:dyDescent="0.45">
      <c r="A1172">
        <v>120</v>
      </c>
      <c r="B1172">
        <v>8</v>
      </c>
      <c r="D1172" t="s">
        <v>24</v>
      </c>
      <c r="E1172" t="s">
        <v>25</v>
      </c>
      <c r="F1172" t="s">
        <v>32</v>
      </c>
      <c r="G1172" t="s">
        <v>1293</v>
      </c>
    </row>
    <row r="1173" spans="1:7" x14ac:dyDescent="0.45">
      <c r="A1173">
        <v>120</v>
      </c>
      <c r="B1173">
        <v>9</v>
      </c>
      <c r="D1173" t="s">
        <v>47</v>
      </c>
      <c r="E1173" t="s">
        <v>25</v>
      </c>
      <c r="F1173" t="s">
        <v>30</v>
      </c>
      <c r="G1173" t="s">
        <v>166</v>
      </c>
    </row>
    <row r="1174" spans="1:7" x14ac:dyDescent="0.45">
      <c r="A1174">
        <v>120</v>
      </c>
      <c r="B1174">
        <v>10</v>
      </c>
      <c r="D1174" t="s">
        <v>24</v>
      </c>
      <c r="E1174" t="s">
        <v>25</v>
      </c>
      <c r="F1174" t="s">
        <v>30</v>
      </c>
      <c r="G1174" t="s">
        <v>1294</v>
      </c>
    </row>
    <row r="1175" spans="1:7" x14ac:dyDescent="0.45">
      <c r="A1175">
        <v>121</v>
      </c>
      <c r="B1175">
        <v>1</v>
      </c>
      <c r="D1175" t="s">
        <v>24</v>
      </c>
      <c r="E1175" t="s">
        <v>25</v>
      </c>
      <c r="F1175" t="s">
        <v>26</v>
      </c>
      <c r="G1175" t="s">
        <v>1295</v>
      </c>
    </row>
    <row r="1176" spans="1:7" x14ac:dyDescent="0.45">
      <c r="A1176">
        <v>121</v>
      </c>
      <c r="B1176">
        <v>2</v>
      </c>
      <c r="D1176" t="s">
        <v>24</v>
      </c>
      <c r="E1176" t="s">
        <v>25</v>
      </c>
      <c r="F1176" t="s">
        <v>26</v>
      </c>
      <c r="G1176" t="s">
        <v>1295</v>
      </c>
    </row>
    <row r="1177" spans="1:7" x14ac:dyDescent="0.45">
      <c r="A1177">
        <v>121</v>
      </c>
      <c r="B1177">
        <v>3</v>
      </c>
      <c r="D1177" t="s">
        <v>24</v>
      </c>
      <c r="E1177" t="s">
        <v>25</v>
      </c>
      <c r="F1177" t="s">
        <v>26</v>
      </c>
      <c r="G1177" t="s">
        <v>1296</v>
      </c>
    </row>
    <row r="1178" spans="1:7" x14ac:dyDescent="0.45">
      <c r="A1178">
        <v>121</v>
      </c>
      <c r="B1178">
        <v>4</v>
      </c>
      <c r="D1178" t="s">
        <v>24</v>
      </c>
      <c r="E1178" t="s">
        <v>25</v>
      </c>
      <c r="F1178" t="s">
        <v>26</v>
      </c>
      <c r="G1178" t="s">
        <v>50</v>
      </c>
    </row>
    <row r="1179" spans="1:7" x14ac:dyDescent="0.45">
      <c r="A1179">
        <v>121</v>
      </c>
      <c r="B1179">
        <v>5</v>
      </c>
      <c r="D1179" t="s">
        <v>24</v>
      </c>
      <c r="E1179" t="s">
        <v>25</v>
      </c>
      <c r="F1179" t="s">
        <v>26</v>
      </c>
      <c r="G1179" t="s">
        <v>1297</v>
      </c>
    </row>
    <row r="1180" spans="1:7" x14ac:dyDescent="0.45">
      <c r="A1180">
        <v>121</v>
      </c>
      <c r="B1180">
        <v>6</v>
      </c>
      <c r="D1180" t="s">
        <v>24</v>
      </c>
      <c r="E1180" t="s">
        <v>25</v>
      </c>
      <c r="F1180" t="s">
        <v>26</v>
      </c>
      <c r="G1180" t="s">
        <v>982</v>
      </c>
    </row>
    <row r="1181" spans="1:7" x14ac:dyDescent="0.45">
      <c r="A1181">
        <v>121</v>
      </c>
      <c r="B1181">
        <v>7</v>
      </c>
      <c r="D1181" t="s">
        <v>24</v>
      </c>
      <c r="E1181" t="s">
        <v>25</v>
      </c>
      <c r="F1181" t="s">
        <v>26</v>
      </c>
      <c r="G1181" t="s">
        <v>1298</v>
      </c>
    </row>
    <row r="1182" spans="1:7" x14ac:dyDescent="0.45">
      <c r="A1182">
        <v>121</v>
      </c>
      <c r="B1182">
        <v>8</v>
      </c>
      <c r="D1182" t="s">
        <v>24</v>
      </c>
      <c r="E1182" t="s">
        <v>25</v>
      </c>
      <c r="F1182" t="s">
        <v>26</v>
      </c>
      <c r="G1182" t="s">
        <v>1299</v>
      </c>
    </row>
    <row r="1183" spans="1:7" x14ac:dyDescent="0.45">
      <c r="A1183">
        <v>121</v>
      </c>
      <c r="B1183">
        <v>9</v>
      </c>
      <c r="D1183" t="s">
        <v>24</v>
      </c>
      <c r="E1183" t="s">
        <v>25</v>
      </c>
      <c r="F1183" t="s">
        <v>26</v>
      </c>
      <c r="G1183" t="s">
        <v>1300</v>
      </c>
    </row>
    <row r="1184" spans="1:7" x14ac:dyDescent="0.45">
      <c r="A1184">
        <v>121</v>
      </c>
      <c r="B1184">
        <v>10</v>
      </c>
      <c r="D1184" t="s">
        <v>24</v>
      </c>
      <c r="E1184" t="s">
        <v>48</v>
      </c>
      <c r="F1184" t="s">
        <v>70</v>
      </c>
      <c r="G1184" t="s">
        <v>1301</v>
      </c>
    </row>
    <row r="1185" spans="1:7" x14ac:dyDescent="0.45">
      <c r="A1185">
        <v>122</v>
      </c>
      <c r="B1185">
        <v>1</v>
      </c>
      <c r="D1185" t="s">
        <v>47</v>
      </c>
      <c r="E1185" t="s">
        <v>25</v>
      </c>
      <c r="F1185" t="s">
        <v>30</v>
      </c>
      <c r="G1185" t="s">
        <v>194</v>
      </c>
    </row>
    <row r="1186" spans="1:7" x14ac:dyDescent="0.45">
      <c r="A1186">
        <v>122</v>
      </c>
      <c r="B1186">
        <v>2</v>
      </c>
      <c r="D1186" t="s">
        <v>47</v>
      </c>
      <c r="E1186" t="s">
        <v>25</v>
      </c>
      <c r="F1186" t="s">
        <v>31</v>
      </c>
    </row>
    <row r="1187" spans="1:7" x14ac:dyDescent="0.45">
      <c r="A1187">
        <v>122</v>
      </c>
      <c r="B1187">
        <v>3</v>
      </c>
      <c r="D1187" t="s">
        <v>47</v>
      </c>
      <c r="E1187" t="s">
        <v>25</v>
      </c>
      <c r="F1187" t="s">
        <v>31</v>
      </c>
    </row>
    <row r="1188" spans="1:7" x14ac:dyDescent="0.45">
      <c r="A1188">
        <v>122</v>
      </c>
      <c r="B1188">
        <v>4</v>
      </c>
      <c r="D1188" t="s">
        <v>47</v>
      </c>
      <c r="E1188" t="s">
        <v>25</v>
      </c>
      <c r="F1188" t="s">
        <v>30</v>
      </c>
    </row>
    <row r="1189" spans="1:7" x14ac:dyDescent="0.45">
      <c r="A1189">
        <v>122</v>
      </c>
      <c r="B1189">
        <v>5</v>
      </c>
      <c r="D1189" t="s">
        <v>47</v>
      </c>
      <c r="E1189" t="s">
        <v>25</v>
      </c>
      <c r="F1189" t="s">
        <v>30</v>
      </c>
    </row>
    <row r="1190" spans="1:7" x14ac:dyDescent="0.45">
      <c r="A1190">
        <v>122</v>
      </c>
      <c r="B1190">
        <v>6</v>
      </c>
      <c r="D1190" t="s">
        <v>47</v>
      </c>
      <c r="E1190" t="s">
        <v>25</v>
      </c>
      <c r="F1190" t="s">
        <v>30</v>
      </c>
    </row>
    <row r="1191" spans="1:7" x14ac:dyDescent="0.45">
      <c r="A1191">
        <v>122</v>
      </c>
      <c r="B1191">
        <v>7</v>
      </c>
      <c r="D1191" t="s">
        <v>47</v>
      </c>
      <c r="E1191" t="s">
        <v>25</v>
      </c>
      <c r="F1191" t="s">
        <v>30</v>
      </c>
    </row>
    <row r="1192" spans="1:7" x14ac:dyDescent="0.45">
      <c r="A1192">
        <v>122</v>
      </c>
      <c r="B1192">
        <v>8</v>
      </c>
      <c r="D1192" t="s">
        <v>47</v>
      </c>
      <c r="E1192" t="s">
        <v>25</v>
      </c>
      <c r="F1192" t="s">
        <v>36</v>
      </c>
    </row>
    <row r="1193" spans="1:7" x14ac:dyDescent="0.45">
      <c r="A1193">
        <v>122</v>
      </c>
      <c r="B1193">
        <v>9</v>
      </c>
      <c r="D1193" t="s">
        <v>47</v>
      </c>
      <c r="E1193" t="s">
        <v>25</v>
      </c>
      <c r="F1193" t="s">
        <v>36</v>
      </c>
    </row>
    <row r="1194" spans="1:7" x14ac:dyDescent="0.45">
      <c r="A1194">
        <v>122</v>
      </c>
      <c r="B1194">
        <v>10</v>
      </c>
      <c r="D1194" t="s">
        <v>47</v>
      </c>
      <c r="E1194" t="s">
        <v>25</v>
      </c>
      <c r="F1194" t="s">
        <v>30</v>
      </c>
    </row>
    <row r="1195" spans="1:7" x14ac:dyDescent="0.45">
      <c r="A1195">
        <v>123</v>
      </c>
      <c r="B1195">
        <v>1</v>
      </c>
      <c r="D1195" t="s">
        <v>47</v>
      </c>
      <c r="E1195" t="s">
        <v>25</v>
      </c>
      <c r="F1195" t="s">
        <v>26</v>
      </c>
      <c r="G1195" t="s">
        <v>1302</v>
      </c>
    </row>
    <row r="1196" spans="1:7" x14ac:dyDescent="0.45">
      <c r="A1196">
        <v>123</v>
      </c>
      <c r="B1196">
        <v>2</v>
      </c>
      <c r="D1196" t="s">
        <v>47</v>
      </c>
      <c r="E1196" t="s">
        <v>25</v>
      </c>
      <c r="F1196" t="s">
        <v>26</v>
      </c>
      <c r="G1196" t="s">
        <v>1303</v>
      </c>
    </row>
    <row r="1197" spans="1:7" x14ac:dyDescent="0.45">
      <c r="A1197">
        <v>123</v>
      </c>
      <c r="B1197">
        <v>3</v>
      </c>
      <c r="D1197" t="s">
        <v>47</v>
      </c>
      <c r="E1197" t="s">
        <v>25</v>
      </c>
      <c r="F1197" t="s">
        <v>26</v>
      </c>
      <c r="G1197" t="s">
        <v>1304</v>
      </c>
    </row>
    <row r="1198" spans="1:7" x14ac:dyDescent="0.45">
      <c r="A1198">
        <v>123</v>
      </c>
      <c r="B1198">
        <v>4</v>
      </c>
      <c r="D1198" t="s">
        <v>47</v>
      </c>
      <c r="E1198" t="s">
        <v>25</v>
      </c>
      <c r="F1198" t="s">
        <v>26</v>
      </c>
      <c r="G1198" t="s">
        <v>1305</v>
      </c>
    </row>
    <row r="1199" spans="1:7" x14ac:dyDescent="0.45">
      <c r="A1199">
        <v>123</v>
      </c>
      <c r="B1199">
        <v>5</v>
      </c>
      <c r="D1199" t="s">
        <v>47</v>
      </c>
      <c r="E1199" t="s">
        <v>25</v>
      </c>
      <c r="F1199" t="s">
        <v>26</v>
      </c>
      <c r="G1199" t="s">
        <v>1306</v>
      </c>
    </row>
    <row r="1200" spans="1:7" x14ac:dyDescent="0.45">
      <c r="A1200">
        <v>123</v>
      </c>
      <c r="B1200">
        <v>6</v>
      </c>
      <c r="D1200" t="s">
        <v>47</v>
      </c>
      <c r="E1200" t="s">
        <v>25</v>
      </c>
      <c r="F1200" t="s">
        <v>26</v>
      </c>
      <c r="G1200" t="s">
        <v>1307</v>
      </c>
    </row>
    <row r="1201" spans="1:7" x14ac:dyDescent="0.45">
      <c r="A1201">
        <v>123</v>
      </c>
      <c r="B1201">
        <v>7</v>
      </c>
      <c r="D1201" t="s">
        <v>129</v>
      </c>
      <c r="E1201" t="s">
        <v>25</v>
      </c>
      <c r="F1201" t="s">
        <v>26</v>
      </c>
      <c r="G1201" t="s">
        <v>1308</v>
      </c>
    </row>
    <row r="1202" spans="1:7" x14ac:dyDescent="0.45">
      <c r="A1202">
        <v>123</v>
      </c>
      <c r="B1202">
        <v>8</v>
      </c>
      <c r="D1202" t="s">
        <v>129</v>
      </c>
      <c r="E1202" t="s">
        <v>25</v>
      </c>
      <c r="F1202" t="s">
        <v>26</v>
      </c>
      <c r="G1202" t="s">
        <v>1309</v>
      </c>
    </row>
    <row r="1203" spans="1:7" x14ac:dyDescent="0.45">
      <c r="A1203">
        <v>123</v>
      </c>
      <c r="B1203">
        <v>9</v>
      </c>
      <c r="D1203" t="s">
        <v>37</v>
      </c>
      <c r="E1203" t="s">
        <v>25</v>
      </c>
      <c r="F1203" t="s">
        <v>26</v>
      </c>
      <c r="G1203" t="s">
        <v>1310</v>
      </c>
    </row>
    <row r="1204" spans="1:7" x14ac:dyDescent="0.45">
      <c r="A1204">
        <v>123</v>
      </c>
      <c r="B1204">
        <v>10</v>
      </c>
      <c r="D1204" t="s">
        <v>37</v>
      </c>
      <c r="E1204" t="s">
        <v>25</v>
      </c>
      <c r="F1204" t="s">
        <v>26</v>
      </c>
      <c r="G1204" t="s">
        <v>31</v>
      </c>
    </row>
    <row r="1205" spans="1:7" x14ac:dyDescent="0.45">
      <c r="A1205">
        <v>124</v>
      </c>
      <c r="B1205">
        <v>1</v>
      </c>
      <c r="D1205" t="s">
        <v>37</v>
      </c>
      <c r="E1205" t="s">
        <v>25</v>
      </c>
      <c r="F1205" t="s">
        <v>26</v>
      </c>
      <c r="G1205" t="s">
        <v>1311</v>
      </c>
    </row>
    <row r="1206" spans="1:7" x14ac:dyDescent="0.45">
      <c r="A1206">
        <v>124</v>
      </c>
      <c r="B1206">
        <v>2</v>
      </c>
      <c r="D1206" t="s">
        <v>37</v>
      </c>
      <c r="E1206" t="s">
        <v>25</v>
      </c>
      <c r="F1206" t="s">
        <v>26</v>
      </c>
      <c r="G1206" t="s">
        <v>1312</v>
      </c>
    </row>
    <row r="1207" spans="1:7" x14ac:dyDescent="0.45">
      <c r="A1207">
        <v>124</v>
      </c>
      <c r="B1207">
        <v>3</v>
      </c>
      <c r="D1207" t="s">
        <v>37</v>
      </c>
      <c r="E1207" t="s">
        <v>25</v>
      </c>
      <c r="F1207" t="s">
        <v>26</v>
      </c>
      <c r="G1207" t="s">
        <v>1313</v>
      </c>
    </row>
    <row r="1208" spans="1:7" x14ac:dyDescent="0.45">
      <c r="A1208">
        <v>124</v>
      </c>
      <c r="B1208">
        <v>4</v>
      </c>
      <c r="D1208" t="s">
        <v>37</v>
      </c>
      <c r="E1208" t="s">
        <v>25</v>
      </c>
      <c r="F1208" t="s">
        <v>26</v>
      </c>
      <c r="G1208" t="s">
        <v>1314</v>
      </c>
    </row>
    <row r="1209" spans="1:7" x14ac:dyDescent="0.45">
      <c r="A1209">
        <v>124</v>
      </c>
      <c r="B1209">
        <v>5</v>
      </c>
      <c r="D1209" t="s">
        <v>37</v>
      </c>
      <c r="E1209" t="s">
        <v>25</v>
      </c>
      <c r="F1209" t="s">
        <v>26</v>
      </c>
      <c r="G1209" t="s">
        <v>1315</v>
      </c>
    </row>
    <row r="1210" spans="1:7" x14ac:dyDescent="0.45">
      <c r="A1210">
        <v>124</v>
      </c>
      <c r="B1210">
        <v>6</v>
      </c>
      <c r="D1210" t="s">
        <v>47</v>
      </c>
      <c r="E1210" t="s">
        <v>25</v>
      </c>
      <c r="F1210" t="s">
        <v>26</v>
      </c>
      <c r="G1210" t="s">
        <v>1316</v>
      </c>
    </row>
    <row r="1211" spans="1:7" x14ac:dyDescent="0.45">
      <c r="A1211">
        <v>124</v>
      </c>
      <c r="B1211">
        <v>7</v>
      </c>
      <c r="D1211" t="s">
        <v>47</v>
      </c>
      <c r="E1211" t="s">
        <v>25</v>
      </c>
      <c r="F1211" t="s">
        <v>26</v>
      </c>
      <c r="G1211" t="s">
        <v>1317</v>
      </c>
    </row>
    <row r="1212" spans="1:7" x14ac:dyDescent="0.45">
      <c r="A1212">
        <v>124</v>
      </c>
      <c r="B1212">
        <v>8</v>
      </c>
      <c r="D1212" t="s">
        <v>47</v>
      </c>
      <c r="E1212" t="s">
        <v>25</v>
      </c>
      <c r="F1212" t="s">
        <v>26</v>
      </c>
      <c r="G1212" t="s">
        <v>1318</v>
      </c>
    </row>
    <row r="1213" spans="1:7" x14ac:dyDescent="0.45">
      <c r="A1213">
        <v>124</v>
      </c>
      <c r="B1213">
        <v>9</v>
      </c>
      <c r="D1213" t="s">
        <v>47</v>
      </c>
      <c r="E1213" t="s">
        <v>25</v>
      </c>
      <c r="F1213" t="s">
        <v>26</v>
      </c>
      <c r="G1213" t="s">
        <v>1319</v>
      </c>
    </row>
    <row r="1214" spans="1:7" x14ac:dyDescent="0.45">
      <c r="A1214">
        <v>124</v>
      </c>
      <c r="B1214">
        <v>10</v>
      </c>
      <c r="D1214" t="s">
        <v>47</v>
      </c>
      <c r="E1214" t="s">
        <v>25</v>
      </c>
      <c r="F1214" t="s">
        <v>26</v>
      </c>
      <c r="G1214" t="s">
        <v>1320</v>
      </c>
    </row>
    <row r="1215" spans="1:7" x14ac:dyDescent="0.45">
      <c r="A1215">
        <v>125</v>
      </c>
      <c r="B1215">
        <v>1</v>
      </c>
      <c r="D1215" t="s">
        <v>24</v>
      </c>
      <c r="E1215" t="s">
        <v>25</v>
      </c>
      <c r="F1215" t="s">
        <v>26</v>
      </c>
      <c r="G1215" t="s">
        <v>1321</v>
      </c>
    </row>
    <row r="1216" spans="1:7" x14ac:dyDescent="0.45">
      <c r="A1216">
        <v>125</v>
      </c>
      <c r="B1216">
        <v>2</v>
      </c>
      <c r="D1216" t="s">
        <v>24</v>
      </c>
      <c r="E1216" t="s">
        <v>25</v>
      </c>
      <c r="F1216" t="s">
        <v>26</v>
      </c>
      <c r="G1216" t="s">
        <v>1322</v>
      </c>
    </row>
    <row r="1217" spans="1:7" x14ac:dyDescent="0.45">
      <c r="A1217">
        <v>125</v>
      </c>
      <c r="B1217">
        <v>3</v>
      </c>
      <c r="D1217" t="s">
        <v>24</v>
      </c>
      <c r="E1217" t="s">
        <v>25</v>
      </c>
      <c r="F1217" t="s">
        <v>26</v>
      </c>
      <c r="G1217" t="s">
        <v>1323</v>
      </c>
    </row>
    <row r="1218" spans="1:7" x14ac:dyDescent="0.45">
      <c r="A1218">
        <v>125</v>
      </c>
      <c r="B1218">
        <v>4</v>
      </c>
      <c r="D1218" t="s">
        <v>24</v>
      </c>
      <c r="E1218" t="s">
        <v>25</v>
      </c>
      <c r="F1218" t="s">
        <v>26</v>
      </c>
      <c r="G1218" t="s">
        <v>1324</v>
      </c>
    </row>
    <row r="1219" spans="1:7" x14ac:dyDescent="0.45">
      <c r="A1219">
        <v>125</v>
      </c>
      <c r="B1219">
        <v>5</v>
      </c>
      <c r="D1219" t="s">
        <v>24</v>
      </c>
      <c r="E1219" t="s">
        <v>25</v>
      </c>
      <c r="F1219" t="s">
        <v>26</v>
      </c>
      <c r="G1219" t="s">
        <v>1325</v>
      </c>
    </row>
    <row r="1220" spans="1:7" x14ac:dyDescent="0.45">
      <c r="A1220">
        <v>125</v>
      </c>
      <c r="B1220">
        <v>6</v>
      </c>
      <c r="D1220" t="s">
        <v>24</v>
      </c>
      <c r="E1220" t="s">
        <v>25</v>
      </c>
      <c r="F1220" t="s">
        <v>26</v>
      </c>
      <c r="G1220" t="s">
        <v>1326</v>
      </c>
    </row>
    <row r="1221" spans="1:7" x14ac:dyDescent="0.45">
      <c r="A1221">
        <v>125</v>
      </c>
      <c r="B1221">
        <v>7</v>
      </c>
      <c r="D1221" t="s">
        <v>24</v>
      </c>
      <c r="E1221" t="s">
        <v>25</v>
      </c>
      <c r="F1221" t="s">
        <v>26</v>
      </c>
      <c r="G1221" t="s">
        <v>1327</v>
      </c>
    </row>
    <row r="1222" spans="1:7" x14ac:dyDescent="0.45">
      <c r="A1222">
        <v>125</v>
      </c>
      <c r="B1222">
        <v>8</v>
      </c>
      <c r="D1222" t="s">
        <v>24</v>
      </c>
      <c r="E1222" t="s">
        <v>25</v>
      </c>
      <c r="F1222" t="s">
        <v>26</v>
      </c>
      <c r="G1222" t="s">
        <v>1328</v>
      </c>
    </row>
    <row r="1223" spans="1:7" x14ac:dyDescent="0.45">
      <c r="A1223">
        <v>125</v>
      </c>
      <c r="B1223">
        <v>9</v>
      </c>
      <c r="D1223" t="s">
        <v>24</v>
      </c>
      <c r="E1223" t="s">
        <v>25</v>
      </c>
      <c r="F1223" t="s">
        <v>26</v>
      </c>
      <c r="G1223" t="s">
        <v>1328</v>
      </c>
    </row>
    <row r="1224" spans="1:7" x14ac:dyDescent="0.45">
      <c r="A1224">
        <v>125</v>
      </c>
      <c r="B1224">
        <v>10</v>
      </c>
      <c r="D1224" t="s">
        <v>24</v>
      </c>
      <c r="E1224" t="s">
        <v>25</v>
      </c>
      <c r="F1224" t="s">
        <v>26</v>
      </c>
      <c r="G1224" t="s">
        <v>1329</v>
      </c>
    </row>
    <row r="1225" spans="1:7" x14ac:dyDescent="0.45">
      <c r="A1225">
        <v>126</v>
      </c>
      <c r="B1225">
        <v>1</v>
      </c>
      <c r="D1225" t="s">
        <v>24</v>
      </c>
      <c r="E1225" t="s">
        <v>25</v>
      </c>
      <c r="F1225" t="s">
        <v>26</v>
      </c>
      <c r="G1225" t="s">
        <v>849</v>
      </c>
    </row>
    <row r="1226" spans="1:7" x14ac:dyDescent="0.45">
      <c r="A1226">
        <v>126</v>
      </c>
      <c r="B1226">
        <v>2</v>
      </c>
      <c r="D1226" t="s">
        <v>24</v>
      </c>
      <c r="E1226" t="s">
        <v>25</v>
      </c>
      <c r="F1226" t="s">
        <v>26</v>
      </c>
      <c r="G1226" t="s">
        <v>163</v>
      </c>
    </row>
    <row r="1227" spans="1:7" x14ac:dyDescent="0.45">
      <c r="A1227">
        <v>126</v>
      </c>
      <c r="B1227">
        <v>3</v>
      </c>
      <c r="D1227" t="s">
        <v>24</v>
      </c>
      <c r="E1227" t="s">
        <v>25</v>
      </c>
      <c r="F1227" t="s">
        <v>26</v>
      </c>
      <c r="G1227" t="s">
        <v>1330</v>
      </c>
    </row>
    <row r="1228" spans="1:7" x14ac:dyDescent="0.45">
      <c r="A1228">
        <v>126</v>
      </c>
      <c r="B1228">
        <v>4</v>
      </c>
      <c r="D1228" t="s">
        <v>24</v>
      </c>
      <c r="E1228" t="s">
        <v>25</v>
      </c>
      <c r="F1228" t="s">
        <v>26</v>
      </c>
      <c r="G1228" t="s">
        <v>152</v>
      </c>
    </row>
    <row r="1229" spans="1:7" x14ac:dyDescent="0.45">
      <c r="A1229">
        <v>126</v>
      </c>
      <c r="B1229">
        <v>5</v>
      </c>
      <c r="D1229" t="s">
        <v>24</v>
      </c>
      <c r="E1229" t="s">
        <v>25</v>
      </c>
      <c r="F1229" t="s">
        <v>26</v>
      </c>
      <c r="G1229" t="s">
        <v>1331</v>
      </c>
    </row>
    <row r="1230" spans="1:7" x14ac:dyDescent="0.45">
      <c r="A1230">
        <v>126</v>
      </c>
      <c r="B1230">
        <v>6</v>
      </c>
      <c r="D1230" t="s">
        <v>24</v>
      </c>
      <c r="E1230" t="s">
        <v>25</v>
      </c>
      <c r="F1230" t="s">
        <v>26</v>
      </c>
      <c r="G1230" t="s">
        <v>95</v>
      </c>
    </row>
    <row r="1231" spans="1:7" x14ac:dyDescent="0.45">
      <c r="A1231">
        <v>126</v>
      </c>
      <c r="B1231">
        <v>7</v>
      </c>
      <c r="D1231" t="s">
        <v>24</v>
      </c>
      <c r="E1231" t="s">
        <v>25</v>
      </c>
      <c r="F1231" t="s">
        <v>26</v>
      </c>
      <c r="G1231" t="s">
        <v>96</v>
      </c>
    </row>
    <row r="1232" spans="1:7" x14ac:dyDescent="0.45">
      <c r="A1232">
        <v>126</v>
      </c>
      <c r="B1232">
        <v>8</v>
      </c>
      <c r="D1232" t="s">
        <v>24</v>
      </c>
      <c r="E1232" t="s">
        <v>25</v>
      </c>
      <c r="F1232" t="s">
        <v>26</v>
      </c>
      <c r="G1232" t="s">
        <v>96</v>
      </c>
    </row>
    <row r="1233" spans="1:7" x14ac:dyDescent="0.45">
      <c r="A1233">
        <v>126</v>
      </c>
      <c r="B1233">
        <v>9</v>
      </c>
      <c r="D1233" t="s">
        <v>24</v>
      </c>
      <c r="E1233" t="s">
        <v>25</v>
      </c>
      <c r="F1233" t="s">
        <v>26</v>
      </c>
      <c r="G1233" t="s">
        <v>718</v>
      </c>
    </row>
    <row r="1234" spans="1:7" x14ac:dyDescent="0.45">
      <c r="A1234">
        <v>126</v>
      </c>
      <c r="B1234">
        <v>10</v>
      </c>
      <c r="D1234" t="s">
        <v>24</v>
      </c>
      <c r="E1234" t="s">
        <v>25</v>
      </c>
      <c r="F1234" t="s">
        <v>26</v>
      </c>
      <c r="G1234" t="s">
        <v>1332</v>
      </c>
    </row>
    <row r="1235" spans="1:7" x14ac:dyDescent="0.45">
      <c r="A1235">
        <v>127</v>
      </c>
      <c r="B1235">
        <v>1</v>
      </c>
      <c r="D1235" t="s">
        <v>24</v>
      </c>
      <c r="E1235" t="s">
        <v>25</v>
      </c>
      <c r="F1235" t="s">
        <v>26</v>
      </c>
      <c r="G1235" t="s">
        <v>1333</v>
      </c>
    </row>
    <row r="1236" spans="1:7" x14ac:dyDescent="0.45">
      <c r="A1236">
        <v>127</v>
      </c>
      <c r="B1236">
        <v>2</v>
      </c>
      <c r="D1236" t="s">
        <v>47</v>
      </c>
      <c r="E1236" t="s">
        <v>25</v>
      </c>
      <c r="F1236" t="s">
        <v>26</v>
      </c>
      <c r="G1236" t="s">
        <v>1334</v>
      </c>
    </row>
    <row r="1237" spans="1:7" x14ac:dyDescent="0.45">
      <c r="A1237">
        <v>127</v>
      </c>
      <c r="B1237">
        <v>3</v>
      </c>
      <c r="D1237" t="s">
        <v>24</v>
      </c>
      <c r="E1237" t="s">
        <v>25</v>
      </c>
      <c r="F1237" t="s">
        <v>26</v>
      </c>
      <c r="G1237" t="s">
        <v>1335</v>
      </c>
    </row>
    <row r="1238" spans="1:7" x14ac:dyDescent="0.45">
      <c r="A1238">
        <v>127</v>
      </c>
      <c r="B1238">
        <v>4</v>
      </c>
      <c r="D1238" t="s">
        <v>24</v>
      </c>
      <c r="E1238" t="s">
        <v>25</v>
      </c>
      <c r="F1238" t="s">
        <v>26</v>
      </c>
      <c r="G1238" t="s">
        <v>1336</v>
      </c>
    </row>
    <row r="1239" spans="1:7" x14ac:dyDescent="0.45">
      <c r="A1239">
        <v>127</v>
      </c>
      <c r="B1239">
        <v>5</v>
      </c>
      <c r="D1239" t="s">
        <v>24</v>
      </c>
      <c r="E1239" t="s">
        <v>25</v>
      </c>
      <c r="F1239" t="s">
        <v>26</v>
      </c>
      <c r="G1239" t="s">
        <v>1337</v>
      </c>
    </row>
    <row r="1240" spans="1:7" x14ac:dyDescent="0.45">
      <c r="A1240">
        <v>127</v>
      </c>
      <c r="B1240">
        <v>6</v>
      </c>
      <c r="D1240" t="s">
        <v>24</v>
      </c>
      <c r="E1240" t="s">
        <v>48</v>
      </c>
      <c r="F1240" t="s">
        <v>70</v>
      </c>
      <c r="G1240" t="s">
        <v>1338</v>
      </c>
    </row>
    <row r="1241" spans="1:7" x14ac:dyDescent="0.45">
      <c r="A1241">
        <v>127</v>
      </c>
      <c r="B1241">
        <v>7</v>
      </c>
      <c r="D1241" t="s">
        <v>47</v>
      </c>
      <c r="E1241" t="s">
        <v>25</v>
      </c>
      <c r="F1241" t="s">
        <v>26</v>
      </c>
      <c r="G1241" t="s">
        <v>1339</v>
      </c>
    </row>
    <row r="1242" spans="1:7" x14ac:dyDescent="0.45">
      <c r="A1242">
        <v>127</v>
      </c>
      <c r="B1242">
        <v>8</v>
      </c>
      <c r="D1242" t="s">
        <v>45</v>
      </c>
      <c r="E1242" t="s">
        <v>25</v>
      </c>
      <c r="F1242" t="s">
        <v>26</v>
      </c>
      <c r="G1242" t="s">
        <v>1340</v>
      </c>
    </row>
    <row r="1243" spans="1:7" x14ac:dyDescent="0.45">
      <c r="A1243">
        <v>127</v>
      </c>
      <c r="B1243">
        <v>9</v>
      </c>
      <c r="D1243" t="s">
        <v>24</v>
      </c>
      <c r="E1243" t="s">
        <v>25</v>
      </c>
      <c r="F1243" t="s">
        <v>26</v>
      </c>
      <c r="G1243" t="s">
        <v>1341</v>
      </c>
    </row>
    <row r="1244" spans="1:7" x14ac:dyDescent="0.45">
      <c r="A1244">
        <v>127</v>
      </c>
      <c r="B1244">
        <v>10</v>
      </c>
      <c r="D1244" t="s">
        <v>51</v>
      </c>
      <c r="E1244" t="s">
        <v>25</v>
      </c>
      <c r="F1244" t="s">
        <v>26</v>
      </c>
      <c r="G1244" t="s">
        <v>1342</v>
      </c>
    </row>
    <row r="1245" spans="1:7" x14ac:dyDescent="0.45">
      <c r="A1245">
        <v>128</v>
      </c>
      <c r="B1245">
        <v>1</v>
      </c>
      <c r="D1245" t="s">
        <v>24</v>
      </c>
      <c r="E1245" t="s">
        <v>25</v>
      </c>
      <c r="F1245" t="s">
        <v>31</v>
      </c>
      <c r="G1245" t="s">
        <v>1343</v>
      </c>
    </row>
    <row r="1246" spans="1:7" x14ac:dyDescent="0.45">
      <c r="A1246">
        <v>128</v>
      </c>
      <c r="B1246">
        <v>2</v>
      </c>
      <c r="D1246" t="s">
        <v>24</v>
      </c>
      <c r="E1246" t="s">
        <v>25</v>
      </c>
      <c r="F1246" t="s">
        <v>30</v>
      </c>
      <c r="G1246" t="s">
        <v>1344</v>
      </c>
    </row>
    <row r="1247" spans="1:7" x14ac:dyDescent="0.45">
      <c r="A1247">
        <v>128</v>
      </c>
      <c r="B1247">
        <v>3</v>
      </c>
      <c r="D1247" t="s">
        <v>24</v>
      </c>
      <c r="E1247" t="s">
        <v>25</v>
      </c>
      <c r="F1247" t="s">
        <v>29</v>
      </c>
      <c r="G1247" t="s">
        <v>1345</v>
      </c>
    </row>
    <row r="1248" spans="1:7" x14ac:dyDescent="0.45">
      <c r="A1248">
        <v>128</v>
      </c>
      <c r="B1248">
        <v>4</v>
      </c>
      <c r="D1248" t="s">
        <v>24</v>
      </c>
      <c r="E1248" t="s">
        <v>25</v>
      </c>
      <c r="F1248" t="s">
        <v>31</v>
      </c>
      <c r="G1248" t="s">
        <v>1346</v>
      </c>
    </row>
    <row r="1249" spans="1:7" x14ac:dyDescent="0.45">
      <c r="A1249">
        <v>128</v>
      </c>
      <c r="B1249">
        <v>5</v>
      </c>
      <c r="D1249" t="s">
        <v>24</v>
      </c>
      <c r="E1249" t="s">
        <v>25</v>
      </c>
      <c r="F1249" t="s">
        <v>29</v>
      </c>
      <c r="G1249" t="s">
        <v>1347</v>
      </c>
    </row>
    <row r="1250" spans="1:7" x14ac:dyDescent="0.45">
      <c r="A1250">
        <v>128</v>
      </c>
      <c r="B1250">
        <v>6</v>
      </c>
      <c r="D1250" t="s">
        <v>24</v>
      </c>
      <c r="E1250" t="s">
        <v>25</v>
      </c>
      <c r="F1250" t="s">
        <v>31</v>
      </c>
      <c r="G1250" t="s">
        <v>1348</v>
      </c>
    </row>
    <row r="1251" spans="1:7" x14ac:dyDescent="0.45">
      <c r="A1251">
        <v>128</v>
      </c>
      <c r="B1251">
        <v>7</v>
      </c>
      <c r="D1251" t="s">
        <v>24</v>
      </c>
      <c r="E1251" t="s">
        <v>25</v>
      </c>
      <c r="F1251" t="s">
        <v>31</v>
      </c>
      <c r="G1251" t="s">
        <v>1349</v>
      </c>
    </row>
    <row r="1252" spans="1:7" x14ac:dyDescent="0.45">
      <c r="A1252">
        <v>128</v>
      </c>
      <c r="B1252">
        <v>8</v>
      </c>
      <c r="D1252" t="s">
        <v>24</v>
      </c>
      <c r="E1252" t="s">
        <v>48</v>
      </c>
      <c r="F1252" t="s">
        <v>70</v>
      </c>
      <c r="G1252" t="s">
        <v>1350</v>
      </c>
    </row>
    <row r="1253" spans="1:7" x14ac:dyDescent="0.45">
      <c r="A1253">
        <v>128</v>
      </c>
      <c r="B1253">
        <v>9</v>
      </c>
      <c r="D1253" t="s">
        <v>24</v>
      </c>
      <c r="E1253" t="s">
        <v>48</v>
      </c>
      <c r="F1253" t="s">
        <v>70</v>
      </c>
      <c r="G1253" t="s">
        <v>1351</v>
      </c>
    </row>
    <row r="1254" spans="1:7" x14ac:dyDescent="0.45">
      <c r="A1254">
        <v>128</v>
      </c>
      <c r="B1254">
        <v>10</v>
      </c>
      <c r="D1254" t="s">
        <v>24</v>
      </c>
      <c r="E1254" t="s">
        <v>48</v>
      </c>
      <c r="F1254" t="s">
        <v>70</v>
      </c>
      <c r="G1254" t="s">
        <v>1352</v>
      </c>
    </row>
    <row r="1255" spans="1:7" x14ac:dyDescent="0.45">
      <c r="A1255">
        <v>129</v>
      </c>
      <c r="B1255">
        <v>1</v>
      </c>
      <c r="D1255" t="s">
        <v>24</v>
      </c>
      <c r="E1255" t="s">
        <v>25</v>
      </c>
      <c r="F1255" t="s">
        <v>30</v>
      </c>
      <c r="G1255" t="s">
        <v>1353</v>
      </c>
    </row>
    <row r="1256" spans="1:7" x14ac:dyDescent="0.45">
      <c r="A1256">
        <v>129</v>
      </c>
      <c r="B1256">
        <v>2</v>
      </c>
      <c r="D1256" t="s">
        <v>24</v>
      </c>
      <c r="E1256" t="s">
        <v>25</v>
      </c>
      <c r="F1256" t="s">
        <v>30</v>
      </c>
      <c r="G1256" t="s">
        <v>1354</v>
      </c>
    </row>
    <row r="1257" spans="1:7" x14ac:dyDescent="0.45">
      <c r="A1257">
        <v>129</v>
      </c>
      <c r="B1257">
        <v>3</v>
      </c>
      <c r="D1257" t="s">
        <v>24</v>
      </c>
      <c r="E1257" t="s">
        <v>25</v>
      </c>
      <c r="F1257" t="s">
        <v>34</v>
      </c>
      <c r="G1257" t="s">
        <v>1355</v>
      </c>
    </row>
    <row r="1258" spans="1:7" x14ac:dyDescent="0.45">
      <c r="A1258">
        <v>129</v>
      </c>
      <c r="B1258">
        <v>4</v>
      </c>
      <c r="D1258" t="s">
        <v>24</v>
      </c>
      <c r="E1258" t="s">
        <v>25</v>
      </c>
      <c r="F1258" t="s">
        <v>30</v>
      </c>
      <c r="G1258" t="s">
        <v>1356</v>
      </c>
    </row>
    <row r="1259" spans="1:7" x14ac:dyDescent="0.45">
      <c r="A1259">
        <v>129</v>
      </c>
      <c r="B1259">
        <v>5</v>
      </c>
      <c r="D1259" t="s">
        <v>24</v>
      </c>
      <c r="E1259" t="s">
        <v>25</v>
      </c>
      <c r="F1259" t="s">
        <v>34</v>
      </c>
      <c r="G1259" t="s">
        <v>1357</v>
      </c>
    </row>
    <row r="1260" spans="1:7" x14ac:dyDescent="0.45">
      <c r="A1260">
        <v>129</v>
      </c>
      <c r="B1260">
        <v>6</v>
      </c>
      <c r="D1260" t="s">
        <v>24</v>
      </c>
      <c r="E1260" t="s">
        <v>25</v>
      </c>
      <c r="F1260" t="s">
        <v>30</v>
      </c>
      <c r="G1260" t="s">
        <v>1356</v>
      </c>
    </row>
    <row r="1261" spans="1:7" x14ac:dyDescent="0.45">
      <c r="A1261">
        <v>129</v>
      </c>
      <c r="B1261">
        <v>7</v>
      </c>
      <c r="D1261" t="s">
        <v>24</v>
      </c>
      <c r="E1261" t="s">
        <v>25</v>
      </c>
      <c r="F1261" t="s">
        <v>31</v>
      </c>
      <c r="G1261" t="s">
        <v>171</v>
      </c>
    </row>
    <row r="1262" spans="1:7" x14ac:dyDescent="0.45">
      <c r="A1262">
        <v>129</v>
      </c>
      <c r="B1262">
        <v>8</v>
      </c>
      <c r="D1262" t="s">
        <v>24</v>
      </c>
      <c r="E1262" t="s">
        <v>25</v>
      </c>
      <c r="F1262" t="s">
        <v>30</v>
      </c>
      <c r="G1262" t="s">
        <v>1358</v>
      </c>
    </row>
    <row r="1263" spans="1:7" x14ac:dyDescent="0.45">
      <c r="A1263">
        <v>129</v>
      </c>
      <c r="B1263">
        <v>9</v>
      </c>
      <c r="D1263" t="s">
        <v>24</v>
      </c>
      <c r="E1263" t="s">
        <v>25</v>
      </c>
      <c r="F1263" t="s">
        <v>30</v>
      </c>
      <c r="G1263" t="s">
        <v>174</v>
      </c>
    </row>
    <row r="1264" spans="1:7" x14ac:dyDescent="0.45">
      <c r="A1264">
        <v>129</v>
      </c>
      <c r="B1264">
        <v>10</v>
      </c>
      <c r="D1264" t="s">
        <v>24</v>
      </c>
      <c r="E1264" t="s">
        <v>25</v>
      </c>
      <c r="F1264" t="s">
        <v>34</v>
      </c>
      <c r="G1264" t="s">
        <v>1359</v>
      </c>
    </row>
    <row r="1265" spans="1:7" x14ac:dyDescent="0.45">
      <c r="A1265">
        <v>130</v>
      </c>
      <c r="B1265">
        <v>1</v>
      </c>
      <c r="D1265" t="s">
        <v>44</v>
      </c>
      <c r="E1265" t="s">
        <v>25</v>
      </c>
      <c r="F1265" t="s">
        <v>30</v>
      </c>
      <c r="G1265" t="s">
        <v>1360</v>
      </c>
    </row>
    <row r="1266" spans="1:7" x14ac:dyDescent="0.45">
      <c r="A1266">
        <v>130</v>
      </c>
      <c r="B1266">
        <v>2</v>
      </c>
      <c r="D1266" t="s">
        <v>44</v>
      </c>
      <c r="E1266" t="s">
        <v>25</v>
      </c>
      <c r="F1266" t="s">
        <v>26</v>
      </c>
      <c r="G1266" t="s">
        <v>1361</v>
      </c>
    </row>
    <row r="1267" spans="1:7" x14ac:dyDescent="0.45">
      <c r="A1267">
        <v>130</v>
      </c>
      <c r="B1267">
        <v>3</v>
      </c>
      <c r="D1267" t="s">
        <v>44</v>
      </c>
      <c r="E1267" t="s">
        <v>25</v>
      </c>
      <c r="F1267" t="s">
        <v>26</v>
      </c>
      <c r="G1267" t="s">
        <v>1362</v>
      </c>
    </row>
    <row r="1268" spans="1:7" x14ac:dyDescent="0.45">
      <c r="A1268">
        <v>130</v>
      </c>
      <c r="B1268">
        <v>4</v>
      </c>
      <c r="D1268" t="s">
        <v>44</v>
      </c>
      <c r="E1268" t="s">
        <v>25</v>
      </c>
      <c r="F1268" t="s">
        <v>26</v>
      </c>
      <c r="G1268" t="s">
        <v>1363</v>
      </c>
    </row>
    <row r="1269" spans="1:7" x14ac:dyDescent="0.45">
      <c r="A1269">
        <v>130</v>
      </c>
      <c r="B1269">
        <v>5</v>
      </c>
      <c r="D1269" t="s">
        <v>44</v>
      </c>
      <c r="E1269" t="s">
        <v>25</v>
      </c>
      <c r="F1269" t="s">
        <v>26</v>
      </c>
      <c r="G1269" t="s">
        <v>77</v>
      </c>
    </row>
    <row r="1270" spans="1:7" x14ac:dyDescent="0.45">
      <c r="A1270">
        <v>130</v>
      </c>
      <c r="B1270">
        <v>6</v>
      </c>
      <c r="D1270" t="s">
        <v>44</v>
      </c>
      <c r="E1270" t="s">
        <v>25</v>
      </c>
      <c r="F1270" t="s">
        <v>26</v>
      </c>
      <c r="G1270" t="s">
        <v>1363</v>
      </c>
    </row>
    <row r="1271" spans="1:7" x14ac:dyDescent="0.45">
      <c r="A1271">
        <v>130</v>
      </c>
      <c r="B1271">
        <v>7</v>
      </c>
      <c r="D1271" t="s">
        <v>44</v>
      </c>
      <c r="E1271" t="s">
        <v>25</v>
      </c>
      <c r="F1271" t="s">
        <v>26</v>
      </c>
      <c r="G1271" t="s">
        <v>1363</v>
      </c>
    </row>
    <row r="1272" spans="1:7" x14ac:dyDescent="0.45">
      <c r="A1272">
        <v>130</v>
      </c>
      <c r="B1272">
        <v>8</v>
      </c>
      <c r="D1272" t="s">
        <v>44</v>
      </c>
      <c r="E1272" t="s">
        <v>25</v>
      </c>
      <c r="F1272" t="s">
        <v>26</v>
      </c>
      <c r="G1272" t="s">
        <v>78</v>
      </c>
    </row>
    <row r="1273" spans="1:7" x14ac:dyDescent="0.45">
      <c r="A1273">
        <v>130</v>
      </c>
      <c r="B1273">
        <v>9</v>
      </c>
      <c r="D1273" t="s">
        <v>44</v>
      </c>
      <c r="E1273" t="s">
        <v>25</v>
      </c>
      <c r="F1273" t="s">
        <v>26</v>
      </c>
      <c r="G1273" t="s">
        <v>1364</v>
      </c>
    </row>
    <row r="1274" spans="1:7" x14ac:dyDescent="0.45">
      <c r="A1274">
        <v>130</v>
      </c>
      <c r="B1274">
        <v>10</v>
      </c>
      <c r="D1274" t="s">
        <v>44</v>
      </c>
      <c r="E1274" t="s">
        <v>25</v>
      </c>
      <c r="F1274" t="s">
        <v>26</v>
      </c>
      <c r="G1274" t="s">
        <v>77</v>
      </c>
    </row>
    <row r="1275" spans="1:7" x14ac:dyDescent="0.45">
      <c r="A1275">
        <v>131</v>
      </c>
      <c r="B1275">
        <v>1</v>
      </c>
      <c r="D1275" t="s">
        <v>44</v>
      </c>
      <c r="E1275" t="s">
        <v>25</v>
      </c>
      <c r="F1275" t="s">
        <v>30</v>
      </c>
      <c r="G1275" t="s">
        <v>1365</v>
      </c>
    </row>
    <row r="1276" spans="1:7" x14ac:dyDescent="0.45">
      <c r="A1276">
        <v>131</v>
      </c>
      <c r="B1276">
        <v>2</v>
      </c>
      <c r="D1276" t="s">
        <v>28</v>
      </c>
      <c r="E1276" t="s">
        <v>25</v>
      </c>
      <c r="F1276" t="s">
        <v>31</v>
      </c>
      <c r="G1276" t="s">
        <v>1366</v>
      </c>
    </row>
    <row r="1277" spans="1:7" x14ac:dyDescent="0.45">
      <c r="A1277">
        <v>131</v>
      </c>
      <c r="B1277">
        <v>3</v>
      </c>
      <c r="D1277" t="s">
        <v>28</v>
      </c>
      <c r="E1277" t="s">
        <v>25</v>
      </c>
      <c r="F1277" t="s">
        <v>30</v>
      </c>
      <c r="G1277" t="s">
        <v>1367</v>
      </c>
    </row>
    <row r="1278" spans="1:7" x14ac:dyDescent="0.45">
      <c r="A1278">
        <v>131</v>
      </c>
      <c r="B1278">
        <v>4</v>
      </c>
      <c r="D1278" t="s">
        <v>51</v>
      </c>
      <c r="E1278" t="s">
        <v>25</v>
      </c>
      <c r="F1278" t="s">
        <v>30</v>
      </c>
      <c r="G1278" t="s">
        <v>1368</v>
      </c>
    </row>
    <row r="1279" spans="1:7" x14ac:dyDescent="0.45">
      <c r="A1279">
        <v>131</v>
      </c>
      <c r="B1279">
        <v>5</v>
      </c>
      <c r="D1279" t="s">
        <v>51</v>
      </c>
      <c r="E1279" t="s">
        <v>25</v>
      </c>
      <c r="F1279" t="s">
        <v>31</v>
      </c>
      <c r="G1279" t="s">
        <v>1369</v>
      </c>
    </row>
    <row r="1280" spans="1:7" x14ac:dyDescent="0.45">
      <c r="A1280">
        <v>131</v>
      </c>
      <c r="B1280">
        <v>6</v>
      </c>
      <c r="D1280" t="s">
        <v>51</v>
      </c>
      <c r="E1280" t="s">
        <v>25</v>
      </c>
      <c r="F1280" t="s">
        <v>30</v>
      </c>
      <c r="G1280" t="s">
        <v>89</v>
      </c>
    </row>
    <row r="1281" spans="1:7" x14ac:dyDescent="0.45">
      <c r="A1281">
        <v>131</v>
      </c>
      <c r="B1281">
        <v>7</v>
      </c>
      <c r="D1281" t="s">
        <v>51</v>
      </c>
      <c r="E1281" t="s">
        <v>25</v>
      </c>
      <c r="F1281" t="s">
        <v>31</v>
      </c>
      <c r="G1281" t="s">
        <v>1370</v>
      </c>
    </row>
    <row r="1282" spans="1:7" x14ac:dyDescent="0.45">
      <c r="A1282">
        <v>131</v>
      </c>
      <c r="B1282">
        <v>8</v>
      </c>
      <c r="D1282" t="s">
        <v>33</v>
      </c>
      <c r="E1282" t="s">
        <v>25</v>
      </c>
      <c r="F1282" t="s">
        <v>30</v>
      </c>
      <c r="G1282" t="s">
        <v>1371</v>
      </c>
    </row>
    <row r="1283" spans="1:7" x14ac:dyDescent="0.45">
      <c r="A1283">
        <v>131</v>
      </c>
      <c r="B1283">
        <v>9</v>
      </c>
      <c r="D1283" t="s">
        <v>82</v>
      </c>
      <c r="E1283" t="s">
        <v>25</v>
      </c>
      <c r="F1283" t="s">
        <v>31</v>
      </c>
      <c r="G1283" t="s">
        <v>1372</v>
      </c>
    </row>
    <row r="1284" spans="1:7" x14ac:dyDescent="0.45">
      <c r="A1284">
        <v>131</v>
      </c>
      <c r="B1284">
        <v>10</v>
      </c>
      <c r="D1284" t="s">
        <v>82</v>
      </c>
      <c r="E1284" t="s">
        <v>25</v>
      </c>
      <c r="F1284" t="s">
        <v>31</v>
      </c>
      <c r="G1284" t="s">
        <v>1373</v>
      </c>
    </row>
    <row r="1285" spans="1:7" x14ac:dyDescent="0.45">
      <c r="A1285">
        <v>132</v>
      </c>
      <c r="B1285">
        <v>1</v>
      </c>
      <c r="D1285" t="s">
        <v>24</v>
      </c>
      <c r="E1285" t="s">
        <v>25</v>
      </c>
      <c r="F1285" t="s">
        <v>26</v>
      </c>
      <c r="G1285" t="s">
        <v>1374</v>
      </c>
    </row>
    <row r="1286" spans="1:7" x14ac:dyDescent="0.45">
      <c r="A1286">
        <v>132</v>
      </c>
      <c r="B1286">
        <v>2</v>
      </c>
      <c r="D1286" t="s">
        <v>24</v>
      </c>
      <c r="E1286" t="s">
        <v>25</v>
      </c>
      <c r="F1286" t="s">
        <v>26</v>
      </c>
      <c r="G1286" t="s">
        <v>1375</v>
      </c>
    </row>
    <row r="1287" spans="1:7" x14ac:dyDescent="0.45">
      <c r="A1287">
        <v>132</v>
      </c>
      <c r="B1287">
        <v>3</v>
      </c>
      <c r="D1287" t="s">
        <v>24</v>
      </c>
      <c r="E1287" t="s">
        <v>25</v>
      </c>
      <c r="F1287" t="s">
        <v>26</v>
      </c>
      <c r="G1287" t="s">
        <v>1376</v>
      </c>
    </row>
    <row r="1288" spans="1:7" x14ac:dyDescent="0.45">
      <c r="A1288">
        <v>132</v>
      </c>
      <c r="B1288">
        <v>4</v>
      </c>
      <c r="D1288" t="s">
        <v>24</v>
      </c>
      <c r="E1288" t="s">
        <v>25</v>
      </c>
      <c r="F1288" t="s">
        <v>26</v>
      </c>
      <c r="G1288" t="s">
        <v>1377</v>
      </c>
    </row>
    <row r="1289" spans="1:7" x14ac:dyDescent="0.45">
      <c r="A1289">
        <v>132</v>
      </c>
      <c r="B1289">
        <v>5</v>
      </c>
      <c r="D1289" t="s">
        <v>24</v>
      </c>
      <c r="E1289" t="s">
        <v>25</v>
      </c>
      <c r="F1289" t="s">
        <v>26</v>
      </c>
      <c r="G1289" t="s">
        <v>1378</v>
      </c>
    </row>
    <row r="1290" spans="1:7" x14ac:dyDescent="0.45">
      <c r="A1290">
        <v>132</v>
      </c>
      <c r="B1290">
        <v>6</v>
      </c>
      <c r="D1290" t="s">
        <v>24</v>
      </c>
      <c r="E1290" t="s">
        <v>25</v>
      </c>
      <c r="F1290" t="s">
        <v>26</v>
      </c>
      <c r="G1290" t="s">
        <v>1379</v>
      </c>
    </row>
    <row r="1291" spans="1:7" x14ac:dyDescent="0.45">
      <c r="A1291">
        <v>132</v>
      </c>
      <c r="B1291">
        <v>7</v>
      </c>
      <c r="D1291" t="s">
        <v>24</v>
      </c>
      <c r="E1291" t="s">
        <v>25</v>
      </c>
      <c r="F1291" t="s">
        <v>26</v>
      </c>
      <c r="G1291" t="s">
        <v>1380</v>
      </c>
    </row>
    <row r="1292" spans="1:7" x14ac:dyDescent="0.45">
      <c r="A1292">
        <v>132</v>
      </c>
      <c r="B1292">
        <v>8</v>
      </c>
      <c r="D1292" t="s">
        <v>24</v>
      </c>
      <c r="E1292" t="s">
        <v>48</v>
      </c>
      <c r="F1292" t="s">
        <v>70</v>
      </c>
      <c r="G1292" t="s">
        <v>1381</v>
      </c>
    </row>
    <row r="1293" spans="1:7" x14ac:dyDescent="0.45">
      <c r="A1293">
        <v>132</v>
      </c>
      <c r="B1293">
        <v>9</v>
      </c>
      <c r="D1293" t="s">
        <v>24</v>
      </c>
      <c r="E1293" t="s">
        <v>48</v>
      </c>
      <c r="F1293" t="s">
        <v>70</v>
      </c>
      <c r="G1293" t="s">
        <v>1382</v>
      </c>
    </row>
    <row r="1294" spans="1:7" x14ac:dyDescent="0.45">
      <c r="A1294">
        <v>132</v>
      </c>
      <c r="B1294">
        <v>10</v>
      </c>
      <c r="D1294" t="s">
        <v>24</v>
      </c>
      <c r="E1294" t="s">
        <v>48</v>
      </c>
      <c r="F1294" t="s">
        <v>26</v>
      </c>
      <c r="G1294" t="s">
        <v>1383</v>
      </c>
    </row>
    <row r="1295" spans="1:7" x14ac:dyDescent="0.45">
      <c r="A1295">
        <v>133</v>
      </c>
      <c r="B1295">
        <v>1</v>
      </c>
      <c r="D1295" t="s">
        <v>24</v>
      </c>
      <c r="E1295" t="s">
        <v>25</v>
      </c>
      <c r="F1295" t="s">
        <v>26</v>
      </c>
      <c r="G1295" t="s">
        <v>1384</v>
      </c>
    </row>
    <row r="1296" spans="1:7" x14ac:dyDescent="0.45">
      <c r="A1296">
        <v>133</v>
      </c>
      <c r="B1296">
        <v>2</v>
      </c>
      <c r="D1296" t="s">
        <v>24</v>
      </c>
      <c r="E1296" t="s">
        <v>25</v>
      </c>
      <c r="F1296" t="s">
        <v>26</v>
      </c>
      <c r="G1296" t="s">
        <v>1385</v>
      </c>
    </row>
    <row r="1297" spans="1:7" x14ac:dyDescent="0.45">
      <c r="A1297">
        <v>133</v>
      </c>
      <c r="B1297">
        <v>3</v>
      </c>
      <c r="D1297" t="s">
        <v>24</v>
      </c>
      <c r="E1297" t="s">
        <v>25</v>
      </c>
      <c r="F1297" t="s">
        <v>26</v>
      </c>
      <c r="G1297" t="s">
        <v>92</v>
      </c>
    </row>
    <row r="1298" spans="1:7" x14ac:dyDescent="0.45">
      <c r="A1298">
        <v>133</v>
      </c>
      <c r="B1298">
        <v>4</v>
      </c>
      <c r="D1298" t="s">
        <v>24</v>
      </c>
      <c r="E1298" t="s">
        <v>25</v>
      </c>
      <c r="F1298" t="s">
        <v>26</v>
      </c>
      <c r="G1298" t="s">
        <v>1386</v>
      </c>
    </row>
    <row r="1299" spans="1:7" x14ac:dyDescent="0.45">
      <c r="A1299">
        <v>133</v>
      </c>
      <c r="B1299">
        <v>5</v>
      </c>
      <c r="D1299" t="s">
        <v>24</v>
      </c>
      <c r="E1299" t="s">
        <v>25</v>
      </c>
      <c r="F1299" t="s">
        <v>26</v>
      </c>
      <c r="G1299" t="s">
        <v>1387</v>
      </c>
    </row>
    <row r="1300" spans="1:7" x14ac:dyDescent="0.45">
      <c r="A1300">
        <v>133</v>
      </c>
      <c r="B1300">
        <v>6</v>
      </c>
      <c r="D1300" t="s">
        <v>24</v>
      </c>
      <c r="E1300" t="s">
        <v>25</v>
      </c>
      <c r="F1300" t="s">
        <v>26</v>
      </c>
      <c r="G1300" t="s">
        <v>1388</v>
      </c>
    </row>
    <row r="1301" spans="1:7" x14ac:dyDescent="0.45">
      <c r="A1301">
        <v>133</v>
      </c>
      <c r="B1301">
        <v>7</v>
      </c>
      <c r="D1301" t="s">
        <v>24</v>
      </c>
      <c r="E1301" t="s">
        <v>25</v>
      </c>
      <c r="F1301" t="s">
        <v>26</v>
      </c>
      <c r="G1301" t="s">
        <v>1389</v>
      </c>
    </row>
    <row r="1302" spans="1:7" x14ac:dyDescent="0.45">
      <c r="A1302">
        <v>133</v>
      </c>
      <c r="B1302">
        <v>8</v>
      </c>
      <c r="D1302" t="s">
        <v>24</v>
      </c>
      <c r="E1302" t="s">
        <v>25</v>
      </c>
      <c r="F1302" t="s">
        <v>26</v>
      </c>
      <c r="G1302" t="s">
        <v>1390</v>
      </c>
    </row>
    <row r="1303" spans="1:7" x14ac:dyDescent="0.45">
      <c r="A1303">
        <v>133</v>
      </c>
      <c r="B1303">
        <v>9</v>
      </c>
      <c r="D1303" t="s">
        <v>24</v>
      </c>
      <c r="E1303" t="s">
        <v>25</v>
      </c>
      <c r="F1303" t="s">
        <v>26</v>
      </c>
      <c r="G1303" t="s">
        <v>1391</v>
      </c>
    </row>
    <row r="1304" spans="1:7" x14ac:dyDescent="0.45">
      <c r="A1304">
        <v>133</v>
      </c>
      <c r="B1304">
        <v>10</v>
      </c>
      <c r="D1304" t="s">
        <v>24</v>
      </c>
      <c r="E1304" t="s">
        <v>25</v>
      </c>
      <c r="F1304" t="s">
        <v>26</v>
      </c>
      <c r="G1304" t="s">
        <v>1392</v>
      </c>
    </row>
    <row r="1305" spans="1:7" x14ac:dyDescent="0.45">
      <c r="A1305">
        <v>134</v>
      </c>
      <c r="B1305">
        <v>1</v>
      </c>
      <c r="D1305" t="s">
        <v>24</v>
      </c>
      <c r="E1305" t="s">
        <v>25</v>
      </c>
      <c r="F1305" t="s">
        <v>26</v>
      </c>
      <c r="G1305" t="s">
        <v>1393</v>
      </c>
    </row>
    <row r="1306" spans="1:7" x14ac:dyDescent="0.45">
      <c r="A1306">
        <v>134</v>
      </c>
      <c r="B1306">
        <v>2</v>
      </c>
      <c r="D1306" t="s">
        <v>24</v>
      </c>
      <c r="E1306" t="s">
        <v>25</v>
      </c>
      <c r="F1306" t="s">
        <v>26</v>
      </c>
      <c r="G1306" t="s">
        <v>1394</v>
      </c>
    </row>
    <row r="1307" spans="1:7" x14ac:dyDescent="0.45">
      <c r="A1307">
        <v>134</v>
      </c>
      <c r="B1307">
        <v>3</v>
      </c>
      <c r="D1307" t="s">
        <v>24</v>
      </c>
      <c r="E1307" t="s">
        <v>25</v>
      </c>
      <c r="F1307" t="s">
        <v>26</v>
      </c>
      <c r="G1307" t="s">
        <v>1395</v>
      </c>
    </row>
    <row r="1308" spans="1:7" x14ac:dyDescent="0.45">
      <c r="A1308">
        <v>134</v>
      </c>
      <c r="B1308">
        <v>4</v>
      </c>
      <c r="D1308" t="s">
        <v>24</v>
      </c>
      <c r="E1308" t="s">
        <v>25</v>
      </c>
      <c r="F1308" t="s">
        <v>26</v>
      </c>
      <c r="G1308" t="s">
        <v>1396</v>
      </c>
    </row>
    <row r="1309" spans="1:7" x14ac:dyDescent="0.45">
      <c r="A1309">
        <v>134</v>
      </c>
      <c r="B1309">
        <v>5</v>
      </c>
      <c r="D1309" t="s">
        <v>24</v>
      </c>
      <c r="E1309" t="s">
        <v>25</v>
      </c>
      <c r="F1309" t="s">
        <v>26</v>
      </c>
      <c r="G1309" t="s">
        <v>1397</v>
      </c>
    </row>
    <row r="1310" spans="1:7" x14ac:dyDescent="0.45">
      <c r="A1310">
        <v>134</v>
      </c>
      <c r="B1310">
        <v>6</v>
      </c>
      <c r="D1310" t="s">
        <v>24</v>
      </c>
      <c r="E1310" t="s">
        <v>25</v>
      </c>
      <c r="F1310" t="s">
        <v>26</v>
      </c>
      <c r="G1310" t="s">
        <v>1398</v>
      </c>
    </row>
    <row r="1311" spans="1:7" x14ac:dyDescent="0.45">
      <c r="A1311">
        <v>134</v>
      </c>
      <c r="B1311">
        <v>7</v>
      </c>
      <c r="D1311" t="s">
        <v>24</v>
      </c>
      <c r="E1311" t="s">
        <v>25</v>
      </c>
      <c r="F1311" t="s">
        <v>26</v>
      </c>
      <c r="G1311" t="s">
        <v>1399</v>
      </c>
    </row>
    <row r="1312" spans="1:7" x14ac:dyDescent="0.45">
      <c r="A1312">
        <v>134</v>
      </c>
      <c r="B1312">
        <v>8</v>
      </c>
      <c r="D1312" t="s">
        <v>24</v>
      </c>
      <c r="E1312" t="s">
        <v>25</v>
      </c>
      <c r="F1312" t="s">
        <v>26</v>
      </c>
      <c r="G1312" t="s">
        <v>1400</v>
      </c>
    </row>
    <row r="1313" spans="1:7" x14ac:dyDescent="0.45">
      <c r="A1313">
        <v>134</v>
      </c>
      <c r="B1313">
        <v>9</v>
      </c>
      <c r="D1313" t="s">
        <v>24</v>
      </c>
      <c r="E1313" t="s">
        <v>25</v>
      </c>
      <c r="F1313" t="s">
        <v>26</v>
      </c>
      <c r="G1313" t="s">
        <v>1401</v>
      </c>
    </row>
    <row r="1314" spans="1:7" x14ac:dyDescent="0.45">
      <c r="A1314">
        <v>134</v>
      </c>
      <c r="B1314">
        <v>10</v>
      </c>
      <c r="D1314" t="s">
        <v>24</v>
      </c>
      <c r="E1314" t="s">
        <v>25</v>
      </c>
      <c r="F1314" t="s">
        <v>26</v>
      </c>
      <c r="G1314" t="s">
        <v>1402</v>
      </c>
    </row>
    <row r="1315" spans="1:7" x14ac:dyDescent="0.45">
      <c r="A1315">
        <v>135</v>
      </c>
      <c r="B1315">
        <v>1</v>
      </c>
      <c r="D1315" t="s">
        <v>24</v>
      </c>
      <c r="E1315" t="s">
        <v>25</v>
      </c>
      <c r="F1315" t="s">
        <v>26</v>
      </c>
      <c r="G1315" t="s">
        <v>1403</v>
      </c>
    </row>
    <row r="1316" spans="1:7" x14ac:dyDescent="0.45">
      <c r="A1316">
        <v>135</v>
      </c>
      <c r="B1316">
        <v>2</v>
      </c>
      <c r="D1316" t="s">
        <v>24</v>
      </c>
      <c r="E1316" t="s">
        <v>25</v>
      </c>
      <c r="F1316" t="s">
        <v>26</v>
      </c>
      <c r="G1316" t="s">
        <v>1404</v>
      </c>
    </row>
    <row r="1317" spans="1:7" x14ac:dyDescent="0.45">
      <c r="A1317">
        <v>135</v>
      </c>
      <c r="B1317">
        <v>3</v>
      </c>
      <c r="D1317" t="s">
        <v>24</v>
      </c>
      <c r="E1317" t="s">
        <v>25</v>
      </c>
      <c r="F1317" t="s">
        <v>26</v>
      </c>
      <c r="G1317" t="s">
        <v>1405</v>
      </c>
    </row>
    <row r="1318" spans="1:7" x14ac:dyDescent="0.45">
      <c r="A1318">
        <v>135</v>
      </c>
      <c r="B1318">
        <v>4</v>
      </c>
      <c r="D1318" t="s">
        <v>24</v>
      </c>
      <c r="E1318" t="s">
        <v>25</v>
      </c>
      <c r="F1318" t="s">
        <v>26</v>
      </c>
      <c r="G1318" t="s">
        <v>1406</v>
      </c>
    </row>
    <row r="1319" spans="1:7" x14ac:dyDescent="0.45">
      <c r="A1319">
        <v>135</v>
      </c>
      <c r="B1319">
        <v>5</v>
      </c>
      <c r="D1319" t="s">
        <v>24</v>
      </c>
      <c r="E1319" t="s">
        <v>25</v>
      </c>
      <c r="F1319" t="s">
        <v>26</v>
      </c>
      <c r="G1319" t="s">
        <v>1407</v>
      </c>
    </row>
    <row r="1320" spans="1:7" x14ac:dyDescent="0.45">
      <c r="A1320">
        <v>135</v>
      </c>
      <c r="B1320">
        <v>6</v>
      </c>
      <c r="D1320" t="s">
        <v>24</v>
      </c>
      <c r="E1320" t="s">
        <v>25</v>
      </c>
      <c r="F1320" t="s">
        <v>26</v>
      </c>
      <c r="G1320" t="s">
        <v>1408</v>
      </c>
    </row>
    <row r="1321" spans="1:7" x14ac:dyDescent="0.45">
      <c r="A1321">
        <v>135</v>
      </c>
      <c r="B1321">
        <v>7</v>
      </c>
      <c r="D1321" t="s">
        <v>27</v>
      </c>
      <c r="E1321" t="s">
        <v>25</v>
      </c>
      <c r="F1321" t="s">
        <v>29</v>
      </c>
      <c r="G1321" t="s">
        <v>1409</v>
      </c>
    </row>
    <row r="1322" spans="1:7" x14ac:dyDescent="0.45">
      <c r="A1322">
        <v>135</v>
      </c>
      <c r="B1322">
        <v>8</v>
      </c>
      <c r="D1322" t="s">
        <v>28</v>
      </c>
      <c r="E1322" t="s">
        <v>25</v>
      </c>
      <c r="F1322" t="s">
        <v>31</v>
      </c>
      <c r="G1322" t="s">
        <v>1410</v>
      </c>
    </row>
    <row r="1323" spans="1:7" x14ac:dyDescent="0.45">
      <c r="A1323">
        <v>135</v>
      </c>
      <c r="B1323">
        <v>9</v>
      </c>
      <c r="D1323" t="s">
        <v>27</v>
      </c>
      <c r="E1323" t="s">
        <v>25</v>
      </c>
      <c r="F1323" t="s">
        <v>30</v>
      </c>
      <c r="G1323" t="s">
        <v>1411</v>
      </c>
    </row>
    <row r="1324" spans="1:7" x14ac:dyDescent="0.45">
      <c r="A1324">
        <v>135</v>
      </c>
      <c r="B1324">
        <v>10</v>
      </c>
      <c r="D1324" t="s">
        <v>69</v>
      </c>
      <c r="E1324" t="s">
        <v>25</v>
      </c>
      <c r="F1324" t="s">
        <v>26</v>
      </c>
      <c r="G1324" t="s">
        <v>1412</v>
      </c>
    </row>
    <row r="1325" spans="1:7" x14ac:dyDescent="0.45">
      <c r="A1325">
        <v>136</v>
      </c>
      <c r="B1325">
        <v>1</v>
      </c>
      <c r="D1325" t="s">
        <v>37</v>
      </c>
      <c r="E1325" t="s">
        <v>25</v>
      </c>
      <c r="F1325" t="s">
        <v>26</v>
      </c>
      <c r="G1325" t="s">
        <v>1229</v>
      </c>
    </row>
    <row r="1326" spans="1:7" x14ac:dyDescent="0.45">
      <c r="A1326">
        <v>136</v>
      </c>
      <c r="B1326">
        <v>2</v>
      </c>
      <c r="D1326" t="s">
        <v>37</v>
      </c>
      <c r="E1326" t="s">
        <v>25</v>
      </c>
      <c r="F1326" t="s">
        <v>26</v>
      </c>
      <c r="G1326" t="s">
        <v>1413</v>
      </c>
    </row>
    <row r="1327" spans="1:7" x14ac:dyDescent="0.45">
      <c r="A1327">
        <v>136</v>
      </c>
      <c r="B1327">
        <v>3</v>
      </c>
      <c r="D1327" t="s">
        <v>37</v>
      </c>
      <c r="E1327" t="s">
        <v>25</v>
      </c>
      <c r="F1327" t="s">
        <v>26</v>
      </c>
      <c r="G1327" t="s">
        <v>1414</v>
      </c>
    </row>
    <row r="1328" spans="1:7" x14ac:dyDescent="0.45">
      <c r="A1328">
        <v>136</v>
      </c>
      <c r="B1328">
        <v>4</v>
      </c>
      <c r="D1328" t="s">
        <v>37</v>
      </c>
      <c r="E1328" t="s">
        <v>25</v>
      </c>
      <c r="F1328" t="s">
        <v>26</v>
      </c>
      <c r="G1328" t="s">
        <v>46</v>
      </c>
    </row>
    <row r="1329" spans="1:7" x14ac:dyDescent="0.45">
      <c r="A1329">
        <v>136</v>
      </c>
      <c r="B1329">
        <v>5</v>
      </c>
      <c r="D1329" t="s">
        <v>37</v>
      </c>
      <c r="E1329" t="s">
        <v>25</v>
      </c>
      <c r="F1329" t="s">
        <v>26</v>
      </c>
      <c r="G1329" t="s">
        <v>46</v>
      </c>
    </row>
    <row r="1330" spans="1:7" x14ac:dyDescent="0.45">
      <c r="A1330">
        <v>136</v>
      </c>
      <c r="B1330">
        <v>6</v>
      </c>
      <c r="D1330" t="s">
        <v>37</v>
      </c>
      <c r="E1330" t="s">
        <v>25</v>
      </c>
      <c r="F1330" t="s">
        <v>26</v>
      </c>
      <c r="G1330" t="s">
        <v>212</v>
      </c>
    </row>
    <row r="1331" spans="1:7" x14ac:dyDescent="0.45">
      <c r="A1331">
        <v>136</v>
      </c>
      <c r="B1331">
        <v>7</v>
      </c>
      <c r="D1331" t="s">
        <v>37</v>
      </c>
      <c r="E1331" t="s">
        <v>25</v>
      </c>
      <c r="F1331" t="s">
        <v>26</v>
      </c>
      <c r="G1331" t="s">
        <v>212</v>
      </c>
    </row>
    <row r="1332" spans="1:7" x14ac:dyDescent="0.45">
      <c r="A1332">
        <v>136</v>
      </c>
      <c r="B1332">
        <v>8</v>
      </c>
      <c r="D1332" t="s">
        <v>37</v>
      </c>
      <c r="E1332" t="s">
        <v>25</v>
      </c>
      <c r="F1332" t="s">
        <v>26</v>
      </c>
      <c r="G1332" t="s">
        <v>1229</v>
      </c>
    </row>
    <row r="1333" spans="1:7" x14ac:dyDescent="0.45">
      <c r="A1333">
        <v>136</v>
      </c>
      <c r="B1333">
        <v>9</v>
      </c>
      <c r="D1333" t="s">
        <v>37</v>
      </c>
      <c r="E1333" t="s">
        <v>25</v>
      </c>
      <c r="F1333" t="s">
        <v>26</v>
      </c>
      <c r="G1333" t="s">
        <v>1415</v>
      </c>
    </row>
    <row r="1334" spans="1:7" x14ac:dyDescent="0.45">
      <c r="A1334">
        <v>136</v>
      </c>
      <c r="B1334">
        <v>10</v>
      </c>
      <c r="D1334" t="s">
        <v>37</v>
      </c>
      <c r="E1334" t="s">
        <v>25</v>
      </c>
      <c r="F1334" t="s">
        <v>26</v>
      </c>
      <c r="G1334" t="s">
        <v>1416</v>
      </c>
    </row>
    <row r="1335" spans="1:7" x14ac:dyDescent="0.45">
      <c r="A1335">
        <v>137</v>
      </c>
      <c r="B1335">
        <v>1</v>
      </c>
      <c r="D1335" t="s">
        <v>24</v>
      </c>
      <c r="E1335" t="s">
        <v>48</v>
      </c>
      <c r="F1335" t="s">
        <v>70</v>
      </c>
      <c r="G1335" t="s">
        <v>1417</v>
      </c>
    </row>
    <row r="1336" spans="1:7" x14ac:dyDescent="0.45">
      <c r="A1336">
        <v>137</v>
      </c>
      <c r="B1336">
        <v>2</v>
      </c>
      <c r="D1336" t="s">
        <v>24</v>
      </c>
      <c r="E1336" t="s">
        <v>48</v>
      </c>
      <c r="F1336" t="s">
        <v>70</v>
      </c>
      <c r="G1336" t="s">
        <v>1418</v>
      </c>
    </row>
    <row r="1337" spans="1:7" x14ac:dyDescent="0.45">
      <c r="A1337">
        <v>137</v>
      </c>
      <c r="B1337">
        <v>3</v>
      </c>
      <c r="D1337" t="s">
        <v>24</v>
      </c>
      <c r="E1337" t="s">
        <v>48</v>
      </c>
      <c r="F1337" t="s">
        <v>70</v>
      </c>
      <c r="G1337" t="s">
        <v>1419</v>
      </c>
    </row>
    <row r="1338" spans="1:7" x14ac:dyDescent="0.45">
      <c r="A1338">
        <v>137</v>
      </c>
      <c r="B1338">
        <v>4</v>
      </c>
      <c r="D1338" t="s">
        <v>24</v>
      </c>
      <c r="E1338" t="s">
        <v>48</v>
      </c>
      <c r="F1338" t="s">
        <v>70</v>
      </c>
      <c r="G1338" t="s">
        <v>1420</v>
      </c>
    </row>
    <row r="1339" spans="1:7" x14ac:dyDescent="0.45">
      <c r="A1339">
        <v>137</v>
      </c>
      <c r="B1339">
        <v>5</v>
      </c>
      <c r="D1339" t="s">
        <v>24</v>
      </c>
      <c r="E1339" t="s">
        <v>48</v>
      </c>
      <c r="F1339" t="s">
        <v>70</v>
      </c>
      <c r="G1339" t="s">
        <v>1421</v>
      </c>
    </row>
    <row r="1340" spans="1:7" x14ac:dyDescent="0.45">
      <c r="A1340">
        <v>137</v>
      </c>
      <c r="B1340">
        <v>6</v>
      </c>
      <c r="D1340" t="s">
        <v>24</v>
      </c>
      <c r="E1340" t="s">
        <v>48</v>
      </c>
      <c r="F1340" t="s">
        <v>70</v>
      </c>
      <c r="G1340" t="s">
        <v>1422</v>
      </c>
    </row>
    <row r="1341" spans="1:7" x14ac:dyDescent="0.45">
      <c r="A1341">
        <v>137</v>
      </c>
      <c r="B1341">
        <v>7</v>
      </c>
      <c r="D1341" t="s">
        <v>24</v>
      </c>
      <c r="E1341" t="s">
        <v>48</v>
      </c>
      <c r="F1341" t="s">
        <v>70</v>
      </c>
      <c r="G1341" t="s">
        <v>1423</v>
      </c>
    </row>
    <row r="1342" spans="1:7" x14ac:dyDescent="0.45">
      <c r="A1342">
        <v>137</v>
      </c>
      <c r="B1342">
        <v>8</v>
      </c>
      <c r="D1342" t="s">
        <v>24</v>
      </c>
      <c r="E1342" t="s">
        <v>48</v>
      </c>
      <c r="F1342" t="s">
        <v>70</v>
      </c>
      <c r="G1342" t="s">
        <v>1424</v>
      </c>
    </row>
    <row r="1343" spans="1:7" x14ac:dyDescent="0.45">
      <c r="A1343">
        <v>137</v>
      </c>
      <c r="B1343">
        <v>9</v>
      </c>
      <c r="D1343" t="s">
        <v>24</v>
      </c>
      <c r="E1343" t="s">
        <v>48</v>
      </c>
      <c r="F1343" t="s">
        <v>70</v>
      </c>
      <c r="G1343" t="s">
        <v>1425</v>
      </c>
    </row>
    <row r="1344" spans="1:7" x14ac:dyDescent="0.45">
      <c r="A1344">
        <v>137</v>
      </c>
      <c r="B1344">
        <v>10</v>
      </c>
      <c r="D1344" t="s">
        <v>24</v>
      </c>
      <c r="E1344" t="s">
        <v>48</v>
      </c>
      <c r="F1344" t="s">
        <v>72</v>
      </c>
      <c r="G1344" t="s">
        <v>1426</v>
      </c>
    </row>
    <row r="1345" spans="1:7" x14ac:dyDescent="0.45">
      <c r="A1345">
        <v>139</v>
      </c>
      <c r="B1345">
        <v>1</v>
      </c>
      <c r="D1345" t="s">
        <v>35</v>
      </c>
      <c r="E1345" t="s">
        <v>48</v>
      </c>
      <c r="F1345" t="s">
        <v>70</v>
      </c>
      <c r="G1345" t="s">
        <v>1427</v>
      </c>
    </row>
    <row r="1346" spans="1:7" x14ac:dyDescent="0.45">
      <c r="A1346">
        <v>139</v>
      </c>
      <c r="B1346">
        <v>2</v>
      </c>
      <c r="D1346" t="s">
        <v>44</v>
      </c>
      <c r="E1346" t="s">
        <v>25</v>
      </c>
      <c r="F1346" t="s">
        <v>26</v>
      </c>
      <c r="G1346" t="s">
        <v>1428</v>
      </c>
    </row>
    <row r="1347" spans="1:7" x14ac:dyDescent="0.45">
      <c r="A1347">
        <v>139</v>
      </c>
      <c r="B1347">
        <v>3</v>
      </c>
      <c r="D1347" t="s">
        <v>27</v>
      </c>
      <c r="E1347" t="s">
        <v>48</v>
      </c>
      <c r="F1347" t="s">
        <v>70</v>
      </c>
      <c r="G1347" t="s">
        <v>1429</v>
      </c>
    </row>
    <row r="1348" spans="1:7" x14ac:dyDescent="0.45">
      <c r="A1348">
        <v>139</v>
      </c>
      <c r="B1348">
        <v>4</v>
      </c>
      <c r="D1348" t="s">
        <v>24</v>
      </c>
      <c r="E1348" t="s">
        <v>48</v>
      </c>
      <c r="F1348" t="s">
        <v>70</v>
      </c>
      <c r="G1348" t="s">
        <v>1430</v>
      </c>
    </row>
    <row r="1349" spans="1:7" x14ac:dyDescent="0.45">
      <c r="A1349">
        <v>139</v>
      </c>
      <c r="B1349">
        <v>5</v>
      </c>
      <c r="D1349" t="s">
        <v>24</v>
      </c>
      <c r="E1349" t="s">
        <v>48</v>
      </c>
      <c r="F1349" t="s">
        <v>70</v>
      </c>
      <c r="G1349" t="s">
        <v>1431</v>
      </c>
    </row>
    <row r="1350" spans="1:7" x14ac:dyDescent="0.45">
      <c r="A1350">
        <v>139</v>
      </c>
      <c r="B1350">
        <v>6</v>
      </c>
      <c r="D1350" t="s">
        <v>28</v>
      </c>
      <c r="E1350" t="s">
        <v>48</v>
      </c>
      <c r="F1350" t="s">
        <v>70</v>
      </c>
      <c r="G1350" t="s">
        <v>1432</v>
      </c>
    </row>
    <row r="1351" spans="1:7" x14ac:dyDescent="0.45">
      <c r="A1351">
        <v>139</v>
      </c>
      <c r="B1351">
        <v>7</v>
      </c>
      <c r="D1351" t="s">
        <v>27</v>
      </c>
      <c r="E1351" t="s">
        <v>48</v>
      </c>
      <c r="F1351" t="s">
        <v>70</v>
      </c>
      <c r="G1351" t="s">
        <v>1433</v>
      </c>
    </row>
    <row r="1352" spans="1:7" x14ac:dyDescent="0.45">
      <c r="A1352">
        <v>139</v>
      </c>
      <c r="B1352">
        <v>8</v>
      </c>
      <c r="D1352" t="s">
        <v>27</v>
      </c>
      <c r="E1352" t="s">
        <v>48</v>
      </c>
      <c r="F1352" t="s">
        <v>70</v>
      </c>
      <c r="G1352" t="s">
        <v>1434</v>
      </c>
    </row>
    <row r="1353" spans="1:7" x14ac:dyDescent="0.45">
      <c r="A1353">
        <v>139</v>
      </c>
      <c r="B1353">
        <v>9</v>
      </c>
      <c r="D1353" t="s">
        <v>24</v>
      </c>
      <c r="E1353" t="s">
        <v>25</v>
      </c>
      <c r="F1353" t="s">
        <v>26</v>
      </c>
      <c r="G1353" t="s">
        <v>1435</v>
      </c>
    </row>
    <row r="1354" spans="1:7" x14ac:dyDescent="0.45">
      <c r="A1354">
        <v>139</v>
      </c>
      <c r="B1354">
        <v>10</v>
      </c>
      <c r="D1354" t="s">
        <v>35</v>
      </c>
      <c r="E1354" t="s">
        <v>48</v>
      </c>
      <c r="F1354" t="s">
        <v>70</v>
      </c>
      <c r="G1354" t="s">
        <v>1436</v>
      </c>
    </row>
    <row r="1355" spans="1:7" x14ac:dyDescent="0.45">
      <c r="A1355">
        <v>140</v>
      </c>
      <c r="B1355">
        <v>1</v>
      </c>
      <c r="D1355" t="s">
        <v>35</v>
      </c>
      <c r="E1355" t="s">
        <v>25</v>
      </c>
      <c r="F1355" t="s">
        <v>26</v>
      </c>
      <c r="G1355" t="s">
        <v>1437</v>
      </c>
    </row>
    <row r="1356" spans="1:7" x14ac:dyDescent="0.45">
      <c r="A1356">
        <v>140</v>
      </c>
      <c r="B1356">
        <v>2</v>
      </c>
      <c r="D1356" t="s">
        <v>35</v>
      </c>
      <c r="E1356" t="s">
        <v>25</v>
      </c>
      <c r="F1356" t="s">
        <v>26</v>
      </c>
      <c r="G1356" t="s">
        <v>1438</v>
      </c>
    </row>
    <row r="1357" spans="1:7" x14ac:dyDescent="0.45">
      <c r="A1357">
        <v>140</v>
      </c>
      <c r="B1357">
        <v>3</v>
      </c>
      <c r="D1357" t="s">
        <v>35</v>
      </c>
      <c r="E1357" t="s">
        <v>25</v>
      </c>
      <c r="F1357" t="s">
        <v>26</v>
      </c>
      <c r="G1357" t="s">
        <v>1439</v>
      </c>
    </row>
    <row r="1358" spans="1:7" x14ac:dyDescent="0.45">
      <c r="A1358">
        <v>140</v>
      </c>
      <c r="B1358">
        <v>4</v>
      </c>
      <c r="D1358" t="s">
        <v>35</v>
      </c>
      <c r="E1358" t="s">
        <v>25</v>
      </c>
      <c r="F1358" t="s">
        <v>26</v>
      </c>
      <c r="G1358" t="s">
        <v>1440</v>
      </c>
    </row>
    <row r="1359" spans="1:7" x14ac:dyDescent="0.45">
      <c r="A1359">
        <v>140</v>
      </c>
      <c r="B1359">
        <v>5</v>
      </c>
      <c r="D1359" t="s">
        <v>35</v>
      </c>
      <c r="E1359" t="s">
        <v>25</v>
      </c>
      <c r="F1359" t="s">
        <v>26</v>
      </c>
      <c r="G1359" t="s">
        <v>1441</v>
      </c>
    </row>
    <row r="1360" spans="1:7" x14ac:dyDescent="0.45">
      <c r="A1360">
        <v>140</v>
      </c>
      <c r="B1360">
        <v>6</v>
      </c>
      <c r="D1360" t="s">
        <v>35</v>
      </c>
      <c r="E1360" t="s">
        <v>25</v>
      </c>
      <c r="F1360" t="s">
        <v>26</v>
      </c>
      <c r="G1360" t="s">
        <v>1442</v>
      </c>
    </row>
    <row r="1361" spans="1:7" x14ac:dyDescent="0.45">
      <c r="A1361">
        <v>140</v>
      </c>
      <c r="B1361">
        <v>7</v>
      </c>
      <c r="D1361" t="s">
        <v>35</v>
      </c>
      <c r="E1361" t="s">
        <v>25</v>
      </c>
      <c r="F1361" t="s">
        <v>26</v>
      </c>
      <c r="G1361" t="s">
        <v>1443</v>
      </c>
    </row>
    <row r="1362" spans="1:7" x14ac:dyDescent="0.45">
      <c r="A1362">
        <v>140</v>
      </c>
      <c r="B1362">
        <v>8</v>
      </c>
      <c r="D1362" t="s">
        <v>35</v>
      </c>
      <c r="E1362" t="s">
        <v>25</v>
      </c>
      <c r="F1362" t="s">
        <v>26</v>
      </c>
      <c r="G1362" t="s">
        <v>1444</v>
      </c>
    </row>
    <row r="1363" spans="1:7" x14ac:dyDescent="0.45">
      <c r="A1363">
        <v>140</v>
      </c>
      <c r="B1363">
        <v>9</v>
      </c>
      <c r="D1363" t="s">
        <v>35</v>
      </c>
      <c r="E1363" t="s">
        <v>48</v>
      </c>
      <c r="F1363" t="s">
        <v>70</v>
      </c>
      <c r="G1363" t="s">
        <v>1445</v>
      </c>
    </row>
    <row r="1364" spans="1:7" x14ac:dyDescent="0.45">
      <c r="A1364">
        <v>141</v>
      </c>
      <c r="B1364">
        <v>1</v>
      </c>
      <c r="D1364" t="s">
        <v>47</v>
      </c>
      <c r="E1364" t="s">
        <v>48</v>
      </c>
      <c r="F1364" t="s">
        <v>70</v>
      </c>
      <c r="G1364" t="s">
        <v>1446</v>
      </c>
    </row>
    <row r="1365" spans="1:7" x14ac:dyDescent="0.45">
      <c r="A1365">
        <v>141</v>
      </c>
      <c r="B1365">
        <v>2</v>
      </c>
      <c r="D1365" t="s">
        <v>47</v>
      </c>
      <c r="E1365" t="s">
        <v>48</v>
      </c>
      <c r="F1365" t="s">
        <v>70</v>
      </c>
      <c r="G1365" t="s">
        <v>1447</v>
      </c>
    </row>
    <row r="1366" spans="1:7" x14ac:dyDescent="0.45">
      <c r="A1366">
        <v>141</v>
      </c>
      <c r="B1366">
        <v>3</v>
      </c>
      <c r="D1366" t="s">
        <v>47</v>
      </c>
      <c r="E1366" t="s">
        <v>48</v>
      </c>
      <c r="F1366" t="s">
        <v>70</v>
      </c>
      <c r="G1366" t="s">
        <v>1448</v>
      </c>
    </row>
    <row r="1367" spans="1:7" x14ac:dyDescent="0.45">
      <c r="A1367">
        <v>141</v>
      </c>
      <c r="B1367">
        <v>4</v>
      </c>
      <c r="D1367" t="s">
        <v>47</v>
      </c>
      <c r="E1367" t="s">
        <v>48</v>
      </c>
      <c r="F1367" t="s">
        <v>70</v>
      </c>
      <c r="G1367" t="s">
        <v>1449</v>
      </c>
    </row>
    <row r="1368" spans="1:7" x14ac:dyDescent="0.45">
      <c r="A1368">
        <v>141</v>
      </c>
      <c r="B1368">
        <v>5</v>
      </c>
      <c r="D1368" t="s">
        <v>47</v>
      </c>
      <c r="E1368" t="s">
        <v>48</v>
      </c>
      <c r="F1368" t="s">
        <v>70</v>
      </c>
      <c r="G1368" t="s">
        <v>1450</v>
      </c>
    </row>
    <row r="1369" spans="1:7" x14ac:dyDescent="0.45">
      <c r="A1369">
        <v>141</v>
      </c>
      <c r="B1369">
        <v>6</v>
      </c>
      <c r="D1369" t="s">
        <v>47</v>
      </c>
      <c r="E1369" t="s">
        <v>48</v>
      </c>
      <c r="F1369" t="s">
        <v>70</v>
      </c>
      <c r="G1369" t="s">
        <v>1451</v>
      </c>
    </row>
    <row r="1370" spans="1:7" x14ac:dyDescent="0.45">
      <c r="A1370">
        <v>141</v>
      </c>
      <c r="B1370">
        <v>7</v>
      </c>
      <c r="D1370" t="s">
        <v>47</v>
      </c>
      <c r="E1370" t="s">
        <v>48</v>
      </c>
      <c r="F1370" t="s">
        <v>70</v>
      </c>
      <c r="G1370" t="s">
        <v>1452</v>
      </c>
    </row>
    <row r="1371" spans="1:7" x14ac:dyDescent="0.45">
      <c r="A1371">
        <v>141</v>
      </c>
      <c r="B1371">
        <v>8</v>
      </c>
      <c r="D1371" t="s">
        <v>47</v>
      </c>
      <c r="E1371" t="s">
        <v>48</v>
      </c>
      <c r="F1371" t="s">
        <v>70</v>
      </c>
      <c r="G1371" t="s">
        <v>1453</v>
      </c>
    </row>
    <row r="1372" spans="1:7" x14ac:dyDescent="0.45">
      <c r="A1372">
        <v>141</v>
      </c>
      <c r="B1372">
        <v>9</v>
      </c>
      <c r="D1372" t="s">
        <v>47</v>
      </c>
      <c r="E1372" t="s">
        <v>48</v>
      </c>
      <c r="F1372" t="s">
        <v>70</v>
      </c>
      <c r="G1372" t="s">
        <v>1454</v>
      </c>
    </row>
    <row r="1373" spans="1:7" x14ac:dyDescent="0.45">
      <c r="A1373">
        <v>141</v>
      </c>
      <c r="B1373">
        <v>10</v>
      </c>
      <c r="D1373" t="s">
        <v>47</v>
      </c>
      <c r="E1373" t="s">
        <v>48</v>
      </c>
      <c r="F1373" t="s">
        <v>70</v>
      </c>
      <c r="G1373" t="s">
        <v>1455</v>
      </c>
    </row>
    <row r="1374" spans="1:7" x14ac:dyDescent="0.45">
      <c r="A1374">
        <v>142</v>
      </c>
      <c r="B1374">
        <v>1</v>
      </c>
      <c r="D1374" t="s">
        <v>44</v>
      </c>
      <c r="E1374" t="s">
        <v>25</v>
      </c>
      <c r="F1374" t="s">
        <v>26</v>
      </c>
      <c r="G1374" t="s">
        <v>1456</v>
      </c>
    </row>
    <row r="1375" spans="1:7" x14ac:dyDescent="0.45">
      <c r="A1375">
        <v>142</v>
      </c>
      <c r="B1375">
        <v>2</v>
      </c>
      <c r="D1375" t="s">
        <v>44</v>
      </c>
      <c r="E1375" t="s">
        <v>25</v>
      </c>
      <c r="F1375" t="s">
        <v>26</v>
      </c>
      <c r="G1375" t="s">
        <v>1457</v>
      </c>
    </row>
    <row r="1376" spans="1:7" x14ac:dyDescent="0.45">
      <c r="A1376">
        <v>142</v>
      </c>
      <c r="B1376">
        <v>3</v>
      </c>
      <c r="D1376" t="s">
        <v>44</v>
      </c>
      <c r="E1376" t="s">
        <v>25</v>
      </c>
      <c r="F1376" t="s">
        <v>26</v>
      </c>
      <c r="G1376" t="s">
        <v>1458</v>
      </c>
    </row>
    <row r="1377" spans="1:7" x14ac:dyDescent="0.45">
      <c r="A1377">
        <v>142</v>
      </c>
      <c r="B1377">
        <v>4</v>
      </c>
      <c r="D1377" t="s">
        <v>44</v>
      </c>
      <c r="E1377" t="s">
        <v>25</v>
      </c>
      <c r="F1377" t="s">
        <v>26</v>
      </c>
      <c r="G1377" t="s">
        <v>1459</v>
      </c>
    </row>
    <row r="1378" spans="1:7" x14ac:dyDescent="0.45">
      <c r="A1378">
        <v>142</v>
      </c>
      <c r="B1378">
        <v>5</v>
      </c>
      <c r="D1378" t="s">
        <v>44</v>
      </c>
      <c r="E1378" t="s">
        <v>25</v>
      </c>
      <c r="F1378" t="s">
        <v>26</v>
      </c>
      <c r="G1378" t="s">
        <v>1460</v>
      </c>
    </row>
    <row r="1379" spans="1:7" x14ac:dyDescent="0.45">
      <c r="A1379">
        <v>142</v>
      </c>
      <c r="B1379">
        <v>6</v>
      </c>
      <c r="D1379" t="s">
        <v>44</v>
      </c>
      <c r="E1379" t="s">
        <v>25</v>
      </c>
      <c r="F1379" t="s">
        <v>26</v>
      </c>
      <c r="G1379" t="s">
        <v>1461</v>
      </c>
    </row>
    <row r="1380" spans="1:7" x14ac:dyDescent="0.45">
      <c r="A1380">
        <v>142</v>
      </c>
      <c r="B1380">
        <v>7</v>
      </c>
      <c r="D1380" t="s">
        <v>37</v>
      </c>
      <c r="E1380" t="s">
        <v>25</v>
      </c>
      <c r="F1380" t="s">
        <v>26</v>
      </c>
      <c r="G1380" t="s">
        <v>1462</v>
      </c>
    </row>
    <row r="1381" spans="1:7" x14ac:dyDescent="0.45">
      <c r="A1381">
        <v>142</v>
      </c>
      <c r="B1381">
        <v>8</v>
      </c>
      <c r="D1381" t="s">
        <v>37</v>
      </c>
      <c r="E1381" t="s">
        <v>25</v>
      </c>
      <c r="F1381" t="s">
        <v>26</v>
      </c>
      <c r="G1381" t="s">
        <v>1463</v>
      </c>
    </row>
    <row r="1382" spans="1:7" x14ac:dyDescent="0.45">
      <c r="A1382">
        <v>142</v>
      </c>
      <c r="B1382">
        <v>9</v>
      </c>
      <c r="D1382" t="s">
        <v>1464</v>
      </c>
      <c r="E1382" t="s">
        <v>25</v>
      </c>
      <c r="F1382" t="s">
        <v>26</v>
      </c>
      <c r="G1382" t="s">
        <v>1465</v>
      </c>
    </row>
    <row r="1383" spans="1:7" x14ac:dyDescent="0.45">
      <c r="A1383">
        <v>142</v>
      </c>
      <c r="B1383">
        <v>10</v>
      </c>
      <c r="D1383" t="s">
        <v>1464</v>
      </c>
      <c r="E1383" t="s">
        <v>25</v>
      </c>
      <c r="F1383" t="s">
        <v>26</v>
      </c>
      <c r="G1383" t="s">
        <v>1466</v>
      </c>
    </row>
    <row r="1384" spans="1:7" x14ac:dyDescent="0.45">
      <c r="A1384">
        <v>143</v>
      </c>
      <c r="B1384">
        <v>1</v>
      </c>
      <c r="D1384" t="s">
        <v>35</v>
      </c>
      <c r="E1384" t="s">
        <v>48</v>
      </c>
      <c r="F1384" t="s">
        <v>70</v>
      </c>
      <c r="G1384" t="s">
        <v>1467</v>
      </c>
    </row>
    <row r="1385" spans="1:7" x14ac:dyDescent="0.45">
      <c r="A1385">
        <v>143</v>
      </c>
      <c r="B1385">
        <v>2</v>
      </c>
      <c r="D1385" t="s">
        <v>44</v>
      </c>
      <c r="E1385" t="s">
        <v>48</v>
      </c>
      <c r="F1385" t="s">
        <v>26</v>
      </c>
      <c r="G1385" t="s">
        <v>1468</v>
      </c>
    </row>
    <row r="1386" spans="1:7" x14ac:dyDescent="0.45">
      <c r="A1386">
        <v>143</v>
      </c>
      <c r="B1386">
        <v>3</v>
      </c>
      <c r="D1386" t="s">
        <v>27</v>
      </c>
      <c r="E1386" t="s">
        <v>48</v>
      </c>
      <c r="F1386" t="s">
        <v>26</v>
      </c>
      <c r="G1386" t="s">
        <v>1469</v>
      </c>
    </row>
    <row r="1387" spans="1:7" x14ac:dyDescent="0.45">
      <c r="A1387">
        <v>143</v>
      </c>
      <c r="B1387">
        <v>4</v>
      </c>
      <c r="D1387" t="s">
        <v>27</v>
      </c>
      <c r="E1387" t="s">
        <v>48</v>
      </c>
      <c r="F1387" t="s">
        <v>26</v>
      </c>
      <c r="G1387" t="s">
        <v>1470</v>
      </c>
    </row>
    <row r="1388" spans="1:7" x14ac:dyDescent="0.45">
      <c r="A1388">
        <v>143</v>
      </c>
      <c r="B1388">
        <v>5</v>
      </c>
      <c r="D1388" t="s">
        <v>35</v>
      </c>
      <c r="E1388" t="s">
        <v>48</v>
      </c>
      <c r="F1388" t="s">
        <v>74</v>
      </c>
      <c r="G1388" t="s">
        <v>1471</v>
      </c>
    </row>
    <row r="1389" spans="1:7" x14ac:dyDescent="0.45">
      <c r="A1389">
        <v>143</v>
      </c>
      <c r="B1389">
        <v>6</v>
      </c>
      <c r="D1389" t="s">
        <v>27</v>
      </c>
      <c r="E1389" t="s">
        <v>48</v>
      </c>
      <c r="F1389" t="s">
        <v>74</v>
      </c>
      <c r="G1389" t="s">
        <v>1472</v>
      </c>
    </row>
    <row r="1390" spans="1:7" x14ac:dyDescent="0.45">
      <c r="A1390">
        <v>143</v>
      </c>
      <c r="B1390">
        <v>7</v>
      </c>
      <c r="D1390" t="s">
        <v>35</v>
      </c>
      <c r="E1390" t="s">
        <v>48</v>
      </c>
      <c r="F1390" t="s">
        <v>70</v>
      </c>
      <c r="G1390" t="s">
        <v>1473</v>
      </c>
    </row>
    <row r="1391" spans="1:7" x14ac:dyDescent="0.45">
      <c r="A1391">
        <v>143</v>
      </c>
      <c r="B1391">
        <v>8</v>
      </c>
      <c r="D1391" t="s">
        <v>35</v>
      </c>
      <c r="E1391" t="s">
        <v>48</v>
      </c>
      <c r="F1391" t="s">
        <v>70</v>
      </c>
      <c r="G1391" t="s">
        <v>1474</v>
      </c>
    </row>
    <row r="1392" spans="1:7" x14ac:dyDescent="0.45">
      <c r="A1392">
        <v>143</v>
      </c>
      <c r="B1392">
        <v>9</v>
      </c>
      <c r="D1392" t="s">
        <v>35</v>
      </c>
      <c r="E1392" t="s">
        <v>48</v>
      </c>
      <c r="F1392" t="s">
        <v>26</v>
      </c>
      <c r="G1392" t="s">
        <v>1475</v>
      </c>
    </row>
    <row r="1393" spans="1:7" x14ac:dyDescent="0.45">
      <c r="A1393">
        <v>143</v>
      </c>
      <c r="B1393">
        <v>10</v>
      </c>
      <c r="D1393" t="s">
        <v>27</v>
      </c>
      <c r="E1393" t="s">
        <v>48</v>
      </c>
      <c r="F1393" t="s">
        <v>70</v>
      </c>
      <c r="G1393" t="s">
        <v>1476</v>
      </c>
    </row>
    <row r="1394" spans="1:7" x14ac:dyDescent="0.45">
      <c r="A1394">
        <v>144</v>
      </c>
      <c r="B1394">
        <v>1</v>
      </c>
      <c r="D1394" t="s">
        <v>37</v>
      </c>
      <c r="E1394" t="s">
        <v>25</v>
      </c>
      <c r="F1394" t="s">
        <v>26</v>
      </c>
      <c r="G1394" t="s">
        <v>1477</v>
      </c>
    </row>
    <row r="1395" spans="1:7" x14ac:dyDescent="0.45">
      <c r="A1395">
        <v>144</v>
      </c>
      <c r="B1395">
        <v>2</v>
      </c>
      <c r="D1395" t="s">
        <v>37</v>
      </c>
      <c r="E1395" t="s">
        <v>25</v>
      </c>
      <c r="F1395" t="s">
        <v>26</v>
      </c>
      <c r="G1395" t="s">
        <v>1478</v>
      </c>
    </row>
    <row r="1396" spans="1:7" x14ac:dyDescent="0.45">
      <c r="A1396">
        <v>144</v>
      </c>
      <c r="B1396">
        <v>3</v>
      </c>
      <c r="D1396" t="s">
        <v>37</v>
      </c>
      <c r="E1396" t="s">
        <v>25</v>
      </c>
      <c r="F1396" t="s">
        <v>26</v>
      </c>
      <c r="G1396" t="s">
        <v>1479</v>
      </c>
    </row>
    <row r="1397" spans="1:7" x14ac:dyDescent="0.45">
      <c r="A1397">
        <v>144</v>
      </c>
      <c r="B1397">
        <v>4</v>
      </c>
      <c r="D1397" t="s">
        <v>51</v>
      </c>
      <c r="E1397" t="s">
        <v>25</v>
      </c>
      <c r="F1397" t="s">
        <v>26</v>
      </c>
      <c r="G1397" t="s">
        <v>1480</v>
      </c>
    </row>
    <row r="1398" spans="1:7" x14ac:dyDescent="0.45">
      <c r="A1398">
        <v>144</v>
      </c>
      <c r="B1398">
        <v>5</v>
      </c>
      <c r="D1398" t="s">
        <v>45</v>
      </c>
      <c r="E1398" t="s">
        <v>25</v>
      </c>
      <c r="F1398" t="s">
        <v>26</v>
      </c>
      <c r="G1398" t="s">
        <v>1481</v>
      </c>
    </row>
    <row r="1399" spans="1:7" x14ac:dyDescent="0.45">
      <c r="A1399">
        <v>144</v>
      </c>
      <c r="B1399">
        <v>6</v>
      </c>
      <c r="D1399" t="s">
        <v>45</v>
      </c>
      <c r="E1399" t="s">
        <v>25</v>
      </c>
      <c r="F1399" t="s">
        <v>26</v>
      </c>
      <c r="G1399" t="s">
        <v>1481</v>
      </c>
    </row>
    <row r="1400" spans="1:7" x14ac:dyDescent="0.45">
      <c r="A1400">
        <v>144</v>
      </c>
      <c r="B1400">
        <v>7</v>
      </c>
      <c r="D1400" t="s">
        <v>45</v>
      </c>
      <c r="E1400" t="s">
        <v>25</v>
      </c>
      <c r="F1400" t="s">
        <v>26</v>
      </c>
      <c r="G1400" t="s">
        <v>1481</v>
      </c>
    </row>
    <row r="1401" spans="1:7" x14ac:dyDescent="0.45">
      <c r="A1401">
        <v>144</v>
      </c>
      <c r="B1401">
        <v>8</v>
      </c>
      <c r="D1401" t="s">
        <v>45</v>
      </c>
      <c r="E1401" t="s">
        <v>25</v>
      </c>
      <c r="F1401" t="s">
        <v>26</v>
      </c>
      <c r="G1401" t="s">
        <v>1481</v>
      </c>
    </row>
    <row r="1402" spans="1:7" x14ac:dyDescent="0.45">
      <c r="A1402">
        <v>144</v>
      </c>
      <c r="B1402">
        <v>9</v>
      </c>
      <c r="D1402" t="s">
        <v>79</v>
      </c>
      <c r="E1402" t="s">
        <v>25</v>
      </c>
      <c r="F1402" t="s">
        <v>26</v>
      </c>
      <c r="G1402" t="s">
        <v>1482</v>
      </c>
    </row>
    <row r="1403" spans="1:7" x14ac:dyDescent="0.45">
      <c r="A1403">
        <v>144</v>
      </c>
      <c r="B1403">
        <v>10</v>
      </c>
      <c r="D1403" t="s">
        <v>47</v>
      </c>
      <c r="E1403" t="s">
        <v>25</v>
      </c>
      <c r="F1403" t="s">
        <v>26</v>
      </c>
      <c r="G1403" t="s">
        <v>1483</v>
      </c>
    </row>
    <row r="1404" spans="1:7" x14ac:dyDescent="0.45">
      <c r="A1404">
        <v>145</v>
      </c>
      <c r="B1404">
        <v>1</v>
      </c>
      <c r="D1404" t="s">
        <v>47</v>
      </c>
      <c r="E1404" t="s">
        <v>25</v>
      </c>
      <c r="F1404" t="s">
        <v>26</v>
      </c>
      <c r="G1404" t="s">
        <v>1484</v>
      </c>
    </row>
    <row r="1405" spans="1:7" x14ac:dyDescent="0.45">
      <c r="A1405">
        <v>145</v>
      </c>
      <c r="B1405">
        <v>2</v>
      </c>
      <c r="D1405" t="s">
        <v>47</v>
      </c>
      <c r="E1405" t="s">
        <v>25</v>
      </c>
      <c r="F1405" t="s">
        <v>26</v>
      </c>
      <c r="G1405" t="s">
        <v>1485</v>
      </c>
    </row>
    <row r="1406" spans="1:7" x14ac:dyDescent="0.45">
      <c r="A1406">
        <v>145</v>
      </c>
      <c r="B1406">
        <v>3</v>
      </c>
      <c r="D1406" t="s">
        <v>47</v>
      </c>
      <c r="E1406" t="s">
        <v>25</v>
      </c>
      <c r="F1406" t="s">
        <v>26</v>
      </c>
      <c r="G1406" t="s">
        <v>1486</v>
      </c>
    </row>
    <row r="1407" spans="1:7" x14ac:dyDescent="0.45">
      <c r="A1407">
        <v>145</v>
      </c>
      <c r="B1407">
        <v>4</v>
      </c>
      <c r="D1407" t="s">
        <v>47</v>
      </c>
      <c r="E1407" t="s">
        <v>25</v>
      </c>
      <c r="F1407" t="s">
        <v>26</v>
      </c>
      <c r="G1407" t="s">
        <v>1487</v>
      </c>
    </row>
    <row r="1408" spans="1:7" x14ac:dyDescent="0.45">
      <c r="A1408">
        <v>145</v>
      </c>
      <c r="B1408">
        <v>5</v>
      </c>
      <c r="D1408" t="s">
        <v>47</v>
      </c>
      <c r="E1408" t="s">
        <v>25</v>
      </c>
      <c r="F1408" t="s">
        <v>26</v>
      </c>
      <c r="G1408" t="s">
        <v>1488</v>
      </c>
    </row>
    <row r="1409" spans="1:7" x14ac:dyDescent="0.45">
      <c r="A1409">
        <v>145</v>
      </c>
      <c r="B1409">
        <v>6</v>
      </c>
      <c r="D1409" t="s">
        <v>47</v>
      </c>
      <c r="E1409" t="s">
        <v>25</v>
      </c>
      <c r="F1409" t="s">
        <v>26</v>
      </c>
      <c r="G1409" t="s">
        <v>1489</v>
      </c>
    </row>
    <row r="1410" spans="1:7" x14ac:dyDescent="0.45">
      <c r="A1410">
        <v>145</v>
      </c>
      <c r="B1410">
        <v>7</v>
      </c>
      <c r="D1410" t="s">
        <v>47</v>
      </c>
      <c r="E1410" t="s">
        <v>48</v>
      </c>
      <c r="F1410" t="s">
        <v>26</v>
      </c>
      <c r="G1410" t="s">
        <v>1490</v>
      </c>
    </row>
    <row r="1411" spans="1:7" x14ac:dyDescent="0.45">
      <c r="A1411">
        <v>145</v>
      </c>
      <c r="B1411">
        <v>8</v>
      </c>
      <c r="D1411" t="s">
        <v>47</v>
      </c>
      <c r="E1411" t="s">
        <v>48</v>
      </c>
      <c r="F1411" t="s">
        <v>26</v>
      </c>
      <c r="G1411" t="s">
        <v>1491</v>
      </c>
    </row>
    <row r="1412" spans="1:7" x14ac:dyDescent="0.45">
      <c r="A1412">
        <v>145</v>
      </c>
      <c r="B1412">
        <v>9</v>
      </c>
      <c r="D1412" t="s">
        <v>47</v>
      </c>
      <c r="E1412" t="s">
        <v>48</v>
      </c>
      <c r="F1412" t="s">
        <v>26</v>
      </c>
      <c r="G1412" t="s">
        <v>1492</v>
      </c>
    </row>
    <row r="1413" spans="1:7" x14ac:dyDescent="0.45">
      <c r="A1413">
        <v>145</v>
      </c>
      <c r="B1413">
        <v>10</v>
      </c>
      <c r="D1413" t="s">
        <v>47</v>
      </c>
      <c r="E1413" t="s">
        <v>48</v>
      </c>
      <c r="F1413" t="s">
        <v>26</v>
      </c>
      <c r="G1413" t="s">
        <v>1492</v>
      </c>
    </row>
    <row r="1414" spans="1:7" x14ac:dyDescent="0.45">
      <c r="A1414">
        <v>146</v>
      </c>
      <c r="B1414">
        <v>1</v>
      </c>
      <c r="D1414" t="s">
        <v>24</v>
      </c>
      <c r="E1414" t="s">
        <v>25</v>
      </c>
      <c r="F1414" t="s">
        <v>26</v>
      </c>
      <c r="G1414" t="s">
        <v>1493</v>
      </c>
    </row>
    <row r="1415" spans="1:7" x14ac:dyDescent="0.45">
      <c r="A1415">
        <v>146</v>
      </c>
      <c r="B1415">
        <v>2</v>
      </c>
      <c r="D1415" t="s">
        <v>24</v>
      </c>
      <c r="E1415" t="s">
        <v>25</v>
      </c>
      <c r="F1415" t="s">
        <v>26</v>
      </c>
      <c r="G1415" t="s">
        <v>1494</v>
      </c>
    </row>
    <row r="1416" spans="1:7" x14ac:dyDescent="0.45">
      <c r="A1416">
        <v>146</v>
      </c>
      <c r="B1416">
        <v>3</v>
      </c>
      <c r="D1416" t="s">
        <v>24</v>
      </c>
      <c r="E1416" t="s">
        <v>25</v>
      </c>
      <c r="F1416" t="s">
        <v>26</v>
      </c>
      <c r="G1416" t="s">
        <v>1495</v>
      </c>
    </row>
    <row r="1417" spans="1:7" x14ac:dyDescent="0.45">
      <c r="A1417">
        <v>146</v>
      </c>
      <c r="B1417">
        <v>4</v>
      </c>
      <c r="D1417" t="s">
        <v>24</v>
      </c>
      <c r="E1417" t="s">
        <v>25</v>
      </c>
      <c r="F1417" t="s">
        <v>26</v>
      </c>
      <c r="G1417" t="s">
        <v>1496</v>
      </c>
    </row>
    <row r="1418" spans="1:7" x14ac:dyDescent="0.45">
      <c r="A1418">
        <v>146</v>
      </c>
      <c r="B1418">
        <v>5</v>
      </c>
      <c r="D1418" t="s">
        <v>24</v>
      </c>
      <c r="E1418" t="s">
        <v>25</v>
      </c>
      <c r="F1418" t="s">
        <v>26</v>
      </c>
      <c r="G1418" t="s">
        <v>1497</v>
      </c>
    </row>
    <row r="1419" spans="1:7" x14ac:dyDescent="0.45">
      <c r="A1419">
        <v>146</v>
      </c>
      <c r="B1419">
        <v>6</v>
      </c>
      <c r="D1419" t="s">
        <v>24</v>
      </c>
      <c r="E1419" t="s">
        <v>25</v>
      </c>
      <c r="F1419" t="s">
        <v>26</v>
      </c>
      <c r="G1419" t="s">
        <v>1498</v>
      </c>
    </row>
    <row r="1420" spans="1:7" x14ac:dyDescent="0.45">
      <c r="A1420">
        <v>146</v>
      </c>
      <c r="B1420">
        <v>7</v>
      </c>
      <c r="D1420" t="s">
        <v>24</v>
      </c>
      <c r="E1420" t="s">
        <v>25</v>
      </c>
      <c r="F1420" t="s">
        <v>26</v>
      </c>
      <c r="G1420" t="s">
        <v>1499</v>
      </c>
    </row>
    <row r="1421" spans="1:7" x14ac:dyDescent="0.45">
      <c r="A1421">
        <v>146</v>
      </c>
      <c r="B1421">
        <v>8</v>
      </c>
      <c r="D1421" t="s">
        <v>24</v>
      </c>
      <c r="E1421" t="s">
        <v>25</v>
      </c>
      <c r="F1421" t="s">
        <v>26</v>
      </c>
      <c r="G1421" t="s">
        <v>1500</v>
      </c>
    </row>
    <row r="1422" spans="1:7" x14ac:dyDescent="0.45">
      <c r="A1422">
        <v>146</v>
      </c>
      <c r="B1422">
        <v>9</v>
      </c>
      <c r="D1422" t="s">
        <v>24</v>
      </c>
      <c r="E1422" t="s">
        <v>25</v>
      </c>
      <c r="F1422" t="s">
        <v>26</v>
      </c>
      <c r="G1422" t="s">
        <v>1501</v>
      </c>
    </row>
    <row r="1423" spans="1:7" x14ac:dyDescent="0.45">
      <c r="A1423">
        <v>146</v>
      </c>
      <c r="B1423">
        <v>10</v>
      </c>
      <c r="D1423" t="s">
        <v>24</v>
      </c>
      <c r="E1423" t="s">
        <v>25</v>
      </c>
      <c r="F1423" t="s">
        <v>26</v>
      </c>
      <c r="G1423" t="s">
        <v>1502</v>
      </c>
    </row>
    <row r="1424" spans="1:7" x14ac:dyDescent="0.45">
      <c r="A1424">
        <v>147</v>
      </c>
      <c r="B1424">
        <v>1</v>
      </c>
      <c r="D1424" t="s">
        <v>51</v>
      </c>
      <c r="E1424" t="s">
        <v>25</v>
      </c>
      <c r="F1424" t="s">
        <v>26</v>
      </c>
      <c r="G1424" t="s">
        <v>1503</v>
      </c>
    </row>
    <row r="1425" spans="1:7" x14ac:dyDescent="0.45">
      <c r="A1425">
        <v>147</v>
      </c>
      <c r="B1425">
        <v>2</v>
      </c>
      <c r="D1425" t="s">
        <v>51</v>
      </c>
      <c r="E1425" t="s">
        <v>25</v>
      </c>
      <c r="F1425" t="s">
        <v>26</v>
      </c>
      <c r="G1425" t="s">
        <v>1503</v>
      </c>
    </row>
    <row r="1426" spans="1:7" x14ac:dyDescent="0.45">
      <c r="A1426">
        <v>147</v>
      </c>
      <c r="B1426">
        <v>3</v>
      </c>
      <c r="D1426" t="s">
        <v>51</v>
      </c>
      <c r="E1426" t="s">
        <v>25</v>
      </c>
      <c r="F1426" t="s">
        <v>26</v>
      </c>
      <c r="G1426" t="s">
        <v>1504</v>
      </c>
    </row>
    <row r="1427" spans="1:7" x14ac:dyDescent="0.45">
      <c r="A1427">
        <v>147</v>
      </c>
      <c r="B1427">
        <v>4</v>
      </c>
      <c r="D1427" t="s">
        <v>51</v>
      </c>
      <c r="E1427" t="s">
        <v>25</v>
      </c>
      <c r="F1427" t="s">
        <v>26</v>
      </c>
      <c r="G1427" t="s">
        <v>1505</v>
      </c>
    </row>
    <row r="1428" spans="1:7" x14ac:dyDescent="0.45">
      <c r="A1428">
        <v>147</v>
      </c>
      <c r="B1428">
        <v>5</v>
      </c>
      <c r="D1428" t="s">
        <v>51</v>
      </c>
      <c r="E1428" t="s">
        <v>25</v>
      </c>
      <c r="F1428" t="s">
        <v>26</v>
      </c>
      <c r="G1428" t="s">
        <v>1506</v>
      </c>
    </row>
    <row r="1429" spans="1:7" x14ac:dyDescent="0.45">
      <c r="A1429">
        <v>147</v>
      </c>
      <c r="B1429">
        <v>6</v>
      </c>
      <c r="D1429" t="s">
        <v>51</v>
      </c>
      <c r="E1429" t="s">
        <v>25</v>
      </c>
      <c r="F1429" t="s">
        <v>26</v>
      </c>
      <c r="G1429" t="s">
        <v>1507</v>
      </c>
    </row>
    <row r="1430" spans="1:7" x14ac:dyDescent="0.45">
      <c r="A1430">
        <v>147</v>
      </c>
      <c r="B1430">
        <v>7</v>
      </c>
      <c r="D1430" t="s">
        <v>51</v>
      </c>
      <c r="E1430" t="s">
        <v>25</v>
      </c>
      <c r="F1430" t="s">
        <v>26</v>
      </c>
      <c r="G1430" t="s">
        <v>1507</v>
      </c>
    </row>
    <row r="1431" spans="1:7" x14ac:dyDescent="0.45">
      <c r="A1431">
        <v>147</v>
      </c>
      <c r="B1431">
        <v>8</v>
      </c>
      <c r="D1431" t="s">
        <v>51</v>
      </c>
      <c r="E1431" t="s">
        <v>25</v>
      </c>
      <c r="F1431" t="s">
        <v>26</v>
      </c>
      <c r="G1431" t="s">
        <v>1507</v>
      </c>
    </row>
    <row r="1432" spans="1:7" x14ac:dyDescent="0.45">
      <c r="A1432">
        <v>147</v>
      </c>
      <c r="B1432">
        <v>9</v>
      </c>
      <c r="D1432" t="s">
        <v>51</v>
      </c>
      <c r="E1432" t="s">
        <v>25</v>
      </c>
      <c r="F1432" t="s">
        <v>26</v>
      </c>
      <c r="G1432" t="s">
        <v>1504</v>
      </c>
    </row>
    <row r="1433" spans="1:7" x14ac:dyDescent="0.45">
      <c r="A1433">
        <v>147</v>
      </c>
      <c r="B1433">
        <v>10</v>
      </c>
      <c r="D1433" t="s">
        <v>51</v>
      </c>
      <c r="E1433" t="s">
        <v>25</v>
      </c>
      <c r="F1433" t="s">
        <v>26</v>
      </c>
      <c r="G1433" t="s">
        <v>1508</v>
      </c>
    </row>
    <row r="1434" spans="1:7" x14ac:dyDescent="0.45">
      <c r="A1434">
        <v>148</v>
      </c>
      <c r="B1434">
        <v>1</v>
      </c>
      <c r="D1434" t="s">
        <v>47</v>
      </c>
      <c r="E1434" t="s">
        <v>48</v>
      </c>
      <c r="F1434" t="s">
        <v>70</v>
      </c>
      <c r="G1434" t="s">
        <v>1509</v>
      </c>
    </row>
    <row r="1435" spans="1:7" x14ac:dyDescent="0.45">
      <c r="A1435">
        <v>148</v>
      </c>
      <c r="B1435">
        <v>2</v>
      </c>
      <c r="D1435" t="s">
        <v>47</v>
      </c>
      <c r="E1435" t="s">
        <v>25</v>
      </c>
      <c r="F1435" t="s">
        <v>26</v>
      </c>
      <c r="G1435" t="s">
        <v>1510</v>
      </c>
    </row>
    <row r="1436" spans="1:7" x14ac:dyDescent="0.45">
      <c r="A1436">
        <v>148</v>
      </c>
      <c r="B1436">
        <v>3</v>
      </c>
      <c r="D1436" t="s">
        <v>47</v>
      </c>
      <c r="E1436" t="s">
        <v>25</v>
      </c>
      <c r="F1436" t="s">
        <v>26</v>
      </c>
      <c r="G1436" t="s">
        <v>1511</v>
      </c>
    </row>
    <row r="1437" spans="1:7" x14ac:dyDescent="0.45">
      <c r="A1437">
        <v>148</v>
      </c>
      <c r="B1437">
        <v>4</v>
      </c>
      <c r="D1437" t="s">
        <v>47</v>
      </c>
      <c r="E1437" t="s">
        <v>25</v>
      </c>
      <c r="F1437" t="s">
        <v>26</v>
      </c>
      <c r="G1437" t="s">
        <v>1512</v>
      </c>
    </row>
    <row r="1438" spans="1:7" x14ac:dyDescent="0.45">
      <c r="A1438">
        <v>148</v>
      </c>
      <c r="B1438">
        <v>5</v>
      </c>
      <c r="D1438" t="s">
        <v>47</v>
      </c>
      <c r="E1438" t="s">
        <v>25</v>
      </c>
      <c r="F1438" t="s">
        <v>26</v>
      </c>
      <c r="G1438" t="s">
        <v>1513</v>
      </c>
    </row>
    <row r="1439" spans="1:7" x14ac:dyDescent="0.45">
      <c r="A1439">
        <v>148</v>
      </c>
      <c r="B1439">
        <v>6</v>
      </c>
      <c r="D1439" t="s">
        <v>47</v>
      </c>
      <c r="E1439" t="s">
        <v>25</v>
      </c>
      <c r="F1439" t="s">
        <v>26</v>
      </c>
      <c r="G1439" t="s">
        <v>1514</v>
      </c>
    </row>
    <row r="1440" spans="1:7" x14ac:dyDescent="0.45">
      <c r="A1440">
        <v>148</v>
      </c>
      <c r="B1440">
        <v>7</v>
      </c>
      <c r="D1440" t="s">
        <v>47</v>
      </c>
      <c r="E1440" t="s">
        <v>25</v>
      </c>
      <c r="F1440" t="s">
        <v>26</v>
      </c>
      <c r="G1440" t="s">
        <v>1515</v>
      </c>
    </row>
    <row r="1441" spans="1:7" x14ac:dyDescent="0.45">
      <c r="A1441">
        <v>148</v>
      </c>
      <c r="B1441">
        <v>8</v>
      </c>
      <c r="D1441" t="s">
        <v>47</v>
      </c>
      <c r="E1441" t="s">
        <v>48</v>
      </c>
      <c r="F1441" t="s">
        <v>26</v>
      </c>
      <c r="G1441" t="s">
        <v>1516</v>
      </c>
    </row>
    <row r="1442" spans="1:7" x14ac:dyDescent="0.45">
      <c r="A1442">
        <v>148</v>
      </c>
      <c r="B1442">
        <v>9</v>
      </c>
      <c r="D1442" t="s">
        <v>47</v>
      </c>
      <c r="E1442" t="s">
        <v>26</v>
      </c>
      <c r="F1442" t="s">
        <v>26</v>
      </c>
      <c r="G1442" t="s">
        <v>1517</v>
      </c>
    </row>
    <row r="1443" spans="1:7" x14ac:dyDescent="0.45">
      <c r="A1443">
        <v>148</v>
      </c>
      <c r="B1443">
        <v>10</v>
      </c>
      <c r="D1443" t="s">
        <v>47</v>
      </c>
      <c r="E1443" t="s">
        <v>48</v>
      </c>
      <c r="F1443" t="s">
        <v>74</v>
      </c>
      <c r="G1443" t="s">
        <v>1518</v>
      </c>
    </row>
    <row r="1444" spans="1:7" x14ac:dyDescent="0.45">
      <c r="A1444">
        <v>149</v>
      </c>
      <c r="B1444">
        <v>1</v>
      </c>
      <c r="D1444" t="s">
        <v>24</v>
      </c>
      <c r="E1444" t="s">
        <v>25</v>
      </c>
      <c r="F1444" t="s">
        <v>26</v>
      </c>
      <c r="G1444" t="s">
        <v>1519</v>
      </c>
    </row>
    <row r="1445" spans="1:7" x14ac:dyDescent="0.45">
      <c r="A1445">
        <v>149</v>
      </c>
      <c r="B1445">
        <v>2</v>
      </c>
      <c r="D1445" t="s">
        <v>24</v>
      </c>
      <c r="E1445" t="s">
        <v>25</v>
      </c>
      <c r="F1445" t="s">
        <v>26</v>
      </c>
      <c r="G1445" t="s">
        <v>1520</v>
      </c>
    </row>
    <row r="1446" spans="1:7" x14ac:dyDescent="0.45">
      <c r="A1446">
        <v>149</v>
      </c>
      <c r="B1446">
        <v>3</v>
      </c>
      <c r="D1446" t="s">
        <v>24</v>
      </c>
      <c r="E1446" t="s">
        <v>25</v>
      </c>
      <c r="F1446" t="s">
        <v>26</v>
      </c>
      <c r="G1446" t="s">
        <v>1521</v>
      </c>
    </row>
    <row r="1447" spans="1:7" x14ac:dyDescent="0.45">
      <c r="A1447">
        <v>149</v>
      </c>
      <c r="B1447">
        <v>4</v>
      </c>
      <c r="D1447" t="s">
        <v>24</v>
      </c>
      <c r="E1447" t="s">
        <v>25</v>
      </c>
      <c r="F1447" t="s">
        <v>26</v>
      </c>
      <c r="G1447" t="s">
        <v>1522</v>
      </c>
    </row>
    <row r="1448" spans="1:7" x14ac:dyDescent="0.45">
      <c r="A1448">
        <v>149</v>
      </c>
      <c r="B1448">
        <v>5</v>
      </c>
      <c r="D1448" t="s">
        <v>24</v>
      </c>
      <c r="E1448" t="s">
        <v>25</v>
      </c>
      <c r="F1448" t="s">
        <v>26</v>
      </c>
      <c r="G1448" t="s">
        <v>1523</v>
      </c>
    </row>
    <row r="1449" spans="1:7" x14ac:dyDescent="0.45">
      <c r="A1449">
        <v>149</v>
      </c>
      <c r="B1449">
        <v>6</v>
      </c>
      <c r="D1449" t="s">
        <v>24</v>
      </c>
      <c r="E1449" t="s">
        <v>25</v>
      </c>
      <c r="F1449" t="s">
        <v>26</v>
      </c>
      <c r="G1449" t="s">
        <v>1524</v>
      </c>
    </row>
    <row r="1450" spans="1:7" x14ac:dyDescent="0.45">
      <c r="A1450">
        <v>149</v>
      </c>
      <c r="B1450">
        <v>7</v>
      </c>
      <c r="D1450" t="s">
        <v>24</v>
      </c>
      <c r="E1450" t="s">
        <v>25</v>
      </c>
      <c r="F1450" t="s">
        <v>26</v>
      </c>
      <c r="G1450" t="s">
        <v>1525</v>
      </c>
    </row>
    <row r="1451" spans="1:7" x14ac:dyDescent="0.45">
      <c r="A1451">
        <v>149</v>
      </c>
      <c r="B1451">
        <v>8</v>
      </c>
      <c r="D1451" t="s">
        <v>24</v>
      </c>
      <c r="E1451" t="s">
        <v>25</v>
      </c>
      <c r="F1451" t="s">
        <v>26</v>
      </c>
      <c r="G1451" t="s">
        <v>1526</v>
      </c>
    </row>
    <row r="1452" spans="1:7" x14ac:dyDescent="0.45">
      <c r="A1452">
        <v>149</v>
      </c>
      <c r="B1452">
        <v>9</v>
      </c>
      <c r="D1452" t="s">
        <v>24</v>
      </c>
      <c r="E1452" t="s">
        <v>25</v>
      </c>
      <c r="F1452" t="s">
        <v>26</v>
      </c>
      <c r="G1452" t="s">
        <v>1527</v>
      </c>
    </row>
    <row r="1453" spans="1:7" x14ac:dyDescent="0.45">
      <c r="A1453">
        <v>149</v>
      </c>
      <c r="B1453">
        <v>10</v>
      </c>
      <c r="D1453" t="s">
        <v>24</v>
      </c>
      <c r="E1453" t="s">
        <v>25</v>
      </c>
      <c r="F1453" t="s">
        <v>26</v>
      </c>
      <c r="G1453" t="s">
        <v>1528</v>
      </c>
    </row>
    <row r="1454" spans="1:7" x14ac:dyDescent="0.45">
      <c r="A1454">
        <v>150</v>
      </c>
      <c r="B1454">
        <v>1</v>
      </c>
      <c r="D1454" t="s">
        <v>44</v>
      </c>
      <c r="E1454" t="s">
        <v>48</v>
      </c>
      <c r="F1454" t="s">
        <v>74</v>
      </c>
      <c r="G1454" t="s">
        <v>1529</v>
      </c>
    </row>
    <row r="1455" spans="1:7" x14ac:dyDescent="0.45">
      <c r="A1455">
        <v>150</v>
      </c>
      <c r="B1455">
        <v>2</v>
      </c>
      <c r="D1455" t="s">
        <v>44</v>
      </c>
      <c r="E1455" t="s">
        <v>48</v>
      </c>
      <c r="F1455" t="s">
        <v>74</v>
      </c>
      <c r="G1455" t="s">
        <v>1530</v>
      </c>
    </row>
    <row r="1456" spans="1:7" x14ac:dyDescent="0.45">
      <c r="A1456">
        <v>150</v>
      </c>
      <c r="B1456">
        <v>3</v>
      </c>
      <c r="D1456" t="s">
        <v>44</v>
      </c>
      <c r="E1456" t="s">
        <v>48</v>
      </c>
      <c r="F1456" t="s">
        <v>74</v>
      </c>
      <c r="G1456" t="s">
        <v>1531</v>
      </c>
    </row>
    <row r="1457" spans="1:7" x14ac:dyDescent="0.45">
      <c r="A1457">
        <v>150</v>
      </c>
      <c r="B1457">
        <v>4</v>
      </c>
      <c r="D1457" t="s">
        <v>44</v>
      </c>
      <c r="E1457" t="s">
        <v>48</v>
      </c>
      <c r="F1457" t="s">
        <v>74</v>
      </c>
      <c r="G1457" t="s">
        <v>1532</v>
      </c>
    </row>
    <row r="1458" spans="1:7" x14ac:dyDescent="0.45">
      <c r="A1458">
        <v>150</v>
      </c>
      <c r="B1458">
        <v>5</v>
      </c>
      <c r="D1458" t="s">
        <v>47</v>
      </c>
      <c r="E1458" t="s">
        <v>48</v>
      </c>
      <c r="F1458" t="s">
        <v>74</v>
      </c>
      <c r="G1458" t="s">
        <v>1533</v>
      </c>
    </row>
    <row r="1459" spans="1:7" x14ac:dyDescent="0.45">
      <c r="A1459">
        <v>150</v>
      </c>
      <c r="B1459">
        <v>6</v>
      </c>
      <c r="D1459" t="s">
        <v>28</v>
      </c>
      <c r="E1459" t="s">
        <v>48</v>
      </c>
      <c r="F1459" t="s">
        <v>74</v>
      </c>
      <c r="G1459" t="s">
        <v>1534</v>
      </c>
    </row>
    <row r="1460" spans="1:7" x14ac:dyDescent="0.45">
      <c r="A1460">
        <v>150</v>
      </c>
      <c r="B1460">
        <v>7</v>
      </c>
      <c r="D1460" t="s">
        <v>51</v>
      </c>
      <c r="E1460" t="s">
        <v>48</v>
      </c>
      <c r="F1460" t="s">
        <v>74</v>
      </c>
      <c r="G1460" t="s">
        <v>1535</v>
      </c>
    </row>
    <row r="1461" spans="1:7" x14ac:dyDescent="0.45">
      <c r="A1461">
        <v>150</v>
      </c>
      <c r="B1461">
        <v>8</v>
      </c>
      <c r="D1461" t="s">
        <v>252</v>
      </c>
      <c r="E1461" t="s">
        <v>48</v>
      </c>
      <c r="F1461" t="s">
        <v>74</v>
      </c>
      <c r="G1461" t="s">
        <v>1536</v>
      </c>
    </row>
    <row r="1462" spans="1:7" x14ac:dyDescent="0.45">
      <c r="A1462">
        <v>150</v>
      </c>
      <c r="B1462">
        <v>9</v>
      </c>
      <c r="D1462" t="s">
        <v>223</v>
      </c>
      <c r="E1462" t="s">
        <v>48</v>
      </c>
      <c r="F1462" t="s">
        <v>26</v>
      </c>
      <c r="G1462" t="s">
        <v>1537</v>
      </c>
    </row>
    <row r="1463" spans="1:7" x14ac:dyDescent="0.45">
      <c r="A1463">
        <v>150</v>
      </c>
      <c r="B1463">
        <v>10</v>
      </c>
      <c r="D1463" t="s">
        <v>33</v>
      </c>
      <c r="E1463" t="s">
        <v>48</v>
      </c>
      <c r="F1463" t="s">
        <v>26</v>
      </c>
      <c r="G1463" t="s">
        <v>1538</v>
      </c>
    </row>
    <row r="1464" spans="1:7" x14ac:dyDescent="0.45">
      <c r="A1464">
        <v>151</v>
      </c>
      <c r="B1464">
        <v>1</v>
      </c>
      <c r="D1464" t="s">
        <v>24</v>
      </c>
      <c r="E1464" t="s">
        <v>25</v>
      </c>
      <c r="F1464" t="s">
        <v>26</v>
      </c>
      <c r="G1464" t="s">
        <v>1539</v>
      </c>
    </row>
    <row r="1465" spans="1:7" x14ac:dyDescent="0.45">
      <c r="A1465">
        <v>151</v>
      </c>
      <c r="B1465">
        <v>2</v>
      </c>
      <c r="D1465" t="s">
        <v>24</v>
      </c>
      <c r="E1465" t="s">
        <v>25</v>
      </c>
      <c r="F1465" t="s">
        <v>26</v>
      </c>
      <c r="G1465" t="s">
        <v>1540</v>
      </c>
    </row>
    <row r="1466" spans="1:7" x14ac:dyDescent="0.45">
      <c r="A1466">
        <v>151</v>
      </c>
      <c r="B1466">
        <v>3</v>
      </c>
      <c r="D1466" t="s">
        <v>24</v>
      </c>
      <c r="E1466" t="s">
        <v>25</v>
      </c>
      <c r="F1466" t="s">
        <v>26</v>
      </c>
      <c r="G1466" t="s">
        <v>1541</v>
      </c>
    </row>
    <row r="1467" spans="1:7" x14ac:dyDescent="0.45">
      <c r="A1467">
        <v>151</v>
      </c>
      <c r="B1467">
        <v>4</v>
      </c>
      <c r="D1467" t="s">
        <v>24</v>
      </c>
      <c r="E1467" t="s">
        <v>25</v>
      </c>
      <c r="F1467" t="s">
        <v>26</v>
      </c>
      <c r="G1467" t="s">
        <v>1542</v>
      </c>
    </row>
    <row r="1468" spans="1:7" x14ac:dyDescent="0.45">
      <c r="A1468">
        <v>151</v>
      </c>
      <c r="B1468">
        <v>5</v>
      </c>
      <c r="D1468" t="s">
        <v>24</v>
      </c>
      <c r="E1468" t="s">
        <v>25</v>
      </c>
      <c r="F1468" t="s">
        <v>26</v>
      </c>
      <c r="G1468" t="s">
        <v>1543</v>
      </c>
    </row>
    <row r="1469" spans="1:7" x14ac:dyDescent="0.45">
      <c r="A1469">
        <v>151</v>
      </c>
      <c r="B1469">
        <v>6</v>
      </c>
      <c r="D1469" t="s">
        <v>24</v>
      </c>
      <c r="E1469" t="s">
        <v>25</v>
      </c>
      <c r="F1469" t="s">
        <v>26</v>
      </c>
      <c r="G1469" t="s">
        <v>1544</v>
      </c>
    </row>
    <row r="1470" spans="1:7" x14ac:dyDescent="0.45">
      <c r="A1470">
        <v>151</v>
      </c>
      <c r="B1470">
        <v>7</v>
      </c>
      <c r="D1470" t="s">
        <v>24</v>
      </c>
      <c r="E1470" t="s">
        <v>25</v>
      </c>
      <c r="F1470" t="s">
        <v>26</v>
      </c>
      <c r="G1470" t="s">
        <v>1545</v>
      </c>
    </row>
    <row r="1471" spans="1:7" x14ac:dyDescent="0.45">
      <c r="A1471">
        <v>151</v>
      </c>
      <c r="B1471">
        <v>8</v>
      </c>
      <c r="D1471" t="s">
        <v>24</v>
      </c>
      <c r="E1471" t="s">
        <v>25</v>
      </c>
      <c r="F1471" t="s">
        <v>26</v>
      </c>
      <c r="G1471" t="s">
        <v>1546</v>
      </c>
    </row>
    <row r="1472" spans="1:7" x14ac:dyDescent="0.45">
      <c r="A1472">
        <v>151</v>
      </c>
      <c r="B1472">
        <v>9</v>
      </c>
      <c r="D1472" t="s">
        <v>24</v>
      </c>
      <c r="E1472" t="s">
        <v>25</v>
      </c>
      <c r="F1472" t="s">
        <v>26</v>
      </c>
      <c r="G1472" t="s">
        <v>1547</v>
      </c>
    </row>
    <row r="1473" spans="1:7" x14ac:dyDescent="0.45">
      <c r="A1473">
        <v>151</v>
      </c>
      <c r="B1473">
        <v>10</v>
      </c>
      <c r="D1473" t="s">
        <v>24</v>
      </c>
      <c r="E1473" t="s">
        <v>25</v>
      </c>
      <c r="F1473" t="s">
        <v>26</v>
      </c>
      <c r="G1473" t="s">
        <v>1543</v>
      </c>
    </row>
    <row r="1474" spans="1:7" x14ac:dyDescent="0.45">
      <c r="A1474">
        <v>152</v>
      </c>
      <c r="B1474">
        <v>1</v>
      </c>
      <c r="D1474" t="s">
        <v>27</v>
      </c>
      <c r="E1474" t="s">
        <v>25</v>
      </c>
      <c r="F1474" t="s">
        <v>34</v>
      </c>
      <c r="G1474" t="s">
        <v>1548</v>
      </c>
    </row>
    <row r="1475" spans="1:7" x14ac:dyDescent="0.45">
      <c r="A1475">
        <v>152</v>
      </c>
      <c r="B1475">
        <v>2</v>
      </c>
      <c r="D1475" t="s">
        <v>27</v>
      </c>
      <c r="E1475" t="s">
        <v>25</v>
      </c>
      <c r="F1475" t="s">
        <v>29</v>
      </c>
      <c r="G1475" t="s">
        <v>1549</v>
      </c>
    </row>
    <row r="1476" spans="1:7" x14ac:dyDescent="0.45">
      <c r="A1476">
        <v>152</v>
      </c>
      <c r="B1476">
        <v>3</v>
      </c>
      <c r="D1476" t="s">
        <v>27</v>
      </c>
      <c r="E1476" t="s">
        <v>25</v>
      </c>
      <c r="F1476" t="s">
        <v>31</v>
      </c>
      <c r="G1476" t="s">
        <v>1550</v>
      </c>
    </row>
    <row r="1477" spans="1:7" x14ac:dyDescent="0.45">
      <c r="A1477">
        <v>152</v>
      </c>
      <c r="B1477">
        <v>4</v>
      </c>
      <c r="D1477" t="s">
        <v>27</v>
      </c>
      <c r="E1477" t="s">
        <v>25</v>
      </c>
      <c r="F1477" t="s">
        <v>31</v>
      </c>
      <c r="G1477" t="s">
        <v>1551</v>
      </c>
    </row>
    <row r="1478" spans="1:7" x14ac:dyDescent="0.45">
      <c r="A1478">
        <v>152</v>
      </c>
      <c r="B1478">
        <v>5</v>
      </c>
      <c r="D1478" t="s">
        <v>27</v>
      </c>
      <c r="E1478" t="s">
        <v>48</v>
      </c>
      <c r="F1478" t="s">
        <v>70</v>
      </c>
      <c r="G1478" t="s">
        <v>1552</v>
      </c>
    </row>
    <row r="1479" spans="1:7" x14ac:dyDescent="0.45">
      <c r="A1479">
        <v>152</v>
      </c>
      <c r="B1479">
        <v>6</v>
      </c>
      <c r="D1479" t="s">
        <v>27</v>
      </c>
      <c r="E1479" t="s">
        <v>25</v>
      </c>
      <c r="F1479" t="s">
        <v>31</v>
      </c>
      <c r="G1479" t="s">
        <v>1553</v>
      </c>
    </row>
    <row r="1480" spans="1:7" x14ac:dyDescent="0.45">
      <c r="A1480">
        <v>152</v>
      </c>
      <c r="B1480">
        <v>7</v>
      </c>
      <c r="D1480" t="s">
        <v>27</v>
      </c>
      <c r="E1480" t="s">
        <v>25</v>
      </c>
      <c r="F1480" t="s">
        <v>31</v>
      </c>
      <c r="G1480" t="s">
        <v>1554</v>
      </c>
    </row>
    <row r="1481" spans="1:7" x14ac:dyDescent="0.45">
      <c r="A1481">
        <v>152</v>
      </c>
      <c r="B1481">
        <v>8</v>
      </c>
      <c r="D1481" t="s">
        <v>27</v>
      </c>
      <c r="E1481" t="s">
        <v>25</v>
      </c>
      <c r="F1481" t="s">
        <v>31</v>
      </c>
      <c r="G1481" t="s">
        <v>1555</v>
      </c>
    </row>
    <row r="1482" spans="1:7" x14ac:dyDescent="0.45">
      <c r="A1482">
        <v>152</v>
      </c>
      <c r="B1482">
        <v>9</v>
      </c>
      <c r="D1482" t="s">
        <v>27</v>
      </c>
      <c r="E1482" t="s">
        <v>25</v>
      </c>
      <c r="F1482" t="s">
        <v>31</v>
      </c>
      <c r="G1482" t="s">
        <v>1556</v>
      </c>
    </row>
    <row r="1483" spans="1:7" x14ac:dyDescent="0.45">
      <c r="A1483">
        <v>152</v>
      </c>
      <c r="B1483">
        <v>10</v>
      </c>
      <c r="D1483" t="s">
        <v>27</v>
      </c>
      <c r="E1483" t="s">
        <v>25</v>
      </c>
      <c r="F1483" t="s">
        <v>31</v>
      </c>
      <c r="G1483" t="s">
        <v>1557</v>
      </c>
    </row>
    <row r="1484" spans="1:7" x14ac:dyDescent="0.45">
      <c r="A1484">
        <v>153</v>
      </c>
      <c r="B1484">
        <v>1</v>
      </c>
      <c r="D1484" t="s">
        <v>27</v>
      </c>
      <c r="E1484" t="s">
        <v>48</v>
      </c>
      <c r="F1484" t="s">
        <v>70</v>
      </c>
      <c r="G1484" t="s">
        <v>1558</v>
      </c>
    </row>
    <row r="1485" spans="1:7" x14ac:dyDescent="0.45">
      <c r="A1485">
        <v>153</v>
      </c>
      <c r="B1485">
        <v>2</v>
      </c>
      <c r="D1485" t="s">
        <v>37</v>
      </c>
      <c r="E1485" t="s">
        <v>25</v>
      </c>
      <c r="F1485" t="s">
        <v>26</v>
      </c>
      <c r="G1485" t="s">
        <v>1559</v>
      </c>
    </row>
    <row r="1486" spans="1:7" x14ac:dyDescent="0.45">
      <c r="A1486">
        <v>153</v>
      </c>
      <c r="B1486">
        <v>3</v>
      </c>
      <c r="D1486" t="s">
        <v>37</v>
      </c>
      <c r="E1486" t="s">
        <v>25</v>
      </c>
      <c r="F1486" t="s">
        <v>26</v>
      </c>
      <c r="G1486" t="s">
        <v>1560</v>
      </c>
    </row>
    <row r="1487" spans="1:7" x14ac:dyDescent="0.45">
      <c r="A1487">
        <v>153</v>
      </c>
      <c r="B1487">
        <v>4</v>
      </c>
      <c r="D1487" t="s">
        <v>37</v>
      </c>
      <c r="E1487" t="s">
        <v>25</v>
      </c>
      <c r="F1487" t="s">
        <v>26</v>
      </c>
      <c r="G1487" t="s">
        <v>1561</v>
      </c>
    </row>
    <row r="1488" spans="1:7" x14ac:dyDescent="0.45">
      <c r="A1488">
        <v>153</v>
      </c>
      <c r="B1488">
        <v>5</v>
      </c>
      <c r="D1488" t="s">
        <v>37</v>
      </c>
      <c r="E1488" t="s">
        <v>25</v>
      </c>
      <c r="F1488" t="s">
        <v>26</v>
      </c>
      <c r="G1488" t="s">
        <v>1562</v>
      </c>
    </row>
    <row r="1489" spans="1:7" x14ac:dyDescent="0.45">
      <c r="A1489">
        <v>153</v>
      </c>
      <c r="B1489">
        <v>6</v>
      </c>
      <c r="D1489" t="s">
        <v>37</v>
      </c>
      <c r="E1489" t="s">
        <v>25</v>
      </c>
      <c r="F1489" t="s">
        <v>26</v>
      </c>
      <c r="G1489" t="s">
        <v>1563</v>
      </c>
    </row>
    <row r="1490" spans="1:7" x14ac:dyDescent="0.45">
      <c r="A1490">
        <v>153</v>
      </c>
      <c r="B1490">
        <v>7</v>
      </c>
      <c r="D1490" t="s">
        <v>82</v>
      </c>
      <c r="E1490" t="s">
        <v>25</v>
      </c>
      <c r="F1490" t="s">
        <v>26</v>
      </c>
      <c r="G1490" t="s">
        <v>1564</v>
      </c>
    </row>
    <row r="1491" spans="1:7" x14ac:dyDescent="0.45">
      <c r="A1491">
        <v>153</v>
      </c>
      <c r="B1491">
        <v>8</v>
      </c>
      <c r="D1491" t="s">
        <v>82</v>
      </c>
      <c r="E1491" t="s">
        <v>25</v>
      </c>
      <c r="F1491" t="s">
        <v>26</v>
      </c>
      <c r="G1491" t="s">
        <v>1565</v>
      </c>
    </row>
    <row r="1492" spans="1:7" x14ac:dyDescent="0.45">
      <c r="A1492">
        <v>153</v>
      </c>
      <c r="B1492">
        <v>9</v>
      </c>
      <c r="D1492" t="s">
        <v>82</v>
      </c>
      <c r="E1492" t="s">
        <v>25</v>
      </c>
      <c r="F1492" t="s">
        <v>26</v>
      </c>
      <c r="G1492" t="s">
        <v>1566</v>
      </c>
    </row>
    <row r="1493" spans="1:7" x14ac:dyDescent="0.45">
      <c r="A1493">
        <v>153</v>
      </c>
      <c r="B1493">
        <v>10</v>
      </c>
      <c r="D1493" t="s">
        <v>82</v>
      </c>
      <c r="E1493" t="s">
        <v>25</v>
      </c>
      <c r="F1493" t="s">
        <v>26</v>
      </c>
      <c r="G1493" t="s">
        <v>1567</v>
      </c>
    </row>
    <row r="1494" spans="1:7" x14ac:dyDescent="0.45">
      <c r="A1494">
        <v>154</v>
      </c>
      <c r="B1494">
        <v>1</v>
      </c>
      <c r="D1494" t="s">
        <v>24</v>
      </c>
      <c r="E1494" t="s">
        <v>25</v>
      </c>
      <c r="F1494" t="s">
        <v>26</v>
      </c>
      <c r="G1494" t="s">
        <v>1568</v>
      </c>
    </row>
    <row r="1495" spans="1:7" x14ac:dyDescent="0.45">
      <c r="A1495">
        <v>154</v>
      </c>
      <c r="B1495">
        <v>2</v>
      </c>
      <c r="D1495" t="s">
        <v>24</v>
      </c>
      <c r="E1495" t="s">
        <v>25</v>
      </c>
      <c r="F1495" t="s">
        <v>26</v>
      </c>
      <c r="G1495" t="s">
        <v>1569</v>
      </c>
    </row>
    <row r="1496" spans="1:7" x14ac:dyDescent="0.45">
      <c r="A1496">
        <v>154</v>
      </c>
      <c r="B1496">
        <v>3</v>
      </c>
      <c r="D1496" t="s">
        <v>24</v>
      </c>
      <c r="E1496" t="s">
        <v>25</v>
      </c>
      <c r="F1496" t="s">
        <v>26</v>
      </c>
      <c r="G1496" t="s">
        <v>152</v>
      </c>
    </row>
    <row r="1497" spans="1:7" x14ac:dyDescent="0.45">
      <c r="A1497">
        <v>154</v>
      </c>
      <c r="B1497">
        <v>4</v>
      </c>
      <c r="D1497" t="s">
        <v>24</v>
      </c>
      <c r="E1497" t="s">
        <v>25</v>
      </c>
      <c r="F1497" t="s">
        <v>26</v>
      </c>
      <c r="G1497" t="s">
        <v>1570</v>
      </c>
    </row>
    <row r="1498" spans="1:7" x14ac:dyDescent="0.45">
      <c r="A1498">
        <v>154</v>
      </c>
      <c r="B1498">
        <v>5</v>
      </c>
      <c r="D1498" t="s">
        <v>24</v>
      </c>
      <c r="E1498" t="s">
        <v>25</v>
      </c>
      <c r="F1498" t="s">
        <v>26</v>
      </c>
      <c r="G1498" t="s">
        <v>103</v>
      </c>
    </row>
    <row r="1499" spans="1:7" x14ac:dyDescent="0.45">
      <c r="A1499">
        <v>154</v>
      </c>
      <c r="B1499">
        <v>6</v>
      </c>
      <c r="D1499" t="s">
        <v>24</v>
      </c>
      <c r="E1499" t="s">
        <v>25</v>
      </c>
      <c r="F1499" t="s">
        <v>26</v>
      </c>
      <c r="G1499" t="s">
        <v>59</v>
      </c>
    </row>
    <row r="1500" spans="1:7" x14ac:dyDescent="0.45">
      <c r="A1500">
        <v>154</v>
      </c>
      <c r="B1500">
        <v>7</v>
      </c>
      <c r="D1500" t="s">
        <v>24</v>
      </c>
      <c r="E1500" t="s">
        <v>25</v>
      </c>
      <c r="F1500" t="s">
        <v>26</v>
      </c>
      <c r="G1500" t="s">
        <v>715</v>
      </c>
    </row>
    <row r="1501" spans="1:7" x14ac:dyDescent="0.45">
      <c r="A1501">
        <v>154</v>
      </c>
      <c r="B1501">
        <v>8</v>
      </c>
      <c r="D1501" t="s">
        <v>24</v>
      </c>
      <c r="E1501" t="s">
        <v>25</v>
      </c>
      <c r="F1501" t="s">
        <v>26</v>
      </c>
      <c r="G1501" t="s">
        <v>975</v>
      </c>
    </row>
    <row r="1502" spans="1:7" x14ac:dyDescent="0.45">
      <c r="A1502">
        <v>154</v>
      </c>
      <c r="B1502">
        <v>9</v>
      </c>
      <c r="D1502" t="s">
        <v>24</v>
      </c>
      <c r="E1502" t="s">
        <v>25</v>
      </c>
      <c r="F1502" t="s">
        <v>26</v>
      </c>
      <c r="G1502" t="s">
        <v>1571</v>
      </c>
    </row>
    <row r="1503" spans="1:7" x14ac:dyDescent="0.45">
      <c r="A1503">
        <v>154</v>
      </c>
      <c r="B1503">
        <v>10</v>
      </c>
      <c r="D1503" t="s">
        <v>24</v>
      </c>
      <c r="E1503" t="s">
        <v>25</v>
      </c>
      <c r="F1503" t="s">
        <v>26</v>
      </c>
      <c r="G1503" t="s">
        <v>83</v>
      </c>
    </row>
    <row r="1504" spans="1:7" x14ac:dyDescent="0.45">
      <c r="A1504">
        <v>155</v>
      </c>
      <c r="B1504">
        <v>1</v>
      </c>
      <c r="D1504" t="s">
        <v>24</v>
      </c>
      <c r="E1504" t="s">
        <v>25</v>
      </c>
      <c r="F1504" t="s">
        <v>26</v>
      </c>
      <c r="G1504" t="s">
        <v>1572</v>
      </c>
    </row>
    <row r="1505" spans="1:7" x14ac:dyDescent="0.45">
      <c r="A1505">
        <v>155</v>
      </c>
      <c r="B1505">
        <v>2</v>
      </c>
      <c r="D1505" t="s">
        <v>24</v>
      </c>
      <c r="E1505" t="s">
        <v>25</v>
      </c>
      <c r="F1505" t="s">
        <v>26</v>
      </c>
      <c r="G1505" t="s">
        <v>1573</v>
      </c>
    </row>
    <row r="1506" spans="1:7" x14ac:dyDescent="0.45">
      <c r="A1506">
        <v>155</v>
      </c>
      <c r="B1506">
        <v>3</v>
      </c>
      <c r="D1506" t="s">
        <v>24</v>
      </c>
      <c r="E1506" t="s">
        <v>25</v>
      </c>
      <c r="F1506" t="s">
        <v>26</v>
      </c>
      <c r="G1506" t="s">
        <v>1574</v>
      </c>
    </row>
    <row r="1507" spans="1:7" x14ac:dyDescent="0.45">
      <c r="A1507">
        <v>155</v>
      </c>
      <c r="B1507">
        <v>4</v>
      </c>
      <c r="D1507" t="s">
        <v>24</v>
      </c>
      <c r="E1507" t="s">
        <v>25</v>
      </c>
      <c r="F1507" t="s">
        <v>26</v>
      </c>
      <c r="G1507" t="s">
        <v>1575</v>
      </c>
    </row>
    <row r="1508" spans="1:7" x14ac:dyDescent="0.45">
      <c r="A1508">
        <v>155</v>
      </c>
      <c r="B1508">
        <v>5</v>
      </c>
      <c r="D1508" t="s">
        <v>24</v>
      </c>
      <c r="E1508" t="s">
        <v>25</v>
      </c>
      <c r="F1508" t="s">
        <v>26</v>
      </c>
      <c r="G1508" t="s">
        <v>1576</v>
      </c>
    </row>
    <row r="1509" spans="1:7" x14ac:dyDescent="0.45">
      <c r="A1509">
        <v>155</v>
      </c>
      <c r="B1509">
        <v>6</v>
      </c>
      <c r="D1509" t="s">
        <v>24</v>
      </c>
      <c r="E1509" t="s">
        <v>25</v>
      </c>
      <c r="F1509" t="s">
        <v>26</v>
      </c>
      <c r="G1509" t="s">
        <v>1577</v>
      </c>
    </row>
    <row r="1510" spans="1:7" x14ac:dyDescent="0.45">
      <c r="A1510">
        <v>155</v>
      </c>
      <c r="B1510">
        <v>7</v>
      </c>
      <c r="D1510" t="s">
        <v>24</v>
      </c>
      <c r="E1510" t="s">
        <v>25</v>
      </c>
      <c r="F1510" t="s">
        <v>26</v>
      </c>
      <c r="G1510" t="s">
        <v>1577</v>
      </c>
    </row>
    <row r="1511" spans="1:7" x14ac:dyDescent="0.45">
      <c r="A1511">
        <v>155</v>
      </c>
      <c r="B1511">
        <v>8</v>
      </c>
      <c r="D1511" t="s">
        <v>24</v>
      </c>
      <c r="E1511" t="s">
        <v>25</v>
      </c>
      <c r="F1511" t="s">
        <v>26</v>
      </c>
      <c r="G1511" t="s">
        <v>1578</v>
      </c>
    </row>
    <row r="1512" spans="1:7" x14ac:dyDescent="0.45">
      <c r="A1512">
        <v>155</v>
      </c>
      <c r="B1512">
        <v>9</v>
      </c>
      <c r="D1512" t="s">
        <v>24</v>
      </c>
      <c r="E1512" t="s">
        <v>25</v>
      </c>
      <c r="F1512" t="s">
        <v>26</v>
      </c>
      <c r="G1512" t="s">
        <v>1579</v>
      </c>
    </row>
    <row r="1513" spans="1:7" x14ac:dyDescent="0.45">
      <c r="A1513">
        <v>155</v>
      </c>
      <c r="B1513">
        <v>10</v>
      </c>
      <c r="D1513" t="s">
        <v>47</v>
      </c>
      <c r="E1513" t="s">
        <v>25</v>
      </c>
      <c r="F1513" t="s">
        <v>26</v>
      </c>
      <c r="G1513" t="s">
        <v>1580</v>
      </c>
    </row>
    <row r="1514" spans="1:7" x14ac:dyDescent="0.45">
      <c r="A1514">
        <v>156</v>
      </c>
      <c r="B1514">
        <v>1</v>
      </c>
      <c r="D1514" t="s">
        <v>24</v>
      </c>
      <c r="E1514" t="s">
        <v>25</v>
      </c>
      <c r="F1514" t="s">
        <v>26</v>
      </c>
      <c r="G1514" t="s">
        <v>1581</v>
      </c>
    </row>
    <row r="1515" spans="1:7" x14ac:dyDescent="0.45">
      <c r="A1515">
        <v>156</v>
      </c>
      <c r="B1515">
        <v>2</v>
      </c>
      <c r="D1515" t="s">
        <v>24</v>
      </c>
      <c r="E1515" t="s">
        <v>25</v>
      </c>
      <c r="F1515" t="s">
        <v>26</v>
      </c>
      <c r="G1515" t="s">
        <v>1582</v>
      </c>
    </row>
    <row r="1516" spans="1:7" x14ac:dyDescent="0.45">
      <c r="A1516">
        <v>156</v>
      </c>
      <c r="B1516">
        <v>3</v>
      </c>
      <c r="D1516" t="s">
        <v>24</v>
      </c>
      <c r="E1516" t="s">
        <v>25</v>
      </c>
      <c r="F1516" t="s">
        <v>26</v>
      </c>
      <c r="G1516" t="s">
        <v>1583</v>
      </c>
    </row>
    <row r="1517" spans="1:7" x14ac:dyDescent="0.45">
      <c r="A1517">
        <v>156</v>
      </c>
      <c r="B1517">
        <v>4</v>
      </c>
      <c r="D1517" t="s">
        <v>24</v>
      </c>
      <c r="E1517" t="s">
        <v>25</v>
      </c>
      <c r="F1517" t="s">
        <v>26</v>
      </c>
      <c r="G1517" t="s">
        <v>1584</v>
      </c>
    </row>
    <row r="1518" spans="1:7" x14ac:dyDescent="0.45">
      <c r="A1518">
        <v>156</v>
      </c>
      <c r="B1518">
        <v>5</v>
      </c>
      <c r="D1518" t="s">
        <v>24</v>
      </c>
      <c r="E1518" t="s">
        <v>25</v>
      </c>
      <c r="F1518" t="s">
        <v>26</v>
      </c>
      <c r="G1518" t="s">
        <v>1585</v>
      </c>
    </row>
    <row r="1519" spans="1:7" x14ac:dyDescent="0.45">
      <c r="A1519">
        <v>156</v>
      </c>
      <c r="B1519">
        <v>6</v>
      </c>
      <c r="D1519" t="s">
        <v>24</v>
      </c>
      <c r="E1519" t="s">
        <v>25</v>
      </c>
      <c r="F1519" t="s">
        <v>26</v>
      </c>
      <c r="G1519" t="s">
        <v>1586</v>
      </c>
    </row>
    <row r="1520" spans="1:7" x14ac:dyDescent="0.45">
      <c r="A1520">
        <v>156</v>
      </c>
      <c r="B1520">
        <v>7</v>
      </c>
      <c r="D1520" t="s">
        <v>24</v>
      </c>
      <c r="E1520" t="s">
        <v>25</v>
      </c>
      <c r="F1520" t="s">
        <v>26</v>
      </c>
      <c r="G1520" t="s">
        <v>131</v>
      </c>
    </row>
    <row r="1521" spans="1:7" x14ac:dyDescent="0.45">
      <c r="A1521">
        <v>156</v>
      </c>
      <c r="B1521">
        <v>8</v>
      </c>
      <c r="D1521" t="s">
        <v>24</v>
      </c>
      <c r="E1521" t="s">
        <v>25</v>
      </c>
      <c r="F1521" t="s">
        <v>26</v>
      </c>
      <c r="G1521" t="s">
        <v>1159</v>
      </c>
    </row>
    <row r="1522" spans="1:7" x14ac:dyDescent="0.45">
      <c r="A1522">
        <v>156</v>
      </c>
      <c r="B1522">
        <v>9</v>
      </c>
      <c r="D1522" t="s">
        <v>24</v>
      </c>
      <c r="E1522" t="s">
        <v>25</v>
      </c>
      <c r="F1522" t="s">
        <v>26</v>
      </c>
      <c r="G1522" t="s">
        <v>1587</v>
      </c>
    </row>
    <row r="1523" spans="1:7" x14ac:dyDescent="0.45">
      <c r="A1523">
        <v>156</v>
      </c>
      <c r="B1523">
        <v>10</v>
      </c>
      <c r="D1523" t="s">
        <v>24</v>
      </c>
      <c r="E1523" t="s">
        <v>25</v>
      </c>
      <c r="F1523" t="s">
        <v>26</v>
      </c>
      <c r="G1523" t="s">
        <v>1588</v>
      </c>
    </row>
    <row r="1524" spans="1:7" x14ac:dyDescent="0.45">
      <c r="A1524">
        <v>157</v>
      </c>
      <c r="B1524">
        <v>1</v>
      </c>
      <c r="D1524" t="s">
        <v>24</v>
      </c>
      <c r="E1524" t="s">
        <v>25</v>
      </c>
      <c r="F1524" t="s">
        <v>26</v>
      </c>
      <c r="G1524" t="s">
        <v>1589</v>
      </c>
    </row>
    <row r="1525" spans="1:7" x14ac:dyDescent="0.45">
      <c r="A1525">
        <v>157</v>
      </c>
      <c r="B1525">
        <v>2</v>
      </c>
      <c r="D1525" t="s">
        <v>24</v>
      </c>
      <c r="E1525" t="s">
        <v>25</v>
      </c>
      <c r="F1525" t="s">
        <v>26</v>
      </c>
      <c r="G1525" t="s">
        <v>1590</v>
      </c>
    </row>
    <row r="1526" spans="1:7" x14ac:dyDescent="0.45">
      <c r="A1526">
        <v>157</v>
      </c>
      <c r="B1526">
        <v>3</v>
      </c>
      <c r="D1526" t="s">
        <v>24</v>
      </c>
      <c r="E1526" t="s">
        <v>25</v>
      </c>
      <c r="F1526" t="s">
        <v>26</v>
      </c>
      <c r="G1526" t="s">
        <v>1591</v>
      </c>
    </row>
    <row r="1527" spans="1:7" x14ac:dyDescent="0.45">
      <c r="A1527">
        <v>157</v>
      </c>
      <c r="B1527">
        <v>4</v>
      </c>
      <c r="D1527" t="s">
        <v>24</v>
      </c>
      <c r="E1527" t="s">
        <v>25</v>
      </c>
      <c r="F1527" t="s">
        <v>26</v>
      </c>
      <c r="G1527" t="s">
        <v>1592</v>
      </c>
    </row>
    <row r="1528" spans="1:7" x14ac:dyDescent="0.45">
      <c r="A1528">
        <v>157</v>
      </c>
      <c r="B1528">
        <v>5</v>
      </c>
      <c r="D1528" t="s">
        <v>24</v>
      </c>
      <c r="E1528" t="s">
        <v>25</v>
      </c>
      <c r="F1528" t="s">
        <v>26</v>
      </c>
      <c r="G1528" t="s">
        <v>1593</v>
      </c>
    </row>
    <row r="1529" spans="1:7" x14ac:dyDescent="0.45">
      <c r="A1529">
        <v>157</v>
      </c>
      <c r="B1529">
        <v>6</v>
      </c>
      <c r="D1529" t="s">
        <v>24</v>
      </c>
      <c r="E1529" t="s">
        <v>25</v>
      </c>
      <c r="F1529" t="s">
        <v>26</v>
      </c>
      <c r="G1529" t="s">
        <v>1594</v>
      </c>
    </row>
    <row r="1530" spans="1:7" x14ac:dyDescent="0.45">
      <c r="A1530">
        <v>157</v>
      </c>
      <c r="B1530">
        <v>7</v>
      </c>
      <c r="D1530" t="s">
        <v>24</v>
      </c>
      <c r="E1530" t="s">
        <v>25</v>
      </c>
      <c r="F1530" t="s">
        <v>26</v>
      </c>
      <c r="G1530" t="s">
        <v>1595</v>
      </c>
    </row>
    <row r="1531" spans="1:7" x14ac:dyDescent="0.45">
      <c r="A1531">
        <v>157</v>
      </c>
      <c r="B1531">
        <v>8</v>
      </c>
      <c r="D1531" t="s">
        <v>24</v>
      </c>
      <c r="E1531" t="s">
        <v>25</v>
      </c>
      <c r="F1531" t="s">
        <v>26</v>
      </c>
      <c r="G1531" t="s">
        <v>1596</v>
      </c>
    </row>
    <row r="1532" spans="1:7" x14ac:dyDescent="0.45">
      <c r="A1532">
        <v>157</v>
      </c>
      <c r="B1532">
        <v>9</v>
      </c>
      <c r="D1532" t="s">
        <v>24</v>
      </c>
      <c r="E1532" t="s">
        <v>25</v>
      </c>
      <c r="F1532" t="s">
        <v>26</v>
      </c>
      <c r="G1532" t="s">
        <v>1597</v>
      </c>
    </row>
    <row r="1533" spans="1:7" x14ac:dyDescent="0.45">
      <c r="A1533">
        <v>157</v>
      </c>
      <c r="B1533">
        <v>10</v>
      </c>
      <c r="D1533" t="s">
        <v>24</v>
      </c>
      <c r="E1533" t="s">
        <v>25</v>
      </c>
      <c r="F1533" t="s">
        <v>26</v>
      </c>
      <c r="G1533" t="s">
        <v>1598</v>
      </c>
    </row>
    <row r="1534" spans="1:7" x14ac:dyDescent="0.45">
      <c r="A1534">
        <v>158</v>
      </c>
      <c r="B1534">
        <v>1</v>
      </c>
      <c r="D1534" t="s">
        <v>119</v>
      </c>
      <c r="E1534" t="s">
        <v>25</v>
      </c>
      <c r="F1534" t="s">
        <v>26</v>
      </c>
      <c r="G1534" t="s">
        <v>25</v>
      </c>
    </row>
    <row r="1535" spans="1:7" x14ac:dyDescent="0.45">
      <c r="A1535">
        <v>158</v>
      </c>
      <c r="B1535">
        <v>2</v>
      </c>
      <c r="D1535" t="s">
        <v>37</v>
      </c>
      <c r="E1535" t="s">
        <v>25</v>
      </c>
      <c r="F1535" t="s">
        <v>26</v>
      </c>
      <c r="G1535" t="s">
        <v>1599</v>
      </c>
    </row>
    <row r="1536" spans="1:7" x14ac:dyDescent="0.45">
      <c r="A1536">
        <v>158</v>
      </c>
      <c r="B1536">
        <v>3</v>
      </c>
      <c r="D1536" t="s">
        <v>24</v>
      </c>
      <c r="E1536" t="s">
        <v>25</v>
      </c>
      <c r="F1536" t="s">
        <v>26</v>
      </c>
      <c r="G1536" t="s">
        <v>1600</v>
      </c>
    </row>
    <row r="1537" spans="1:7" x14ac:dyDescent="0.45">
      <c r="A1537">
        <v>158</v>
      </c>
      <c r="B1537">
        <v>4</v>
      </c>
      <c r="D1537" t="s">
        <v>24</v>
      </c>
      <c r="E1537" t="s">
        <v>25</v>
      </c>
      <c r="F1537" t="s">
        <v>26</v>
      </c>
      <c r="G1537" t="s">
        <v>1601</v>
      </c>
    </row>
    <row r="1538" spans="1:7" x14ac:dyDescent="0.45">
      <c r="A1538">
        <v>158</v>
      </c>
      <c r="B1538">
        <v>5</v>
      </c>
      <c r="D1538" t="s">
        <v>28</v>
      </c>
      <c r="E1538" t="s">
        <v>25</v>
      </c>
      <c r="F1538" t="s">
        <v>26</v>
      </c>
      <c r="G1538" t="s">
        <v>1602</v>
      </c>
    </row>
    <row r="1539" spans="1:7" x14ac:dyDescent="0.45">
      <c r="A1539">
        <v>158</v>
      </c>
      <c r="B1539">
        <v>6</v>
      </c>
      <c r="D1539" t="s">
        <v>24</v>
      </c>
      <c r="E1539" t="s">
        <v>25</v>
      </c>
      <c r="F1539" t="s">
        <v>26</v>
      </c>
      <c r="G1539" t="s">
        <v>1603</v>
      </c>
    </row>
    <row r="1540" spans="1:7" x14ac:dyDescent="0.45">
      <c r="A1540">
        <v>158</v>
      </c>
      <c r="B1540">
        <v>7</v>
      </c>
      <c r="D1540" t="s">
        <v>24</v>
      </c>
      <c r="E1540" t="s">
        <v>25</v>
      </c>
      <c r="F1540" t="s">
        <v>26</v>
      </c>
      <c r="G1540" t="s">
        <v>1604</v>
      </c>
    </row>
    <row r="1541" spans="1:7" x14ac:dyDescent="0.45">
      <c r="A1541">
        <v>158</v>
      </c>
      <c r="B1541">
        <v>8</v>
      </c>
      <c r="D1541" t="s">
        <v>24</v>
      </c>
      <c r="E1541" t="s">
        <v>25</v>
      </c>
      <c r="F1541" t="s">
        <v>26</v>
      </c>
      <c r="G1541" t="s">
        <v>1605</v>
      </c>
    </row>
    <row r="1542" spans="1:7" x14ac:dyDescent="0.45">
      <c r="A1542">
        <v>158</v>
      </c>
      <c r="B1542">
        <v>9</v>
      </c>
      <c r="D1542" t="s">
        <v>24</v>
      </c>
      <c r="E1542" t="s">
        <v>25</v>
      </c>
      <c r="F1542" t="s">
        <v>26</v>
      </c>
      <c r="G1542" t="s">
        <v>1606</v>
      </c>
    </row>
    <row r="1543" spans="1:7" x14ac:dyDescent="0.45">
      <c r="A1543">
        <v>158</v>
      </c>
      <c r="B1543">
        <v>10</v>
      </c>
      <c r="D1543" t="s">
        <v>24</v>
      </c>
      <c r="E1543" t="s">
        <v>25</v>
      </c>
      <c r="F1543" t="s">
        <v>26</v>
      </c>
      <c r="G1543" t="s">
        <v>1607</v>
      </c>
    </row>
    <row r="1544" spans="1:7" x14ac:dyDescent="0.45">
      <c r="A1544">
        <v>160</v>
      </c>
      <c r="B1544">
        <v>1</v>
      </c>
      <c r="D1544" t="s">
        <v>47</v>
      </c>
      <c r="E1544" t="s">
        <v>25</v>
      </c>
      <c r="F1544" t="s">
        <v>26</v>
      </c>
      <c r="G1544" t="s">
        <v>1608</v>
      </c>
    </row>
    <row r="1545" spans="1:7" x14ac:dyDescent="0.45">
      <c r="A1545">
        <v>160</v>
      </c>
      <c r="B1545">
        <v>2</v>
      </c>
      <c r="D1545" t="s">
        <v>47</v>
      </c>
      <c r="E1545" t="s">
        <v>25</v>
      </c>
      <c r="F1545" t="s">
        <v>26</v>
      </c>
      <c r="G1545" t="s">
        <v>1609</v>
      </c>
    </row>
    <row r="1546" spans="1:7" x14ac:dyDescent="0.45">
      <c r="A1546">
        <v>160</v>
      </c>
      <c r="B1546">
        <v>3</v>
      </c>
      <c r="D1546" t="s">
        <v>47</v>
      </c>
      <c r="E1546" t="s">
        <v>25</v>
      </c>
      <c r="F1546" t="s">
        <v>26</v>
      </c>
      <c r="G1546" t="s">
        <v>1610</v>
      </c>
    </row>
    <row r="1547" spans="1:7" x14ac:dyDescent="0.45">
      <c r="A1547">
        <v>160</v>
      </c>
      <c r="B1547">
        <v>4</v>
      </c>
      <c r="D1547" t="s">
        <v>47</v>
      </c>
      <c r="E1547" t="s">
        <v>25</v>
      </c>
      <c r="F1547" t="s">
        <v>26</v>
      </c>
      <c r="G1547" t="s">
        <v>1610</v>
      </c>
    </row>
    <row r="1548" spans="1:7" x14ac:dyDescent="0.45">
      <c r="A1548">
        <v>160</v>
      </c>
      <c r="B1548">
        <v>5</v>
      </c>
      <c r="D1548" t="s">
        <v>47</v>
      </c>
      <c r="E1548" t="s">
        <v>25</v>
      </c>
      <c r="F1548" t="s">
        <v>26</v>
      </c>
      <c r="G1548" t="s">
        <v>1611</v>
      </c>
    </row>
    <row r="1549" spans="1:7" x14ac:dyDescent="0.45">
      <c r="A1549">
        <v>160</v>
      </c>
      <c r="B1549">
        <v>6</v>
      </c>
      <c r="D1549" t="s">
        <v>47</v>
      </c>
      <c r="E1549" t="s">
        <v>25</v>
      </c>
      <c r="F1549" t="s">
        <v>26</v>
      </c>
      <c r="G1549" t="s">
        <v>1612</v>
      </c>
    </row>
    <row r="1550" spans="1:7" x14ac:dyDescent="0.45">
      <c r="A1550">
        <v>160</v>
      </c>
      <c r="B1550">
        <v>7</v>
      </c>
      <c r="D1550" t="s">
        <v>47</v>
      </c>
      <c r="E1550" t="s">
        <v>25</v>
      </c>
      <c r="F1550" t="s">
        <v>26</v>
      </c>
      <c r="G1550" t="s">
        <v>1613</v>
      </c>
    </row>
    <row r="1551" spans="1:7" x14ac:dyDescent="0.45">
      <c r="A1551">
        <v>160</v>
      </c>
      <c r="B1551">
        <v>8</v>
      </c>
      <c r="D1551" t="s">
        <v>47</v>
      </c>
      <c r="E1551" t="s">
        <v>25</v>
      </c>
      <c r="F1551" t="s">
        <v>26</v>
      </c>
      <c r="G1551" t="s">
        <v>1614</v>
      </c>
    </row>
    <row r="1552" spans="1:7" x14ac:dyDescent="0.45">
      <c r="A1552">
        <v>160</v>
      </c>
      <c r="B1552">
        <v>9</v>
      </c>
      <c r="D1552" t="s">
        <v>47</v>
      </c>
      <c r="E1552" t="s">
        <v>25</v>
      </c>
      <c r="F1552" t="s">
        <v>26</v>
      </c>
      <c r="G1552" t="s">
        <v>1615</v>
      </c>
    </row>
    <row r="1553" spans="1:7" x14ac:dyDescent="0.45">
      <c r="A1553">
        <v>160</v>
      </c>
      <c r="B1553">
        <v>10</v>
      </c>
      <c r="D1553" t="s">
        <v>47</v>
      </c>
      <c r="E1553" t="s">
        <v>25</v>
      </c>
      <c r="F1553" t="s">
        <v>26</v>
      </c>
      <c r="G1553" t="s">
        <v>1616</v>
      </c>
    </row>
    <row r="1554" spans="1:7" x14ac:dyDescent="0.45">
      <c r="A1554">
        <v>161</v>
      </c>
      <c r="B1554">
        <v>1</v>
      </c>
      <c r="D1554" t="s">
        <v>24</v>
      </c>
      <c r="E1554" t="s">
        <v>25</v>
      </c>
      <c r="F1554" t="s">
        <v>26</v>
      </c>
      <c r="G1554" t="s">
        <v>117</v>
      </c>
    </row>
    <row r="1555" spans="1:7" x14ac:dyDescent="0.45">
      <c r="A1555">
        <v>161</v>
      </c>
      <c r="B1555">
        <v>2</v>
      </c>
      <c r="D1555" t="s">
        <v>24</v>
      </c>
      <c r="E1555" t="s">
        <v>25</v>
      </c>
      <c r="F1555" t="s">
        <v>26</v>
      </c>
      <c r="G1555" t="s">
        <v>1617</v>
      </c>
    </row>
    <row r="1556" spans="1:7" x14ac:dyDescent="0.45">
      <c r="A1556">
        <v>161</v>
      </c>
      <c r="B1556">
        <v>3</v>
      </c>
      <c r="D1556" t="s">
        <v>24</v>
      </c>
      <c r="E1556" t="s">
        <v>25</v>
      </c>
      <c r="F1556" t="s">
        <v>26</v>
      </c>
      <c r="G1556" t="s">
        <v>1618</v>
      </c>
    </row>
    <row r="1557" spans="1:7" x14ac:dyDescent="0.45">
      <c r="A1557">
        <v>161</v>
      </c>
      <c r="B1557">
        <v>4</v>
      </c>
      <c r="D1557" t="s">
        <v>24</v>
      </c>
      <c r="E1557" t="s">
        <v>25</v>
      </c>
      <c r="F1557" t="s">
        <v>26</v>
      </c>
      <c r="G1557" t="s">
        <v>1619</v>
      </c>
    </row>
    <row r="1558" spans="1:7" x14ac:dyDescent="0.45">
      <c r="A1558">
        <v>161</v>
      </c>
      <c r="B1558">
        <v>5</v>
      </c>
      <c r="D1558" t="s">
        <v>24</v>
      </c>
      <c r="E1558" t="s">
        <v>25</v>
      </c>
      <c r="F1558" t="s">
        <v>26</v>
      </c>
      <c r="G1558" t="s">
        <v>1620</v>
      </c>
    </row>
    <row r="1559" spans="1:7" x14ac:dyDescent="0.45">
      <c r="A1559">
        <v>161</v>
      </c>
      <c r="B1559">
        <v>6</v>
      </c>
      <c r="D1559" t="s">
        <v>24</v>
      </c>
      <c r="E1559" t="s">
        <v>25</v>
      </c>
      <c r="F1559" t="s">
        <v>26</v>
      </c>
      <c r="G1559" t="s">
        <v>1621</v>
      </c>
    </row>
    <row r="1560" spans="1:7" x14ac:dyDescent="0.45">
      <c r="A1560">
        <v>161</v>
      </c>
      <c r="B1560">
        <v>7</v>
      </c>
      <c r="D1560" t="s">
        <v>24</v>
      </c>
      <c r="E1560" t="s">
        <v>25</v>
      </c>
      <c r="F1560" t="s">
        <v>26</v>
      </c>
      <c r="G1560" t="s">
        <v>1622</v>
      </c>
    </row>
    <row r="1561" spans="1:7" x14ac:dyDescent="0.45">
      <c r="A1561">
        <v>161</v>
      </c>
      <c r="B1561">
        <v>8</v>
      </c>
      <c r="D1561" t="s">
        <v>24</v>
      </c>
      <c r="E1561" t="s">
        <v>25</v>
      </c>
      <c r="F1561" t="s">
        <v>26</v>
      </c>
      <c r="G1561" t="s">
        <v>1623</v>
      </c>
    </row>
    <row r="1562" spans="1:7" x14ac:dyDescent="0.45">
      <c r="A1562">
        <v>161</v>
      </c>
      <c r="B1562">
        <v>9</v>
      </c>
      <c r="D1562" t="s">
        <v>24</v>
      </c>
      <c r="E1562" t="s">
        <v>25</v>
      </c>
      <c r="F1562" t="s">
        <v>26</v>
      </c>
      <c r="G1562" t="s">
        <v>1624</v>
      </c>
    </row>
    <row r="1563" spans="1:7" x14ac:dyDescent="0.45">
      <c r="A1563">
        <v>161</v>
      </c>
      <c r="B1563">
        <v>10</v>
      </c>
      <c r="D1563" t="s">
        <v>24</v>
      </c>
      <c r="E1563" t="s">
        <v>25</v>
      </c>
      <c r="F1563" t="s">
        <v>26</v>
      </c>
      <c r="G1563" t="s">
        <v>1625</v>
      </c>
    </row>
    <row r="1564" spans="1:7" x14ac:dyDescent="0.45">
      <c r="A1564">
        <v>162</v>
      </c>
      <c r="B1564">
        <v>1</v>
      </c>
      <c r="D1564" t="s">
        <v>27</v>
      </c>
      <c r="E1564" t="s">
        <v>25</v>
      </c>
      <c r="F1564" t="s">
        <v>31</v>
      </c>
      <c r="G1564" t="s">
        <v>1626</v>
      </c>
    </row>
    <row r="1565" spans="1:7" x14ac:dyDescent="0.45">
      <c r="A1565">
        <v>162</v>
      </c>
      <c r="B1565">
        <v>2</v>
      </c>
      <c r="D1565" t="s">
        <v>24</v>
      </c>
      <c r="E1565" t="s">
        <v>25</v>
      </c>
      <c r="F1565" t="s">
        <v>30</v>
      </c>
      <c r="G1565" t="s">
        <v>1627</v>
      </c>
    </row>
    <row r="1566" spans="1:7" x14ac:dyDescent="0.45">
      <c r="A1566">
        <v>162</v>
      </c>
      <c r="B1566">
        <v>3</v>
      </c>
      <c r="D1566" t="s">
        <v>24</v>
      </c>
      <c r="E1566" t="s">
        <v>25</v>
      </c>
      <c r="F1566" t="s">
        <v>30</v>
      </c>
      <c r="G1566" t="s">
        <v>1628</v>
      </c>
    </row>
    <row r="1567" spans="1:7" x14ac:dyDescent="0.45">
      <c r="A1567">
        <v>162</v>
      </c>
      <c r="B1567">
        <v>4</v>
      </c>
      <c r="D1567" t="s">
        <v>24</v>
      </c>
      <c r="E1567" t="s">
        <v>25</v>
      </c>
      <c r="F1567" t="s">
        <v>31</v>
      </c>
      <c r="G1567" t="s">
        <v>1629</v>
      </c>
    </row>
    <row r="1568" spans="1:7" x14ac:dyDescent="0.45">
      <c r="A1568">
        <v>162</v>
      </c>
      <c r="B1568">
        <v>5</v>
      </c>
      <c r="D1568" t="s">
        <v>127</v>
      </c>
      <c r="E1568" t="s">
        <v>25</v>
      </c>
      <c r="F1568" t="s">
        <v>26</v>
      </c>
    </row>
    <row r="1569" spans="1:7" x14ac:dyDescent="0.45">
      <c r="A1569">
        <v>162</v>
      </c>
      <c r="B1569">
        <v>6</v>
      </c>
      <c r="D1569" t="s">
        <v>24</v>
      </c>
      <c r="E1569" t="s">
        <v>25</v>
      </c>
      <c r="F1569" t="s">
        <v>26</v>
      </c>
      <c r="G1569" t="s">
        <v>1630</v>
      </c>
    </row>
    <row r="1570" spans="1:7" x14ac:dyDescent="0.45">
      <c r="A1570">
        <v>162</v>
      </c>
      <c r="B1570">
        <v>7</v>
      </c>
      <c r="D1570" t="s">
        <v>24</v>
      </c>
      <c r="E1570" t="s">
        <v>25</v>
      </c>
      <c r="F1570" t="s">
        <v>29</v>
      </c>
      <c r="G1570" t="s">
        <v>175</v>
      </c>
    </row>
    <row r="1571" spans="1:7" x14ac:dyDescent="0.45">
      <c r="A1571">
        <v>162</v>
      </c>
      <c r="B1571">
        <v>8</v>
      </c>
      <c r="D1571" t="s">
        <v>24</v>
      </c>
      <c r="E1571" t="s">
        <v>25</v>
      </c>
      <c r="F1571" t="s">
        <v>31</v>
      </c>
      <c r="G1571" t="s">
        <v>176</v>
      </c>
    </row>
    <row r="1572" spans="1:7" x14ac:dyDescent="0.45">
      <c r="A1572">
        <v>162</v>
      </c>
      <c r="B1572">
        <v>9</v>
      </c>
      <c r="D1572" t="s">
        <v>24</v>
      </c>
      <c r="E1572" t="s">
        <v>25</v>
      </c>
      <c r="F1572" t="s">
        <v>31</v>
      </c>
      <c r="G1572" t="s">
        <v>1631</v>
      </c>
    </row>
    <row r="1573" spans="1:7" x14ac:dyDescent="0.45">
      <c r="A1573">
        <v>162</v>
      </c>
      <c r="B1573">
        <v>10</v>
      </c>
      <c r="D1573" t="s">
        <v>24</v>
      </c>
      <c r="E1573" t="s">
        <v>25</v>
      </c>
      <c r="F1573" t="s">
        <v>31</v>
      </c>
      <c r="G1573" t="s">
        <v>1632</v>
      </c>
    </row>
    <row r="1574" spans="1:7" x14ac:dyDescent="0.45">
      <c r="A1574">
        <v>163</v>
      </c>
      <c r="B1574">
        <v>1</v>
      </c>
      <c r="D1574" t="s">
        <v>47</v>
      </c>
      <c r="E1574" t="s">
        <v>25</v>
      </c>
      <c r="F1574" t="s">
        <v>26</v>
      </c>
      <c r="G1574" t="s">
        <v>1633</v>
      </c>
    </row>
    <row r="1575" spans="1:7" x14ac:dyDescent="0.45">
      <c r="A1575">
        <v>163</v>
      </c>
      <c r="B1575">
        <v>2</v>
      </c>
      <c r="D1575" t="s">
        <v>47</v>
      </c>
      <c r="E1575" t="s">
        <v>25</v>
      </c>
      <c r="F1575" t="s">
        <v>26</v>
      </c>
      <c r="G1575" t="s">
        <v>1634</v>
      </c>
    </row>
    <row r="1576" spans="1:7" x14ac:dyDescent="0.45">
      <c r="A1576">
        <v>163</v>
      </c>
      <c r="B1576">
        <v>3</v>
      </c>
      <c r="D1576" t="s">
        <v>47</v>
      </c>
      <c r="E1576" t="s">
        <v>25</v>
      </c>
      <c r="F1576" t="s">
        <v>26</v>
      </c>
      <c r="G1576" t="s">
        <v>187</v>
      </c>
    </row>
    <row r="1577" spans="1:7" x14ac:dyDescent="0.45">
      <c r="A1577">
        <v>163</v>
      </c>
      <c r="B1577">
        <v>4</v>
      </c>
      <c r="D1577" t="s">
        <v>47</v>
      </c>
      <c r="E1577" t="s">
        <v>25</v>
      </c>
      <c r="F1577" t="s">
        <v>26</v>
      </c>
      <c r="G1577" t="s">
        <v>1635</v>
      </c>
    </row>
    <row r="1578" spans="1:7" x14ac:dyDescent="0.45">
      <c r="A1578">
        <v>163</v>
      </c>
      <c r="B1578">
        <v>5</v>
      </c>
      <c r="D1578" t="s">
        <v>47</v>
      </c>
      <c r="E1578" t="s">
        <v>25</v>
      </c>
      <c r="F1578" t="s">
        <v>26</v>
      </c>
      <c r="G1578" t="s">
        <v>1636</v>
      </c>
    </row>
    <row r="1579" spans="1:7" x14ac:dyDescent="0.45">
      <c r="A1579">
        <v>163</v>
      </c>
      <c r="B1579">
        <v>6</v>
      </c>
      <c r="D1579" t="s">
        <v>47</v>
      </c>
      <c r="E1579" t="s">
        <v>25</v>
      </c>
      <c r="F1579" t="s">
        <v>26</v>
      </c>
      <c r="G1579" t="s">
        <v>1634</v>
      </c>
    </row>
    <row r="1580" spans="1:7" x14ac:dyDescent="0.45">
      <c r="A1580">
        <v>163</v>
      </c>
      <c r="B1580">
        <v>7</v>
      </c>
      <c r="D1580" t="s">
        <v>47</v>
      </c>
      <c r="E1580" t="s">
        <v>25</v>
      </c>
      <c r="F1580" t="s">
        <v>26</v>
      </c>
      <c r="G1580" t="s">
        <v>188</v>
      </c>
    </row>
    <row r="1581" spans="1:7" x14ac:dyDescent="0.45">
      <c r="A1581">
        <v>163</v>
      </c>
      <c r="B1581">
        <v>8</v>
      </c>
      <c r="D1581" t="s">
        <v>47</v>
      </c>
      <c r="E1581" t="s">
        <v>25</v>
      </c>
      <c r="F1581" t="s">
        <v>26</v>
      </c>
      <c r="G1581" t="s">
        <v>123</v>
      </c>
    </row>
    <row r="1582" spans="1:7" x14ac:dyDescent="0.45">
      <c r="A1582">
        <v>163</v>
      </c>
      <c r="B1582">
        <v>9</v>
      </c>
      <c r="D1582" t="s">
        <v>47</v>
      </c>
      <c r="E1582" t="s">
        <v>25</v>
      </c>
      <c r="F1582" t="s">
        <v>26</v>
      </c>
      <c r="G1582" t="s">
        <v>122</v>
      </c>
    </row>
    <row r="1583" spans="1:7" x14ac:dyDescent="0.45">
      <c r="A1583">
        <v>163</v>
      </c>
      <c r="B1583">
        <v>10</v>
      </c>
      <c r="D1583" t="s">
        <v>47</v>
      </c>
      <c r="E1583" t="s">
        <v>25</v>
      </c>
      <c r="F1583" t="s">
        <v>26</v>
      </c>
      <c r="G1583" t="s">
        <v>123</v>
      </c>
    </row>
    <row r="1584" spans="1:7" x14ac:dyDescent="0.45">
      <c r="A1584">
        <v>164</v>
      </c>
      <c r="B1584">
        <v>1</v>
      </c>
      <c r="D1584" t="s">
        <v>27</v>
      </c>
      <c r="E1584" t="s">
        <v>25</v>
      </c>
      <c r="F1584" t="s">
        <v>26</v>
      </c>
      <c r="G1584" t="s">
        <v>1637</v>
      </c>
    </row>
    <row r="1585" spans="1:7" x14ac:dyDescent="0.45">
      <c r="A1585">
        <v>164</v>
      </c>
      <c r="B1585">
        <v>2</v>
      </c>
      <c r="D1585" t="s">
        <v>44</v>
      </c>
      <c r="E1585" t="s">
        <v>25</v>
      </c>
      <c r="F1585" t="s">
        <v>26</v>
      </c>
      <c r="G1585" t="s">
        <v>1638</v>
      </c>
    </row>
    <row r="1586" spans="1:7" x14ac:dyDescent="0.45">
      <c r="A1586">
        <v>164</v>
      </c>
      <c r="B1586">
        <v>3</v>
      </c>
      <c r="D1586" t="s">
        <v>37</v>
      </c>
      <c r="E1586" t="s">
        <v>25</v>
      </c>
      <c r="F1586" t="s">
        <v>26</v>
      </c>
      <c r="G1586" t="s">
        <v>1639</v>
      </c>
    </row>
    <row r="1587" spans="1:7" x14ac:dyDescent="0.45">
      <c r="A1587">
        <v>164</v>
      </c>
      <c r="B1587">
        <v>4</v>
      </c>
      <c r="D1587" t="s">
        <v>28</v>
      </c>
      <c r="E1587" t="s">
        <v>25</v>
      </c>
      <c r="F1587" t="s">
        <v>26</v>
      </c>
      <c r="G1587" t="s">
        <v>1640</v>
      </c>
    </row>
    <row r="1588" spans="1:7" x14ac:dyDescent="0.45">
      <c r="A1588">
        <v>164</v>
      </c>
      <c r="B1588">
        <v>5</v>
      </c>
      <c r="D1588" t="s">
        <v>28</v>
      </c>
      <c r="E1588" t="s">
        <v>25</v>
      </c>
      <c r="F1588" t="s">
        <v>26</v>
      </c>
      <c r="G1588" t="s">
        <v>1641</v>
      </c>
    </row>
    <row r="1589" spans="1:7" x14ac:dyDescent="0.45">
      <c r="A1589">
        <v>164</v>
      </c>
      <c r="B1589">
        <v>6</v>
      </c>
      <c r="D1589" t="s">
        <v>28</v>
      </c>
      <c r="E1589" t="s">
        <v>25</v>
      </c>
      <c r="F1589" t="s">
        <v>26</v>
      </c>
      <c r="G1589" t="s">
        <v>1642</v>
      </c>
    </row>
    <row r="1590" spans="1:7" x14ac:dyDescent="0.45">
      <c r="A1590">
        <v>164</v>
      </c>
      <c r="B1590">
        <v>7</v>
      </c>
      <c r="D1590" t="s">
        <v>47</v>
      </c>
      <c r="E1590" t="s">
        <v>25</v>
      </c>
      <c r="F1590" t="s">
        <v>26</v>
      </c>
      <c r="G1590" t="s">
        <v>1643</v>
      </c>
    </row>
    <row r="1591" spans="1:7" x14ac:dyDescent="0.45">
      <c r="A1591">
        <v>164</v>
      </c>
      <c r="B1591">
        <v>8</v>
      </c>
      <c r="D1591" t="s">
        <v>47</v>
      </c>
      <c r="E1591" t="s">
        <v>25</v>
      </c>
      <c r="F1591" t="s">
        <v>26</v>
      </c>
      <c r="G1591" t="s">
        <v>1644</v>
      </c>
    </row>
    <row r="1592" spans="1:7" x14ac:dyDescent="0.45">
      <c r="A1592">
        <v>164</v>
      </c>
      <c r="B1592">
        <v>9</v>
      </c>
      <c r="D1592" t="s">
        <v>47</v>
      </c>
      <c r="E1592" t="s">
        <v>25</v>
      </c>
      <c r="F1592" t="s">
        <v>26</v>
      </c>
      <c r="G1592" t="s">
        <v>1645</v>
      </c>
    </row>
    <row r="1593" spans="1:7" x14ac:dyDescent="0.45">
      <c r="A1593">
        <v>164</v>
      </c>
      <c r="B1593">
        <v>10</v>
      </c>
      <c r="D1593" t="s">
        <v>47</v>
      </c>
      <c r="E1593" t="s">
        <v>25</v>
      </c>
      <c r="F1593" t="s">
        <v>26</v>
      </c>
      <c r="G1593" t="s">
        <v>1646</v>
      </c>
    </row>
    <row r="1594" spans="1:7" x14ac:dyDescent="0.45">
      <c r="A1594">
        <v>165</v>
      </c>
      <c r="B1594">
        <v>1</v>
      </c>
      <c r="D1594" t="s">
        <v>24</v>
      </c>
      <c r="E1594" t="s">
        <v>25</v>
      </c>
      <c r="F1594" t="s">
        <v>26</v>
      </c>
      <c r="G1594" t="s">
        <v>1647</v>
      </c>
    </row>
    <row r="1595" spans="1:7" x14ac:dyDescent="0.45">
      <c r="A1595">
        <v>165</v>
      </c>
      <c r="B1595">
        <v>2</v>
      </c>
      <c r="D1595" t="s">
        <v>24</v>
      </c>
      <c r="E1595" t="s">
        <v>25</v>
      </c>
      <c r="F1595" t="s">
        <v>26</v>
      </c>
      <c r="G1595" t="s">
        <v>1648</v>
      </c>
    </row>
    <row r="1596" spans="1:7" x14ac:dyDescent="0.45">
      <c r="A1596">
        <v>165</v>
      </c>
      <c r="B1596">
        <v>3</v>
      </c>
      <c r="D1596" t="s">
        <v>24</v>
      </c>
      <c r="E1596" t="s">
        <v>25</v>
      </c>
      <c r="F1596" t="s">
        <v>26</v>
      </c>
      <c r="G1596" t="s">
        <v>1649</v>
      </c>
    </row>
    <row r="1597" spans="1:7" x14ac:dyDescent="0.45">
      <c r="A1597">
        <v>165</v>
      </c>
      <c r="B1597">
        <v>4</v>
      </c>
      <c r="D1597" t="s">
        <v>24</v>
      </c>
      <c r="E1597" t="s">
        <v>25</v>
      </c>
      <c r="F1597" t="s">
        <v>26</v>
      </c>
      <c r="G1597" t="s">
        <v>1650</v>
      </c>
    </row>
    <row r="1598" spans="1:7" x14ac:dyDescent="0.45">
      <c r="A1598">
        <v>165</v>
      </c>
      <c r="B1598">
        <v>5</v>
      </c>
      <c r="D1598" t="s">
        <v>24</v>
      </c>
      <c r="E1598" t="s">
        <v>25</v>
      </c>
      <c r="F1598" t="s">
        <v>26</v>
      </c>
      <c r="G1598" t="s">
        <v>1651</v>
      </c>
    </row>
    <row r="1599" spans="1:7" x14ac:dyDescent="0.45">
      <c r="A1599">
        <v>165</v>
      </c>
      <c r="B1599">
        <v>6</v>
      </c>
      <c r="D1599" t="s">
        <v>24</v>
      </c>
      <c r="E1599" t="s">
        <v>25</v>
      </c>
      <c r="F1599" t="s">
        <v>26</v>
      </c>
      <c r="G1599" t="s">
        <v>128</v>
      </c>
    </row>
    <row r="1600" spans="1:7" x14ac:dyDescent="0.45">
      <c r="A1600">
        <v>165</v>
      </c>
      <c r="B1600">
        <v>7</v>
      </c>
      <c r="D1600" t="s">
        <v>24</v>
      </c>
      <c r="E1600" t="s">
        <v>25</v>
      </c>
      <c r="F1600" t="s">
        <v>26</v>
      </c>
      <c r="G1600" t="s">
        <v>1652</v>
      </c>
    </row>
    <row r="1601" spans="1:7" x14ac:dyDescent="0.45">
      <c r="A1601">
        <v>165</v>
      </c>
      <c r="B1601">
        <v>8</v>
      </c>
      <c r="D1601" t="s">
        <v>24</v>
      </c>
      <c r="E1601" t="s">
        <v>25</v>
      </c>
      <c r="F1601" t="s">
        <v>26</v>
      </c>
      <c r="G1601" t="s">
        <v>1653</v>
      </c>
    </row>
    <row r="1602" spans="1:7" x14ac:dyDescent="0.45">
      <c r="A1602">
        <v>165</v>
      </c>
      <c r="B1602">
        <v>9</v>
      </c>
      <c r="D1602" t="s">
        <v>24</v>
      </c>
      <c r="E1602" t="s">
        <v>25</v>
      </c>
      <c r="F1602" t="s">
        <v>26</v>
      </c>
      <c r="G1602" t="s">
        <v>964</v>
      </c>
    </row>
    <row r="1603" spans="1:7" x14ac:dyDescent="0.45">
      <c r="A1603">
        <v>165</v>
      </c>
      <c r="B1603">
        <v>10</v>
      </c>
      <c r="D1603" t="s">
        <v>24</v>
      </c>
      <c r="E1603" t="s">
        <v>25</v>
      </c>
      <c r="F1603" t="s">
        <v>26</v>
      </c>
      <c r="G1603" t="s">
        <v>1654</v>
      </c>
    </row>
    <row r="1604" spans="1:7" x14ac:dyDescent="0.45">
      <c r="A1604">
        <v>166</v>
      </c>
      <c r="B1604">
        <v>1</v>
      </c>
      <c r="D1604" t="s">
        <v>24</v>
      </c>
      <c r="E1604" t="s">
        <v>25</v>
      </c>
      <c r="F1604" t="s">
        <v>26</v>
      </c>
      <c r="G1604" t="s">
        <v>1655</v>
      </c>
    </row>
    <row r="1605" spans="1:7" x14ac:dyDescent="0.45">
      <c r="A1605">
        <v>166</v>
      </c>
      <c r="B1605">
        <v>2</v>
      </c>
      <c r="D1605" t="s">
        <v>24</v>
      </c>
      <c r="E1605" t="s">
        <v>25</v>
      </c>
      <c r="F1605" t="s">
        <v>26</v>
      </c>
      <c r="G1605" t="s">
        <v>1656</v>
      </c>
    </row>
    <row r="1606" spans="1:7" x14ac:dyDescent="0.45">
      <c r="A1606">
        <v>166</v>
      </c>
      <c r="B1606">
        <v>3</v>
      </c>
      <c r="D1606" t="s">
        <v>24</v>
      </c>
      <c r="E1606" t="s">
        <v>25</v>
      </c>
      <c r="F1606" t="s">
        <v>26</v>
      </c>
      <c r="G1606" t="s">
        <v>1656</v>
      </c>
    </row>
    <row r="1607" spans="1:7" x14ac:dyDescent="0.45">
      <c r="A1607">
        <v>166</v>
      </c>
      <c r="B1607">
        <v>4</v>
      </c>
      <c r="D1607" t="s">
        <v>24</v>
      </c>
      <c r="E1607" t="s">
        <v>25</v>
      </c>
      <c r="F1607" t="s">
        <v>26</v>
      </c>
      <c r="G1607" t="s">
        <v>1656</v>
      </c>
    </row>
    <row r="1608" spans="1:7" x14ac:dyDescent="0.45">
      <c r="A1608">
        <v>166</v>
      </c>
      <c r="B1608">
        <v>5</v>
      </c>
      <c r="D1608" t="s">
        <v>24</v>
      </c>
      <c r="E1608" t="s">
        <v>25</v>
      </c>
      <c r="F1608" t="s">
        <v>26</v>
      </c>
      <c r="G1608" t="s">
        <v>1656</v>
      </c>
    </row>
    <row r="1609" spans="1:7" x14ac:dyDescent="0.45">
      <c r="A1609">
        <v>166</v>
      </c>
      <c r="B1609">
        <v>6</v>
      </c>
      <c r="D1609" t="s">
        <v>24</v>
      </c>
      <c r="E1609" t="s">
        <v>25</v>
      </c>
      <c r="F1609" t="s">
        <v>26</v>
      </c>
      <c r="G1609" t="s">
        <v>1657</v>
      </c>
    </row>
    <row r="1610" spans="1:7" x14ac:dyDescent="0.45">
      <c r="A1610">
        <v>166</v>
      </c>
      <c r="B1610">
        <v>7</v>
      </c>
      <c r="D1610" t="s">
        <v>24</v>
      </c>
      <c r="E1610" t="s">
        <v>25</v>
      </c>
      <c r="F1610" t="s">
        <v>26</v>
      </c>
      <c r="G1610" t="s">
        <v>1658</v>
      </c>
    </row>
    <row r="1611" spans="1:7" x14ac:dyDescent="0.45">
      <c r="A1611">
        <v>166</v>
      </c>
      <c r="B1611">
        <v>8</v>
      </c>
      <c r="D1611" t="s">
        <v>24</v>
      </c>
      <c r="E1611" t="s">
        <v>25</v>
      </c>
      <c r="F1611" t="s">
        <v>26</v>
      </c>
      <c r="G1611" t="s">
        <v>1659</v>
      </c>
    </row>
    <row r="1612" spans="1:7" x14ac:dyDescent="0.45">
      <c r="A1612">
        <v>166</v>
      </c>
      <c r="B1612">
        <v>9</v>
      </c>
      <c r="D1612" t="s">
        <v>24</v>
      </c>
      <c r="E1612" t="s">
        <v>25</v>
      </c>
      <c r="F1612" t="s">
        <v>26</v>
      </c>
      <c r="G1612" t="s">
        <v>1660</v>
      </c>
    </row>
    <row r="1613" spans="1:7" x14ac:dyDescent="0.45">
      <c r="A1613">
        <v>166</v>
      </c>
      <c r="B1613">
        <v>10</v>
      </c>
      <c r="D1613" t="s">
        <v>24</v>
      </c>
      <c r="E1613" t="s">
        <v>25</v>
      </c>
      <c r="F1613" t="s">
        <v>26</v>
      </c>
      <c r="G1613" t="s">
        <v>1661</v>
      </c>
    </row>
    <row r="1614" spans="1:7" x14ac:dyDescent="0.45">
      <c r="A1614">
        <v>167</v>
      </c>
      <c r="B1614">
        <v>1</v>
      </c>
      <c r="D1614" t="s">
        <v>24</v>
      </c>
      <c r="E1614" t="s">
        <v>25</v>
      </c>
      <c r="F1614" t="s">
        <v>31</v>
      </c>
      <c r="G1614" t="s">
        <v>1662</v>
      </c>
    </row>
    <row r="1615" spans="1:7" x14ac:dyDescent="0.45">
      <c r="A1615">
        <v>167</v>
      </c>
      <c r="B1615">
        <v>2</v>
      </c>
      <c r="D1615" t="s">
        <v>24</v>
      </c>
      <c r="E1615" t="s">
        <v>25</v>
      </c>
      <c r="F1615" t="s">
        <v>31</v>
      </c>
      <c r="G1615" t="s">
        <v>1663</v>
      </c>
    </row>
    <row r="1616" spans="1:7" x14ac:dyDescent="0.45">
      <c r="A1616">
        <v>167</v>
      </c>
      <c r="B1616">
        <v>3</v>
      </c>
      <c r="D1616" t="s">
        <v>24</v>
      </c>
      <c r="E1616" t="s">
        <v>25</v>
      </c>
      <c r="F1616" t="s">
        <v>30</v>
      </c>
      <c r="G1616" t="s">
        <v>1664</v>
      </c>
    </row>
    <row r="1617" spans="1:7" x14ac:dyDescent="0.45">
      <c r="A1617">
        <v>167</v>
      </c>
      <c r="B1617">
        <v>4</v>
      </c>
      <c r="D1617" t="s">
        <v>24</v>
      </c>
      <c r="E1617" t="s">
        <v>25</v>
      </c>
      <c r="F1617" t="s">
        <v>31</v>
      </c>
      <c r="G1617" t="s">
        <v>1665</v>
      </c>
    </row>
    <row r="1618" spans="1:7" x14ac:dyDescent="0.45">
      <c r="A1618">
        <v>167</v>
      </c>
      <c r="B1618">
        <v>5</v>
      </c>
      <c r="D1618" t="s">
        <v>24</v>
      </c>
      <c r="E1618" t="s">
        <v>25</v>
      </c>
      <c r="F1618" t="s">
        <v>31</v>
      </c>
      <c r="G1618" t="s">
        <v>1666</v>
      </c>
    </row>
    <row r="1619" spans="1:7" x14ac:dyDescent="0.45">
      <c r="A1619">
        <v>167</v>
      </c>
      <c r="B1619">
        <v>6</v>
      </c>
      <c r="D1619" t="s">
        <v>24</v>
      </c>
      <c r="E1619" t="s">
        <v>25</v>
      </c>
      <c r="F1619" t="s">
        <v>30</v>
      </c>
      <c r="G1619" t="s">
        <v>1667</v>
      </c>
    </row>
    <row r="1620" spans="1:7" x14ac:dyDescent="0.45">
      <c r="A1620">
        <v>167</v>
      </c>
      <c r="B1620">
        <v>7</v>
      </c>
      <c r="D1620" t="s">
        <v>24</v>
      </c>
      <c r="E1620" t="s">
        <v>25</v>
      </c>
      <c r="F1620" t="s">
        <v>31</v>
      </c>
      <c r="G1620" t="s">
        <v>1668</v>
      </c>
    </row>
    <row r="1621" spans="1:7" x14ac:dyDescent="0.45">
      <c r="A1621">
        <v>167</v>
      </c>
      <c r="B1621">
        <v>8</v>
      </c>
      <c r="D1621" t="s">
        <v>24</v>
      </c>
      <c r="E1621" t="s">
        <v>25</v>
      </c>
      <c r="F1621" t="s">
        <v>31</v>
      </c>
      <c r="G1621" t="s">
        <v>1669</v>
      </c>
    </row>
    <row r="1622" spans="1:7" x14ac:dyDescent="0.45">
      <c r="A1622">
        <v>167</v>
      </c>
      <c r="B1622">
        <v>9</v>
      </c>
      <c r="D1622" t="s">
        <v>24</v>
      </c>
      <c r="E1622" t="s">
        <v>25</v>
      </c>
      <c r="F1622" t="s">
        <v>31</v>
      </c>
      <c r="G1622" t="s">
        <v>1670</v>
      </c>
    </row>
    <row r="1623" spans="1:7" x14ac:dyDescent="0.45">
      <c r="A1623">
        <v>167</v>
      </c>
      <c r="B1623">
        <v>10</v>
      </c>
      <c r="D1623" t="s">
        <v>24</v>
      </c>
      <c r="E1623" t="s">
        <v>25</v>
      </c>
      <c r="F1623" t="s">
        <v>31</v>
      </c>
      <c r="G1623" t="s">
        <v>1671</v>
      </c>
    </row>
    <row r="1624" spans="1:7" x14ac:dyDescent="0.45">
      <c r="A1624">
        <v>168</v>
      </c>
      <c r="B1624">
        <v>1</v>
      </c>
      <c r="D1624" t="s">
        <v>24</v>
      </c>
      <c r="E1624" t="s">
        <v>25</v>
      </c>
      <c r="F1624" t="s">
        <v>26</v>
      </c>
      <c r="G1624" t="s">
        <v>1672</v>
      </c>
    </row>
    <row r="1625" spans="1:7" x14ac:dyDescent="0.45">
      <c r="A1625">
        <v>168</v>
      </c>
      <c r="B1625">
        <v>2</v>
      </c>
      <c r="D1625" t="s">
        <v>24</v>
      </c>
      <c r="E1625" t="s">
        <v>25</v>
      </c>
      <c r="F1625" t="s">
        <v>26</v>
      </c>
      <c r="G1625" t="s">
        <v>56</v>
      </c>
    </row>
    <row r="1626" spans="1:7" x14ac:dyDescent="0.45">
      <c r="A1626">
        <v>168</v>
      </c>
      <c r="B1626">
        <v>3</v>
      </c>
      <c r="D1626" t="s">
        <v>24</v>
      </c>
      <c r="E1626" t="s">
        <v>25</v>
      </c>
      <c r="F1626" t="s">
        <v>26</v>
      </c>
      <c r="G1626" t="s">
        <v>107</v>
      </c>
    </row>
    <row r="1627" spans="1:7" x14ac:dyDescent="0.45">
      <c r="A1627">
        <v>168</v>
      </c>
      <c r="B1627">
        <v>4</v>
      </c>
      <c r="D1627" t="s">
        <v>24</v>
      </c>
      <c r="E1627" t="s">
        <v>25</v>
      </c>
      <c r="F1627" t="s">
        <v>26</v>
      </c>
      <c r="G1627" t="s">
        <v>1673</v>
      </c>
    </row>
    <row r="1628" spans="1:7" x14ac:dyDescent="0.45">
      <c r="A1628">
        <v>168</v>
      </c>
      <c r="B1628">
        <v>5</v>
      </c>
      <c r="D1628" t="s">
        <v>24</v>
      </c>
      <c r="E1628" t="s">
        <v>25</v>
      </c>
      <c r="F1628" t="s">
        <v>26</v>
      </c>
      <c r="G1628" t="s">
        <v>1673</v>
      </c>
    </row>
    <row r="1629" spans="1:7" x14ac:dyDescent="0.45">
      <c r="A1629">
        <v>168</v>
      </c>
      <c r="B1629">
        <v>6</v>
      </c>
      <c r="D1629" t="s">
        <v>24</v>
      </c>
      <c r="E1629" t="s">
        <v>25</v>
      </c>
      <c r="F1629" t="s">
        <v>26</v>
      </c>
      <c r="G1629" t="s">
        <v>1674</v>
      </c>
    </row>
    <row r="1630" spans="1:7" x14ac:dyDescent="0.45">
      <c r="A1630">
        <v>168</v>
      </c>
      <c r="B1630">
        <v>7</v>
      </c>
      <c r="D1630" t="s">
        <v>24</v>
      </c>
      <c r="E1630" t="s">
        <v>25</v>
      </c>
      <c r="F1630" t="s">
        <v>26</v>
      </c>
      <c r="G1630" t="s">
        <v>1675</v>
      </c>
    </row>
    <row r="1631" spans="1:7" x14ac:dyDescent="0.45">
      <c r="A1631">
        <v>168</v>
      </c>
      <c r="B1631">
        <v>8</v>
      </c>
      <c r="D1631" t="s">
        <v>24</v>
      </c>
      <c r="E1631" t="s">
        <v>25</v>
      </c>
      <c r="F1631" t="s">
        <v>26</v>
      </c>
      <c r="G1631" t="s">
        <v>1676</v>
      </c>
    </row>
    <row r="1632" spans="1:7" x14ac:dyDescent="0.45">
      <c r="A1632">
        <v>168</v>
      </c>
      <c r="B1632">
        <v>9</v>
      </c>
      <c r="D1632" t="s">
        <v>24</v>
      </c>
      <c r="E1632" t="s">
        <v>25</v>
      </c>
      <c r="F1632" t="s">
        <v>26</v>
      </c>
      <c r="G1632" t="s">
        <v>1677</v>
      </c>
    </row>
    <row r="1633" spans="1:7" x14ac:dyDescent="0.45">
      <c r="A1633">
        <v>168</v>
      </c>
      <c r="B1633">
        <v>10</v>
      </c>
      <c r="D1633" t="s">
        <v>24</v>
      </c>
      <c r="E1633" t="s">
        <v>48</v>
      </c>
      <c r="F1633" t="s">
        <v>26</v>
      </c>
      <c r="G1633" t="s">
        <v>140</v>
      </c>
    </row>
    <row r="1634" spans="1:7" x14ac:dyDescent="0.45">
      <c r="A1634">
        <v>169</v>
      </c>
      <c r="B1634">
        <v>1</v>
      </c>
      <c r="D1634" t="s">
        <v>51</v>
      </c>
      <c r="E1634" t="s">
        <v>25</v>
      </c>
      <c r="F1634" t="s">
        <v>26</v>
      </c>
      <c r="G1634" t="s">
        <v>1678</v>
      </c>
    </row>
    <row r="1635" spans="1:7" x14ac:dyDescent="0.45">
      <c r="A1635">
        <v>169</v>
      </c>
      <c r="B1635">
        <v>2</v>
      </c>
      <c r="D1635" t="s">
        <v>51</v>
      </c>
      <c r="E1635" t="s">
        <v>25</v>
      </c>
      <c r="F1635" t="s">
        <v>26</v>
      </c>
      <c r="G1635" t="s">
        <v>1679</v>
      </c>
    </row>
    <row r="1636" spans="1:7" x14ac:dyDescent="0.45">
      <c r="A1636">
        <v>169</v>
      </c>
      <c r="B1636">
        <v>3</v>
      </c>
      <c r="D1636" t="s">
        <v>51</v>
      </c>
      <c r="E1636" t="s">
        <v>25</v>
      </c>
      <c r="F1636" t="s">
        <v>26</v>
      </c>
      <c r="G1636" t="s">
        <v>1680</v>
      </c>
    </row>
    <row r="1637" spans="1:7" x14ac:dyDescent="0.45">
      <c r="A1637">
        <v>169</v>
      </c>
      <c r="B1637">
        <v>4</v>
      </c>
      <c r="D1637" t="s">
        <v>51</v>
      </c>
      <c r="E1637" t="s">
        <v>25</v>
      </c>
      <c r="F1637" t="s">
        <v>26</v>
      </c>
      <c r="G1637" t="s">
        <v>1678</v>
      </c>
    </row>
    <row r="1638" spans="1:7" x14ac:dyDescent="0.45">
      <c r="A1638">
        <v>169</v>
      </c>
      <c r="B1638">
        <v>5</v>
      </c>
      <c r="D1638" t="s">
        <v>51</v>
      </c>
      <c r="E1638" t="s">
        <v>25</v>
      </c>
      <c r="F1638" t="s">
        <v>26</v>
      </c>
      <c r="G1638" t="s">
        <v>1681</v>
      </c>
    </row>
    <row r="1639" spans="1:7" x14ac:dyDescent="0.45">
      <c r="A1639">
        <v>169</v>
      </c>
      <c r="B1639">
        <v>6</v>
      </c>
      <c r="D1639" t="s">
        <v>51</v>
      </c>
      <c r="E1639" t="s">
        <v>25</v>
      </c>
      <c r="F1639" t="s">
        <v>26</v>
      </c>
      <c r="G1639" t="s">
        <v>1682</v>
      </c>
    </row>
    <row r="1640" spans="1:7" x14ac:dyDescent="0.45">
      <c r="A1640">
        <v>169</v>
      </c>
      <c r="B1640">
        <v>7</v>
      </c>
      <c r="D1640" t="s">
        <v>51</v>
      </c>
      <c r="E1640" t="s">
        <v>25</v>
      </c>
      <c r="F1640" t="s">
        <v>26</v>
      </c>
      <c r="G1640" t="s">
        <v>1683</v>
      </c>
    </row>
    <row r="1641" spans="1:7" x14ac:dyDescent="0.45">
      <c r="A1641">
        <v>169</v>
      </c>
      <c r="B1641">
        <v>8</v>
      </c>
      <c r="D1641" t="s">
        <v>51</v>
      </c>
      <c r="E1641" t="s">
        <v>25</v>
      </c>
      <c r="F1641" t="s">
        <v>26</v>
      </c>
      <c r="G1641" t="s">
        <v>1684</v>
      </c>
    </row>
    <row r="1642" spans="1:7" x14ac:dyDescent="0.45">
      <c r="A1642">
        <v>169</v>
      </c>
      <c r="B1642">
        <v>9</v>
      </c>
      <c r="D1642" t="s">
        <v>51</v>
      </c>
      <c r="E1642" t="s">
        <v>25</v>
      </c>
      <c r="F1642" t="s">
        <v>26</v>
      </c>
      <c r="G1642" t="s">
        <v>1685</v>
      </c>
    </row>
    <row r="1643" spans="1:7" x14ac:dyDescent="0.45">
      <c r="A1643">
        <v>169</v>
      </c>
      <c r="B1643">
        <v>10</v>
      </c>
      <c r="D1643" t="s">
        <v>51</v>
      </c>
      <c r="E1643" t="s">
        <v>25</v>
      </c>
      <c r="F1643" t="s">
        <v>26</v>
      </c>
      <c r="G1643" t="s">
        <v>1686</v>
      </c>
    </row>
    <row r="1644" spans="1:7" x14ac:dyDescent="0.45">
      <c r="A1644">
        <v>170</v>
      </c>
      <c r="B1644">
        <v>1</v>
      </c>
      <c r="D1644" t="s">
        <v>47</v>
      </c>
      <c r="E1644" t="s">
        <v>25</v>
      </c>
      <c r="F1644" t="s">
        <v>26</v>
      </c>
      <c r="G1644" t="s">
        <v>1687</v>
      </c>
    </row>
    <row r="1645" spans="1:7" x14ac:dyDescent="0.45">
      <c r="A1645">
        <v>170</v>
      </c>
      <c r="B1645">
        <v>2</v>
      </c>
      <c r="D1645" t="s">
        <v>47</v>
      </c>
      <c r="E1645" t="s">
        <v>25</v>
      </c>
      <c r="F1645" t="s">
        <v>26</v>
      </c>
      <c r="G1645" t="s">
        <v>1688</v>
      </c>
    </row>
    <row r="1646" spans="1:7" x14ac:dyDescent="0.45">
      <c r="A1646">
        <v>170</v>
      </c>
      <c r="B1646">
        <v>3</v>
      </c>
      <c r="D1646" t="s">
        <v>47</v>
      </c>
      <c r="E1646" t="s">
        <v>25</v>
      </c>
      <c r="F1646" t="s">
        <v>26</v>
      </c>
      <c r="G1646" t="s">
        <v>1689</v>
      </c>
    </row>
    <row r="1647" spans="1:7" x14ac:dyDescent="0.45">
      <c r="A1647">
        <v>170</v>
      </c>
      <c r="B1647">
        <v>4</v>
      </c>
      <c r="D1647" t="s">
        <v>47</v>
      </c>
      <c r="E1647" t="s">
        <v>25</v>
      </c>
      <c r="F1647" t="s">
        <v>26</v>
      </c>
      <c r="G1647" t="s">
        <v>1690</v>
      </c>
    </row>
    <row r="1648" spans="1:7" x14ac:dyDescent="0.45">
      <c r="A1648">
        <v>170</v>
      </c>
      <c r="B1648">
        <v>5</v>
      </c>
      <c r="D1648" t="s">
        <v>47</v>
      </c>
      <c r="E1648" t="s">
        <v>25</v>
      </c>
      <c r="F1648" t="s">
        <v>26</v>
      </c>
      <c r="G1648" t="s">
        <v>1691</v>
      </c>
    </row>
    <row r="1649" spans="1:7" x14ac:dyDescent="0.45">
      <c r="A1649">
        <v>170</v>
      </c>
      <c r="B1649">
        <v>6</v>
      </c>
      <c r="D1649" t="s">
        <v>47</v>
      </c>
      <c r="E1649" t="s">
        <v>25</v>
      </c>
      <c r="F1649" t="s">
        <v>26</v>
      </c>
      <c r="G1649" t="s">
        <v>1692</v>
      </c>
    </row>
    <row r="1650" spans="1:7" x14ac:dyDescent="0.45">
      <c r="A1650">
        <v>170</v>
      </c>
      <c r="B1650">
        <v>7</v>
      </c>
      <c r="D1650" t="s">
        <v>47</v>
      </c>
      <c r="E1650" t="s">
        <v>25</v>
      </c>
      <c r="F1650" t="s">
        <v>26</v>
      </c>
      <c r="G1650" t="s">
        <v>1693</v>
      </c>
    </row>
    <row r="1651" spans="1:7" x14ac:dyDescent="0.45">
      <c r="A1651">
        <v>170</v>
      </c>
      <c r="B1651">
        <v>8</v>
      </c>
      <c r="D1651" t="s">
        <v>47</v>
      </c>
      <c r="E1651" t="s">
        <v>25</v>
      </c>
      <c r="F1651" t="s">
        <v>26</v>
      </c>
      <c r="G1651" t="s">
        <v>1693</v>
      </c>
    </row>
    <row r="1652" spans="1:7" x14ac:dyDescent="0.45">
      <c r="A1652">
        <v>170</v>
      </c>
      <c r="B1652">
        <v>9</v>
      </c>
      <c r="D1652" t="s">
        <v>47</v>
      </c>
      <c r="E1652" t="s">
        <v>25</v>
      </c>
      <c r="F1652" t="s">
        <v>26</v>
      </c>
      <c r="G1652" t="s">
        <v>1694</v>
      </c>
    </row>
    <row r="1653" spans="1:7" x14ac:dyDescent="0.45">
      <c r="A1653">
        <v>170</v>
      </c>
      <c r="B1653">
        <v>10</v>
      </c>
      <c r="D1653" t="s">
        <v>47</v>
      </c>
      <c r="E1653" t="s">
        <v>25</v>
      </c>
      <c r="F1653" t="s">
        <v>26</v>
      </c>
      <c r="G1653" t="s">
        <v>1695</v>
      </c>
    </row>
    <row r="1654" spans="1:7" x14ac:dyDescent="0.45">
      <c r="A1654">
        <v>171</v>
      </c>
      <c r="B1654">
        <v>1</v>
      </c>
      <c r="D1654" t="s">
        <v>27</v>
      </c>
      <c r="E1654" t="s">
        <v>25</v>
      </c>
      <c r="F1654" t="s">
        <v>26</v>
      </c>
      <c r="G1654" t="s">
        <v>1696</v>
      </c>
    </row>
    <row r="1655" spans="1:7" x14ac:dyDescent="0.45">
      <c r="A1655">
        <v>171</v>
      </c>
      <c r="B1655">
        <v>2</v>
      </c>
      <c r="D1655" t="s">
        <v>27</v>
      </c>
      <c r="E1655" t="s">
        <v>25</v>
      </c>
      <c r="F1655" t="s">
        <v>26</v>
      </c>
      <c r="G1655" t="s">
        <v>1697</v>
      </c>
    </row>
    <row r="1656" spans="1:7" x14ac:dyDescent="0.45">
      <c r="A1656">
        <v>171</v>
      </c>
      <c r="B1656">
        <v>3</v>
      </c>
      <c r="D1656" t="s">
        <v>27</v>
      </c>
      <c r="E1656" t="s">
        <v>25</v>
      </c>
      <c r="F1656" t="s">
        <v>26</v>
      </c>
      <c r="G1656" t="s">
        <v>1698</v>
      </c>
    </row>
    <row r="1657" spans="1:7" x14ac:dyDescent="0.45">
      <c r="A1657">
        <v>171</v>
      </c>
      <c r="B1657">
        <v>4</v>
      </c>
      <c r="D1657" t="s">
        <v>27</v>
      </c>
      <c r="E1657" t="s">
        <v>25</v>
      </c>
      <c r="F1657" t="s">
        <v>26</v>
      </c>
      <c r="G1657" t="s">
        <v>1699</v>
      </c>
    </row>
    <row r="1658" spans="1:7" x14ac:dyDescent="0.45">
      <c r="A1658">
        <v>171</v>
      </c>
      <c r="B1658">
        <v>5</v>
      </c>
      <c r="D1658" t="s">
        <v>27</v>
      </c>
      <c r="E1658" t="s">
        <v>25</v>
      </c>
      <c r="F1658" t="s">
        <v>26</v>
      </c>
      <c r="G1658" t="s">
        <v>1700</v>
      </c>
    </row>
    <row r="1659" spans="1:7" x14ac:dyDescent="0.45">
      <c r="A1659">
        <v>171</v>
      </c>
      <c r="B1659">
        <v>6</v>
      </c>
      <c r="D1659" t="s">
        <v>27</v>
      </c>
      <c r="E1659" t="s">
        <v>25</v>
      </c>
      <c r="F1659" t="s">
        <v>26</v>
      </c>
      <c r="G1659" t="s">
        <v>1701</v>
      </c>
    </row>
    <row r="1660" spans="1:7" x14ac:dyDescent="0.45">
      <c r="A1660">
        <v>171</v>
      </c>
      <c r="B1660">
        <v>7</v>
      </c>
      <c r="D1660" t="s">
        <v>27</v>
      </c>
      <c r="E1660" t="s">
        <v>25</v>
      </c>
      <c r="F1660" t="s">
        <v>26</v>
      </c>
      <c r="G1660" t="s">
        <v>1702</v>
      </c>
    </row>
    <row r="1661" spans="1:7" x14ac:dyDescent="0.45">
      <c r="A1661">
        <v>171</v>
      </c>
      <c r="B1661">
        <v>8</v>
      </c>
      <c r="D1661" t="s">
        <v>27</v>
      </c>
      <c r="E1661" t="s">
        <v>25</v>
      </c>
      <c r="F1661" t="s">
        <v>26</v>
      </c>
      <c r="G1661" t="s">
        <v>1703</v>
      </c>
    </row>
    <row r="1662" spans="1:7" x14ac:dyDescent="0.45">
      <c r="A1662">
        <v>171</v>
      </c>
      <c r="B1662">
        <v>9</v>
      </c>
      <c r="D1662" t="s">
        <v>27</v>
      </c>
      <c r="E1662" t="s">
        <v>25</v>
      </c>
      <c r="F1662" t="s">
        <v>26</v>
      </c>
      <c r="G1662" t="s">
        <v>1704</v>
      </c>
    </row>
    <row r="1663" spans="1:7" x14ac:dyDescent="0.45">
      <c r="A1663">
        <v>171</v>
      </c>
      <c r="B1663">
        <v>10</v>
      </c>
      <c r="D1663" t="s">
        <v>27</v>
      </c>
      <c r="E1663" t="s">
        <v>25</v>
      </c>
      <c r="F1663" t="s">
        <v>26</v>
      </c>
      <c r="G1663" t="s">
        <v>1705</v>
      </c>
    </row>
    <row r="1664" spans="1:7" x14ac:dyDescent="0.45">
      <c r="A1664">
        <v>172</v>
      </c>
      <c r="B1664">
        <v>1</v>
      </c>
      <c r="D1664" t="s">
        <v>24</v>
      </c>
      <c r="E1664" t="s">
        <v>25</v>
      </c>
      <c r="F1664" t="s">
        <v>26</v>
      </c>
      <c r="G1664" t="s">
        <v>1706</v>
      </c>
    </row>
    <row r="1665" spans="1:7" x14ac:dyDescent="0.45">
      <c r="A1665">
        <v>172</v>
      </c>
      <c r="B1665">
        <v>2</v>
      </c>
      <c r="D1665" t="s">
        <v>24</v>
      </c>
      <c r="E1665" t="s">
        <v>25</v>
      </c>
      <c r="F1665" t="s">
        <v>26</v>
      </c>
      <c r="G1665" t="s">
        <v>1707</v>
      </c>
    </row>
    <row r="1666" spans="1:7" x14ac:dyDescent="0.45">
      <c r="A1666">
        <v>172</v>
      </c>
      <c r="B1666">
        <v>3</v>
      </c>
      <c r="D1666" t="s">
        <v>24</v>
      </c>
      <c r="E1666" t="s">
        <v>25</v>
      </c>
      <c r="F1666" t="s">
        <v>26</v>
      </c>
      <c r="G1666" t="s">
        <v>1708</v>
      </c>
    </row>
    <row r="1667" spans="1:7" x14ac:dyDescent="0.45">
      <c r="A1667">
        <v>172</v>
      </c>
      <c r="B1667">
        <v>4</v>
      </c>
      <c r="D1667" t="s">
        <v>24</v>
      </c>
      <c r="E1667" t="s">
        <v>25</v>
      </c>
      <c r="F1667" t="s">
        <v>26</v>
      </c>
      <c r="G1667" t="s">
        <v>1709</v>
      </c>
    </row>
    <row r="1668" spans="1:7" x14ac:dyDescent="0.45">
      <c r="A1668">
        <v>172</v>
      </c>
      <c r="B1668">
        <v>5</v>
      </c>
      <c r="D1668" t="s">
        <v>69</v>
      </c>
      <c r="E1668" t="s">
        <v>25</v>
      </c>
      <c r="F1668" t="s">
        <v>26</v>
      </c>
      <c r="G1668" t="s">
        <v>1710</v>
      </c>
    </row>
    <row r="1669" spans="1:7" x14ac:dyDescent="0.45">
      <c r="A1669">
        <v>172</v>
      </c>
      <c r="B1669">
        <v>6</v>
      </c>
      <c r="D1669" t="s">
        <v>69</v>
      </c>
      <c r="E1669" t="s">
        <v>25</v>
      </c>
      <c r="F1669" t="s">
        <v>26</v>
      </c>
      <c r="G1669" t="s">
        <v>1711</v>
      </c>
    </row>
    <row r="1670" spans="1:7" x14ac:dyDescent="0.45">
      <c r="A1670">
        <v>172</v>
      </c>
      <c r="B1670">
        <v>7</v>
      </c>
      <c r="D1670" t="s">
        <v>33</v>
      </c>
      <c r="E1670" t="s">
        <v>25</v>
      </c>
      <c r="F1670" t="s">
        <v>26</v>
      </c>
      <c r="G1670" t="s">
        <v>1712</v>
      </c>
    </row>
    <row r="1671" spans="1:7" x14ac:dyDescent="0.45">
      <c r="A1671">
        <v>172</v>
      </c>
      <c r="B1671">
        <v>8</v>
      </c>
      <c r="D1671" t="s">
        <v>129</v>
      </c>
      <c r="E1671" t="s">
        <v>25</v>
      </c>
      <c r="F1671" t="s">
        <v>26</v>
      </c>
      <c r="G1671" t="s">
        <v>1713</v>
      </c>
    </row>
    <row r="1672" spans="1:7" x14ac:dyDescent="0.45">
      <c r="A1672">
        <v>172</v>
      </c>
      <c r="B1672">
        <v>9</v>
      </c>
      <c r="D1672" t="s">
        <v>44</v>
      </c>
      <c r="E1672" t="s">
        <v>25</v>
      </c>
      <c r="F1672" t="s">
        <v>26</v>
      </c>
      <c r="G1672" t="s">
        <v>1714</v>
      </c>
    </row>
    <row r="1673" spans="1:7" x14ac:dyDescent="0.45">
      <c r="A1673">
        <v>172</v>
      </c>
      <c r="B1673">
        <v>10</v>
      </c>
      <c r="D1673" t="s">
        <v>45</v>
      </c>
      <c r="E1673" t="s">
        <v>25</v>
      </c>
      <c r="F1673" t="s">
        <v>26</v>
      </c>
      <c r="G1673" t="s">
        <v>988</v>
      </c>
    </row>
    <row r="1674" spans="1:7" x14ac:dyDescent="0.45">
      <c r="A1674">
        <v>173</v>
      </c>
      <c r="B1674">
        <v>1</v>
      </c>
      <c r="D1674" t="s">
        <v>47</v>
      </c>
      <c r="E1674" t="s">
        <v>25</v>
      </c>
      <c r="F1674" t="s">
        <v>26</v>
      </c>
      <c r="G1674" t="s">
        <v>1715</v>
      </c>
    </row>
    <row r="1675" spans="1:7" x14ac:dyDescent="0.45">
      <c r="A1675">
        <v>173</v>
      </c>
      <c r="B1675">
        <v>2</v>
      </c>
      <c r="D1675" t="s">
        <v>47</v>
      </c>
      <c r="E1675" t="s">
        <v>25</v>
      </c>
      <c r="F1675" t="s">
        <v>26</v>
      </c>
      <c r="G1675" t="s">
        <v>1716</v>
      </c>
    </row>
    <row r="1676" spans="1:7" x14ac:dyDescent="0.45">
      <c r="A1676">
        <v>173</v>
      </c>
      <c r="B1676">
        <v>3</v>
      </c>
      <c r="D1676" t="s">
        <v>47</v>
      </c>
      <c r="E1676" t="s">
        <v>25</v>
      </c>
      <c r="F1676" t="s">
        <v>26</v>
      </c>
      <c r="G1676" t="s">
        <v>1717</v>
      </c>
    </row>
    <row r="1677" spans="1:7" x14ac:dyDescent="0.45">
      <c r="A1677">
        <v>173</v>
      </c>
      <c r="B1677">
        <v>4</v>
      </c>
      <c r="D1677" t="s">
        <v>47</v>
      </c>
      <c r="E1677" t="s">
        <v>25</v>
      </c>
      <c r="F1677" t="s">
        <v>26</v>
      </c>
      <c r="G1677" t="s">
        <v>1718</v>
      </c>
    </row>
    <row r="1678" spans="1:7" x14ac:dyDescent="0.45">
      <c r="A1678">
        <v>173</v>
      </c>
      <c r="B1678">
        <v>5</v>
      </c>
      <c r="D1678" t="s">
        <v>47</v>
      </c>
      <c r="E1678" t="s">
        <v>48</v>
      </c>
      <c r="F1678" t="s">
        <v>70</v>
      </c>
      <c r="G1678" t="s">
        <v>1719</v>
      </c>
    </row>
    <row r="1679" spans="1:7" x14ac:dyDescent="0.45">
      <c r="A1679">
        <v>173</v>
      </c>
      <c r="B1679">
        <v>6</v>
      </c>
      <c r="D1679" t="s">
        <v>47</v>
      </c>
      <c r="E1679" t="s">
        <v>48</v>
      </c>
      <c r="F1679" t="s">
        <v>70</v>
      </c>
      <c r="G1679" t="s">
        <v>1720</v>
      </c>
    </row>
    <row r="1680" spans="1:7" x14ac:dyDescent="0.45">
      <c r="A1680">
        <v>173</v>
      </c>
      <c r="B1680">
        <v>7</v>
      </c>
      <c r="D1680" t="s">
        <v>47</v>
      </c>
      <c r="E1680" t="s">
        <v>48</v>
      </c>
      <c r="F1680" t="s">
        <v>70</v>
      </c>
      <c r="G1680" t="s">
        <v>1721</v>
      </c>
    </row>
    <row r="1681" spans="1:7" x14ac:dyDescent="0.45">
      <c r="A1681">
        <v>173</v>
      </c>
      <c r="B1681">
        <v>8</v>
      </c>
      <c r="D1681" t="s">
        <v>47</v>
      </c>
      <c r="E1681" t="s">
        <v>48</v>
      </c>
      <c r="F1681" t="s">
        <v>70</v>
      </c>
      <c r="G1681" t="s">
        <v>1722</v>
      </c>
    </row>
    <row r="1682" spans="1:7" x14ac:dyDescent="0.45">
      <c r="A1682">
        <v>173</v>
      </c>
      <c r="B1682">
        <v>9</v>
      </c>
      <c r="D1682" t="s">
        <v>47</v>
      </c>
      <c r="E1682" t="s">
        <v>48</v>
      </c>
      <c r="F1682" t="s">
        <v>70</v>
      </c>
      <c r="G1682" t="s">
        <v>1723</v>
      </c>
    </row>
    <row r="1683" spans="1:7" x14ac:dyDescent="0.45">
      <c r="A1683">
        <v>173</v>
      </c>
      <c r="B1683">
        <v>10</v>
      </c>
      <c r="D1683" t="s">
        <v>47</v>
      </c>
      <c r="E1683" t="s">
        <v>48</v>
      </c>
      <c r="F1683" t="s">
        <v>70</v>
      </c>
      <c r="G1683" t="s">
        <v>1724</v>
      </c>
    </row>
    <row r="1684" spans="1:7" x14ac:dyDescent="0.45">
      <c r="A1684">
        <v>174</v>
      </c>
      <c r="B1684">
        <v>1</v>
      </c>
      <c r="D1684" t="s">
        <v>27</v>
      </c>
      <c r="E1684" t="s">
        <v>25</v>
      </c>
      <c r="F1684" t="s">
        <v>31</v>
      </c>
      <c r="G1684" t="s">
        <v>1725</v>
      </c>
    </row>
    <row r="1685" spans="1:7" x14ac:dyDescent="0.45">
      <c r="A1685">
        <v>174</v>
      </c>
      <c r="B1685">
        <v>2</v>
      </c>
      <c r="D1685" t="s">
        <v>27</v>
      </c>
      <c r="E1685" t="s">
        <v>48</v>
      </c>
      <c r="F1685" t="s">
        <v>70</v>
      </c>
      <c r="G1685" t="s">
        <v>1726</v>
      </c>
    </row>
    <row r="1686" spans="1:7" x14ac:dyDescent="0.45">
      <c r="A1686">
        <v>174</v>
      </c>
      <c r="B1686">
        <v>3</v>
      </c>
      <c r="D1686" t="s">
        <v>27</v>
      </c>
      <c r="E1686" t="s">
        <v>48</v>
      </c>
      <c r="F1686" t="s">
        <v>70</v>
      </c>
      <c r="G1686" t="s">
        <v>1726</v>
      </c>
    </row>
    <row r="1687" spans="1:7" x14ac:dyDescent="0.45">
      <c r="A1687">
        <v>174</v>
      </c>
      <c r="B1687">
        <v>4</v>
      </c>
      <c r="D1687" t="s">
        <v>24</v>
      </c>
      <c r="E1687" t="s">
        <v>48</v>
      </c>
      <c r="F1687" t="s">
        <v>70</v>
      </c>
      <c r="G1687" t="s">
        <v>1727</v>
      </c>
    </row>
    <row r="1688" spans="1:7" x14ac:dyDescent="0.45">
      <c r="A1688">
        <v>174</v>
      </c>
      <c r="B1688">
        <v>5</v>
      </c>
      <c r="D1688" t="s">
        <v>24</v>
      </c>
      <c r="E1688" t="s">
        <v>48</v>
      </c>
      <c r="F1688" t="s">
        <v>70</v>
      </c>
      <c r="G1688" t="s">
        <v>1728</v>
      </c>
    </row>
    <row r="1689" spans="1:7" x14ac:dyDescent="0.45">
      <c r="A1689">
        <v>174</v>
      </c>
      <c r="B1689">
        <v>6</v>
      </c>
      <c r="D1689" t="s">
        <v>24</v>
      </c>
      <c r="E1689" t="s">
        <v>48</v>
      </c>
      <c r="F1689" t="s">
        <v>70</v>
      </c>
      <c r="G1689" t="s">
        <v>1729</v>
      </c>
    </row>
    <row r="1690" spans="1:7" x14ac:dyDescent="0.45">
      <c r="A1690">
        <v>174</v>
      </c>
      <c r="B1690">
        <v>7</v>
      </c>
      <c r="D1690" t="s">
        <v>24</v>
      </c>
      <c r="E1690" t="s">
        <v>48</v>
      </c>
      <c r="F1690" t="s">
        <v>70</v>
      </c>
      <c r="G1690" t="s">
        <v>1730</v>
      </c>
    </row>
    <row r="1691" spans="1:7" x14ac:dyDescent="0.45">
      <c r="A1691">
        <v>174</v>
      </c>
      <c r="B1691">
        <v>8</v>
      </c>
      <c r="D1691" t="s">
        <v>51</v>
      </c>
      <c r="E1691" t="s">
        <v>48</v>
      </c>
      <c r="F1691" t="s">
        <v>70</v>
      </c>
      <c r="G1691" t="s">
        <v>1731</v>
      </c>
    </row>
    <row r="1692" spans="1:7" x14ac:dyDescent="0.45">
      <c r="A1692">
        <v>174</v>
      </c>
      <c r="B1692">
        <v>9</v>
      </c>
      <c r="D1692" t="s">
        <v>51</v>
      </c>
      <c r="E1692" t="s">
        <v>48</v>
      </c>
      <c r="F1692" t="s">
        <v>70</v>
      </c>
      <c r="G1692" t="s">
        <v>1732</v>
      </c>
    </row>
    <row r="1693" spans="1:7" x14ac:dyDescent="0.45">
      <c r="A1693">
        <v>174</v>
      </c>
      <c r="B1693">
        <v>10</v>
      </c>
      <c r="D1693" t="s">
        <v>47</v>
      </c>
      <c r="E1693" t="s">
        <v>48</v>
      </c>
      <c r="F1693" t="s">
        <v>70</v>
      </c>
      <c r="G1693" t="s">
        <v>242</v>
      </c>
    </row>
    <row r="1694" spans="1:7" x14ac:dyDescent="0.45">
      <c r="A1694">
        <v>175</v>
      </c>
      <c r="B1694">
        <v>1</v>
      </c>
      <c r="D1694" t="s">
        <v>24</v>
      </c>
      <c r="E1694" t="s">
        <v>25</v>
      </c>
      <c r="F1694" t="s">
        <v>26</v>
      </c>
      <c r="G1694" t="s">
        <v>1733</v>
      </c>
    </row>
    <row r="1695" spans="1:7" x14ac:dyDescent="0.45">
      <c r="A1695">
        <v>175</v>
      </c>
      <c r="B1695">
        <v>2</v>
      </c>
      <c r="D1695" t="s">
        <v>24</v>
      </c>
      <c r="E1695" t="s">
        <v>25</v>
      </c>
      <c r="F1695" t="s">
        <v>26</v>
      </c>
      <c r="G1695" t="s">
        <v>1734</v>
      </c>
    </row>
    <row r="1696" spans="1:7" x14ac:dyDescent="0.45">
      <c r="A1696">
        <v>175</v>
      </c>
      <c r="B1696">
        <v>3</v>
      </c>
      <c r="D1696" t="s">
        <v>24</v>
      </c>
      <c r="E1696" t="s">
        <v>25</v>
      </c>
      <c r="F1696" t="s">
        <v>26</v>
      </c>
      <c r="G1696" t="s">
        <v>1735</v>
      </c>
    </row>
    <row r="1697" spans="1:7" x14ac:dyDescent="0.45">
      <c r="A1697">
        <v>175</v>
      </c>
      <c r="B1697">
        <v>4</v>
      </c>
      <c r="D1697" t="s">
        <v>24</v>
      </c>
      <c r="E1697" t="s">
        <v>25</v>
      </c>
      <c r="F1697" t="s">
        <v>26</v>
      </c>
      <c r="G1697" t="s">
        <v>1736</v>
      </c>
    </row>
    <row r="1698" spans="1:7" x14ac:dyDescent="0.45">
      <c r="A1698">
        <v>175</v>
      </c>
      <c r="B1698">
        <v>5</v>
      </c>
      <c r="D1698" t="s">
        <v>47</v>
      </c>
      <c r="E1698" t="s">
        <v>25</v>
      </c>
      <c r="F1698" t="s">
        <v>26</v>
      </c>
      <c r="G1698" t="s">
        <v>1737</v>
      </c>
    </row>
    <row r="1699" spans="1:7" x14ac:dyDescent="0.45">
      <c r="A1699">
        <v>175</v>
      </c>
      <c r="B1699">
        <v>6</v>
      </c>
      <c r="D1699" t="s">
        <v>47</v>
      </c>
      <c r="E1699" t="s">
        <v>25</v>
      </c>
      <c r="F1699" t="s">
        <v>26</v>
      </c>
      <c r="G1699" t="s">
        <v>1738</v>
      </c>
    </row>
    <row r="1700" spans="1:7" x14ac:dyDescent="0.45">
      <c r="A1700">
        <v>175</v>
      </c>
      <c r="B1700">
        <v>7</v>
      </c>
      <c r="D1700" t="s">
        <v>24</v>
      </c>
      <c r="E1700" t="s">
        <v>25</v>
      </c>
      <c r="F1700" t="s">
        <v>26</v>
      </c>
      <c r="G1700" t="s">
        <v>1739</v>
      </c>
    </row>
    <row r="1701" spans="1:7" x14ac:dyDescent="0.45">
      <c r="A1701">
        <v>175</v>
      </c>
      <c r="B1701">
        <v>8</v>
      </c>
      <c r="D1701" t="s">
        <v>47</v>
      </c>
      <c r="E1701" t="s">
        <v>25</v>
      </c>
      <c r="F1701" t="s">
        <v>26</v>
      </c>
      <c r="G1701" t="s">
        <v>1740</v>
      </c>
    </row>
    <row r="1702" spans="1:7" x14ac:dyDescent="0.45">
      <c r="A1702">
        <v>175</v>
      </c>
      <c r="B1702">
        <v>9</v>
      </c>
      <c r="D1702" t="s">
        <v>47</v>
      </c>
      <c r="E1702" t="s">
        <v>25</v>
      </c>
      <c r="F1702" t="s">
        <v>26</v>
      </c>
      <c r="G1702" t="s">
        <v>1741</v>
      </c>
    </row>
    <row r="1703" spans="1:7" x14ac:dyDescent="0.45">
      <c r="A1703">
        <v>175</v>
      </c>
      <c r="B1703">
        <v>10</v>
      </c>
      <c r="D1703" t="s">
        <v>47</v>
      </c>
      <c r="E1703" t="s">
        <v>25</v>
      </c>
      <c r="F1703" t="s">
        <v>26</v>
      </c>
      <c r="G1703" t="s">
        <v>1742</v>
      </c>
    </row>
    <row r="1704" spans="1:7" x14ac:dyDescent="0.45">
      <c r="A1704">
        <v>176</v>
      </c>
      <c r="B1704">
        <v>1</v>
      </c>
      <c r="D1704" t="s">
        <v>24</v>
      </c>
      <c r="E1704" t="s">
        <v>25</v>
      </c>
      <c r="F1704" t="s">
        <v>26</v>
      </c>
      <c r="G1704" t="s">
        <v>84</v>
      </c>
    </row>
    <row r="1705" spans="1:7" x14ac:dyDescent="0.45">
      <c r="A1705">
        <v>176</v>
      </c>
      <c r="B1705">
        <v>2</v>
      </c>
      <c r="D1705" t="s">
        <v>24</v>
      </c>
      <c r="E1705" t="s">
        <v>25</v>
      </c>
      <c r="F1705" t="s">
        <v>26</v>
      </c>
      <c r="G1705" t="s">
        <v>152</v>
      </c>
    </row>
    <row r="1706" spans="1:7" x14ac:dyDescent="0.45">
      <c r="A1706">
        <v>176</v>
      </c>
      <c r="B1706">
        <v>3</v>
      </c>
      <c r="D1706" t="s">
        <v>24</v>
      </c>
      <c r="E1706" t="s">
        <v>25</v>
      </c>
      <c r="F1706" t="s">
        <v>26</v>
      </c>
      <c r="G1706" t="s">
        <v>185</v>
      </c>
    </row>
    <row r="1707" spans="1:7" x14ac:dyDescent="0.45">
      <c r="A1707">
        <v>176</v>
      </c>
      <c r="B1707">
        <v>4</v>
      </c>
      <c r="D1707" t="s">
        <v>24</v>
      </c>
      <c r="E1707" t="s">
        <v>25</v>
      </c>
      <c r="F1707" t="s">
        <v>26</v>
      </c>
      <c r="G1707" t="s">
        <v>106</v>
      </c>
    </row>
    <row r="1708" spans="1:7" x14ac:dyDescent="0.45">
      <c r="A1708">
        <v>176</v>
      </c>
      <c r="B1708">
        <v>5</v>
      </c>
      <c r="D1708" t="s">
        <v>24</v>
      </c>
      <c r="E1708" t="s">
        <v>25</v>
      </c>
      <c r="F1708" t="s">
        <v>26</v>
      </c>
      <c r="G1708" t="s">
        <v>54</v>
      </c>
    </row>
    <row r="1709" spans="1:7" x14ac:dyDescent="0.45">
      <c r="A1709">
        <v>176</v>
      </c>
      <c r="B1709">
        <v>6</v>
      </c>
      <c r="D1709" t="s">
        <v>24</v>
      </c>
      <c r="E1709" t="s">
        <v>25</v>
      </c>
      <c r="F1709" t="s">
        <v>26</v>
      </c>
      <c r="G1709" t="s">
        <v>1330</v>
      </c>
    </row>
    <row r="1710" spans="1:7" x14ac:dyDescent="0.45">
      <c r="A1710">
        <v>176</v>
      </c>
      <c r="B1710">
        <v>7</v>
      </c>
      <c r="D1710" t="s">
        <v>24</v>
      </c>
      <c r="E1710" t="s">
        <v>25</v>
      </c>
      <c r="F1710" t="s">
        <v>26</v>
      </c>
      <c r="G1710" t="s">
        <v>97</v>
      </c>
    </row>
    <row r="1711" spans="1:7" x14ac:dyDescent="0.45">
      <c r="A1711">
        <v>176</v>
      </c>
      <c r="B1711">
        <v>8</v>
      </c>
      <c r="D1711" t="s">
        <v>24</v>
      </c>
      <c r="E1711" t="s">
        <v>25</v>
      </c>
      <c r="F1711" t="s">
        <v>26</v>
      </c>
      <c r="G1711" t="s">
        <v>87</v>
      </c>
    </row>
    <row r="1712" spans="1:7" x14ac:dyDescent="0.45">
      <c r="A1712">
        <v>176</v>
      </c>
      <c r="B1712">
        <v>9</v>
      </c>
      <c r="D1712" t="s">
        <v>24</v>
      </c>
      <c r="E1712" t="s">
        <v>25</v>
      </c>
      <c r="F1712" t="s">
        <v>26</v>
      </c>
      <c r="G1712" t="s">
        <v>1743</v>
      </c>
    </row>
    <row r="1713" spans="1:7" x14ac:dyDescent="0.45">
      <c r="A1713">
        <v>176</v>
      </c>
      <c r="B1713">
        <v>10</v>
      </c>
      <c r="D1713" t="s">
        <v>24</v>
      </c>
      <c r="E1713" t="s">
        <v>25</v>
      </c>
      <c r="F1713" t="s">
        <v>26</v>
      </c>
      <c r="G1713" t="s">
        <v>1673</v>
      </c>
    </row>
    <row r="1714" spans="1:7" x14ac:dyDescent="0.45">
      <c r="A1714">
        <v>177</v>
      </c>
      <c r="B1714">
        <v>1</v>
      </c>
      <c r="D1714" t="s">
        <v>24</v>
      </c>
      <c r="E1714" t="s">
        <v>25</v>
      </c>
      <c r="F1714" t="s">
        <v>26</v>
      </c>
      <c r="G1714" t="s">
        <v>1744</v>
      </c>
    </row>
    <row r="1715" spans="1:7" x14ac:dyDescent="0.45">
      <c r="A1715">
        <v>177</v>
      </c>
      <c r="B1715">
        <v>2</v>
      </c>
      <c r="D1715" t="s">
        <v>24</v>
      </c>
      <c r="E1715" t="s">
        <v>25</v>
      </c>
      <c r="F1715" t="s">
        <v>26</v>
      </c>
      <c r="G1715" t="s">
        <v>1745</v>
      </c>
    </row>
    <row r="1716" spans="1:7" x14ac:dyDescent="0.45">
      <c r="A1716">
        <v>177</v>
      </c>
      <c r="B1716">
        <v>3</v>
      </c>
      <c r="D1716" t="s">
        <v>24</v>
      </c>
      <c r="E1716" t="s">
        <v>25</v>
      </c>
      <c r="F1716" t="s">
        <v>26</v>
      </c>
      <c r="G1716" t="s">
        <v>1746</v>
      </c>
    </row>
    <row r="1717" spans="1:7" x14ac:dyDescent="0.45">
      <c r="A1717">
        <v>177</v>
      </c>
      <c r="B1717">
        <v>4</v>
      </c>
      <c r="D1717" t="s">
        <v>24</v>
      </c>
      <c r="E1717" t="s">
        <v>25</v>
      </c>
      <c r="F1717" t="s">
        <v>26</v>
      </c>
      <c r="G1717" t="s">
        <v>1747</v>
      </c>
    </row>
    <row r="1718" spans="1:7" x14ac:dyDescent="0.45">
      <c r="A1718">
        <v>177</v>
      </c>
      <c r="B1718">
        <v>5</v>
      </c>
      <c r="D1718" t="s">
        <v>24</v>
      </c>
      <c r="E1718" t="s">
        <v>25</v>
      </c>
      <c r="F1718" t="s">
        <v>26</v>
      </c>
      <c r="G1718" t="s">
        <v>1748</v>
      </c>
    </row>
    <row r="1719" spans="1:7" x14ac:dyDescent="0.45">
      <c r="A1719">
        <v>177</v>
      </c>
      <c r="B1719">
        <v>6</v>
      </c>
      <c r="D1719" t="s">
        <v>24</v>
      </c>
      <c r="E1719" t="s">
        <v>25</v>
      </c>
      <c r="F1719" t="s">
        <v>26</v>
      </c>
      <c r="G1719" t="s">
        <v>1749</v>
      </c>
    </row>
    <row r="1720" spans="1:7" x14ac:dyDescent="0.45">
      <c r="A1720">
        <v>177</v>
      </c>
      <c r="B1720">
        <v>7</v>
      </c>
      <c r="D1720" t="s">
        <v>24</v>
      </c>
      <c r="E1720" t="s">
        <v>25</v>
      </c>
      <c r="F1720" t="s">
        <v>26</v>
      </c>
      <c r="G1720" t="s">
        <v>1750</v>
      </c>
    </row>
    <row r="1721" spans="1:7" x14ac:dyDescent="0.45">
      <c r="A1721">
        <v>177</v>
      </c>
      <c r="B1721">
        <v>8</v>
      </c>
      <c r="D1721" t="s">
        <v>24</v>
      </c>
      <c r="E1721" t="s">
        <v>25</v>
      </c>
      <c r="F1721" t="s">
        <v>26</v>
      </c>
      <c r="G1721" t="s">
        <v>1751</v>
      </c>
    </row>
    <row r="1722" spans="1:7" x14ac:dyDescent="0.45">
      <c r="A1722">
        <v>177</v>
      </c>
      <c r="B1722">
        <v>9</v>
      </c>
      <c r="D1722" t="s">
        <v>24</v>
      </c>
      <c r="E1722" t="s">
        <v>25</v>
      </c>
      <c r="F1722" t="s">
        <v>26</v>
      </c>
      <c r="G1722" t="s">
        <v>1752</v>
      </c>
    </row>
    <row r="1723" spans="1:7" x14ac:dyDescent="0.45">
      <c r="A1723">
        <v>177</v>
      </c>
      <c r="B1723">
        <v>10</v>
      </c>
      <c r="D1723" t="s">
        <v>24</v>
      </c>
      <c r="E1723" t="s">
        <v>25</v>
      </c>
      <c r="F1723" t="s">
        <v>26</v>
      </c>
      <c r="G1723" t="s">
        <v>1753</v>
      </c>
    </row>
    <row r="1724" spans="1:7" x14ac:dyDescent="0.45">
      <c r="A1724">
        <v>178</v>
      </c>
      <c r="B1724">
        <v>1</v>
      </c>
      <c r="D1724" t="s">
        <v>37</v>
      </c>
      <c r="E1724" t="s">
        <v>25</v>
      </c>
      <c r="F1724" t="s">
        <v>26</v>
      </c>
      <c r="G1724" t="s">
        <v>1754</v>
      </c>
    </row>
    <row r="1725" spans="1:7" x14ac:dyDescent="0.45">
      <c r="A1725">
        <v>178</v>
      </c>
      <c r="B1725">
        <v>2</v>
      </c>
      <c r="D1725" t="s">
        <v>1755</v>
      </c>
      <c r="E1725" t="s">
        <v>25</v>
      </c>
      <c r="F1725" t="s">
        <v>26</v>
      </c>
      <c r="G1725" t="s">
        <v>1754</v>
      </c>
    </row>
    <row r="1726" spans="1:7" x14ac:dyDescent="0.45">
      <c r="A1726">
        <v>178</v>
      </c>
      <c r="B1726">
        <v>3</v>
      </c>
      <c r="D1726" t="s">
        <v>1756</v>
      </c>
      <c r="E1726" t="s">
        <v>25</v>
      </c>
      <c r="F1726" t="s">
        <v>26</v>
      </c>
      <c r="G1726" t="s">
        <v>1754</v>
      </c>
    </row>
    <row r="1727" spans="1:7" x14ac:dyDescent="0.45">
      <c r="A1727">
        <v>178</v>
      </c>
      <c r="B1727">
        <v>4</v>
      </c>
      <c r="D1727" t="s">
        <v>66</v>
      </c>
      <c r="E1727" t="s">
        <v>25</v>
      </c>
      <c r="F1727" t="s">
        <v>26</v>
      </c>
      <c r="G1727" t="s">
        <v>1757</v>
      </c>
    </row>
    <row r="1728" spans="1:7" x14ac:dyDescent="0.45">
      <c r="A1728">
        <v>178</v>
      </c>
      <c r="B1728">
        <v>5</v>
      </c>
      <c r="D1728" t="s">
        <v>147</v>
      </c>
      <c r="E1728" t="s">
        <v>25</v>
      </c>
      <c r="F1728" t="s">
        <v>26</v>
      </c>
      <c r="G1728" t="s">
        <v>1758</v>
      </c>
    </row>
    <row r="1729" spans="1:7" x14ac:dyDescent="0.45">
      <c r="A1729">
        <v>178</v>
      </c>
      <c r="B1729">
        <v>6</v>
      </c>
      <c r="D1729" t="s">
        <v>129</v>
      </c>
      <c r="E1729" t="s">
        <v>25</v>
      </c>
      <c r="F1729" t="s">
        <v>26</v>
      </c>
      <c r="G1729" t="s">
        <v>1759</v>
      </c>
    </row>
    <row r="1730" spans="1:7" x14ac:dyDescent="0.45">
      <c r="A1730">
        <v>178</v>
      </c>
      <c r="B1730">
        <v>7</v>
      </c>
      <c r="D1730" t="s">
        <v>1760</v>
      </c>
      <c r="E1730" t="s">
        <v>25</v>
      </c>
      <c r="F1730" t="s">
        <v>26</v>
      </c>
      <c r="G1730" t="s">
        <v>1761</v>
      </c>
    </row>
    <row r="1731" spans="1:7" x14ac:dyDescent="0.45">
      <c r="A1731">
        <v>178</v>
      </c>
      <c r="B1731">
        <v>8</v>
      </c>
      <c r="D1731" t="s">
        <v>45</v>
      </c>
      <c r="E1731" t="s">
        <v>25</v>
      </c>
      <c r="F1731" t="s">
        <v>26</v>
      </c>
      <c r="G1731" t="s">
        <v>1762</v>
      </c>
    </row>
    <row r="1732" spans="1:7" x14ac:dyDescent="0.45">
      <c r="A1732">
        <v>178</v>
      </c>
      <c r="B1732">
        <v>9</v>
      </c>
      <c r="D1732" t="s">
        <v>249</v>
      </c>
      <c r="E1732" t="s">
        <v>25</v>
      </c>
      <c r="F1732" t="s">
        <v>26</v>
      </c>
      <c r="G1732" t="s">
        <v>1763</v>
      </c>
    </row>
    <row r="1733" spans="1:7" x14ac:dyDescent="0.45">
      <c r="A1733">
        <v>178</v>
      </c>
      <c r="B1733">
        <v>10</v>
      </c>
      <c r="D1733" t="s">
        <v>1764</v>
      </c>
      <c r="E1733" t="s">
        <v>25</v>
      </c>
      <c r="F1733" t="s">
        <v>26</v>
      </c>
      <c r="G1733" t="s">
        <v>1765</v>
      </c>
    </row>
    <row r="1734" spans="1:7" x14ac:dyDescent="0.45">
      <c r="A1734">
        <v>179</v>
      </c>
      <c r="B1734">
        <v>1</v>
      </c>
      <c r="D1734" t="s">
        <v>27</v>
      </c>
      <c r="E1734" t="s">
        <v>25</v>
      </c>
      <c r="F1734" t="s">
        <v>26</v>
      </c>
      <c r="G1734" t="s">
        <v>1766</v>
      </c>
    </row>
    <row r="1735" spans="1:7" x14ac:dyDescent="0.45">
      <c r="A1735">
        <v>179</v>
      </c>
      <c r="B1735">
        <v>2</v>
      </c>
      <c r="D1735" t="s">
        <v>27</v>
      </c>
      <c r="E1735" t="s">
        <v>25</v>
      </c>
      <c r="F1735" t="s">
        <v>26</v>
      </c>
      <c r="G1735" t="s">
        <v>1767</v>
      </c>
    </row>
    <row r="1736" spans="1:7" x14ac:dyDescent="0.45">
      <c r="A1736">
        <v>179</v>
      </c>
      <c r="B1736">
        <v>3</v>
      </c>
      <c r="D1736" t="s">
        <v>27</v>
      </c>
      <c r="E1736" t="s">
        <v>25</v>
      </c>
      <c r="F1736" t="s">
        <v>26</v>
      </c>
      <c r="G1736" t="s">
        <v>1768</v>
      </c>
    </row>
    <row r="1737" spans="1:7" x14ac:dyDescent="0.45">
      <c r="A1737">
        <v>179</v>
      </c>
      <c r="B1737">
        <v>4</v>
      </c>
      <c r="D1737" t="s">
        <v>27</v>
      </c>
      <c r="E1737" t="s">
        <v>25</v>
      </c>
      <c r="F1737" t="s">
        <v>26</v>
      </c>
      <c r="G1737" t="s">
        <v>1769</v>
      </c>
    </row>
    <row r="1738" spans="1:7" x14ac:dyDescent="0.45">
      <c r="A1738">
        <v>179</v>
      </c>
      <c r="B1738">
        <v>5</v>
      </c>
      <c r="D1738" t="s">
        <v>27</v>
      </c>
      <c r="E1738" t="s">
        <v>25</v>
      </c>
      <c r="F1738" t="s">
        <v>26</v>
      </c>
      <c r="G1738" t="s">
        <v>1770</v>
      </c>
    </row>
    <row r="1739" spans="1:7" x14ac:dyDescent="0.45">
      <c r="A1739">
        <v>179</v>
      </c>
      <c r="B1739">
        <v>6</v>
      </c>
      <c r="D1739" t="s">
        <v>27</v>
      </c>
      <c r="E1739" t="s">
        <v>25</v>
      </c>
      <c r="F1739" t="s">
        <v>26</v>
      </c>
      <c r="G1739" t="s">
        <v>1771</v>
      </c>
    </row>
    <row r="1740" spans="1:7" x14ac:dyDescent="0.45">
      <c r="A1740">
        <v>179</v>
      </c>
      <c r="B1740">
        <v>7</v>
      </c>
      <c r="D1740" t="s">
        <v>27</v>
      </c>
      <c r="E1740" t="s">
        <v>25</v>
      </c>
      <c r="F1740" t="s">
        <v>26</v>
      </c>
      <c r="G1740" t="s">
        <v>1772</v>
      </c>
    </row>
    <row r="1741" spans="1:7" x14ac:dyDescent="0.45">
      <c r="A1741">
        <v>179</v>
      </c>
      <c r="B1741">
        <v>8</v>
      </c>
      <c r="D1741" t="s">
        <v>27</v>
      </c>
      <c r="E1741" t="s">
        <v>25</v>
      </c>
      <c r="F1741" t="s">
        <v>26</v>
      </c>
      <c r="G1741" t="s">
        <v>1773</v>
      </c>
    </row>
    <row r="1742" spans="1:7" x14ac:dyDescent="0.45">
      <c r="A1742">
        <v>179</v>
      </c>
      <c r="B1742">
        <v>9</v>
      </c>
      <c r="D1742" t="s">
        <v>27</v>
      </c>
      <c r="E1742" t="s">
        <v>25</v>
      </c>
      <c r="F1742" t="s">
        <v>26</v>
      </c>
      <c r="G1742" t="s">
        <v>1774</v>
      </c>
    </row>
    <row r="1743" spans="1:7" x14ac:dyDescent="0.45">
      <c r="A1743">
        <v>179</v>
      </c>
      <c r="B1743">
        <v>10</v>
      </c>
      <c r="D1743" t="s">
        <v>27</v>
      </c>
      <c r="E1743" t="s">
        <v>25</v>
      </c>
      <c r="F1743" t="s">
        <v>26</v>
      </c>
      <c r="G1743" t="s">
        <v>1775</v>
      </c>
    </row>
    <row r="1744" spans="1:7" x14ac:dyDescent="0.45">
      <c r="A1744">
        <v>180</v>
      </c>
      <c r="B1744">
        <v>1</v>
      </c>
      <c r="D1744" t="s">
        <v>24</v>
      </c>
      <c r="E1744" t="s">
        <v>25</v>
      </c>
      <c r="F1744" t="s">
        <v>26</v>
      </c>
      <c r="G1744" t="s">
        <v>1776</v>
      </c>
    </row>
    <row r="1745" spans="1:7" x14ac:dyDescent="0.45">
      <c r="A1745">
        <v>180</v>
      </c>
      <c r="B1745">
        <v>2</v>
      </c>
      <c r="D1745" t="s">
        <v>24</v>
      </c>
      <c r="E1745" t="s">
        <v>25</v>
      </c>
      <c r="F1745" t="s">
        <v>26</v>
      </c>
      <c r="G1745" t="s">
        <v>1777</v>
      </c>
    </row>
    <row r="1746" spans="1:7" x14ac:dyDescent="0.45">
      <c r="A1746">
        <v>180</v>
      </c>
      <c r="B1746">
        <v>3</v>
      </c>
      <c r="D1746" t="s">
        <v>24</v>
      </c>
      <c r="E1746" t="s">
        <v>25</v>
      </c>
      <c r="F1746" t="s">
        <v>26</v>
      </c>
      <c r="G1746" t="s">
        <v>1778</v>
      </c>
    </row>
    <row r="1747" spans="1:7" x14ac:dyDescent="0.45">
      <c r="A1747">
        <v>180</v>
      </c>
      <c r="B1747">
        <v>4</v>
      </c>
      <c r="D1747" t="s">
        <v>24</v>
      </c>
      <c r="E1747" t="s">
        <v>25</v>
      </c>
      <c r="F1747" t="s">
        <v>26</v>
      </c>
      <c r="G1747" t="s">
        <v>1779</v>
      </c>
    </row>
    <row r="1748" spans="1:7" x14ac:dyDescent="0.45">
      <c r="A1748">
        <v>180</v>
      </c>
      <c r="B1748">
        <v>5</v>
      </c>
      <c r="D1748" t="s">
        <v>24</v>
      </c>
      <c r="E1748" t="s">
        <v>25</v>
      </c>
      <c r="F1748" t="s">
        <v>26</v>
      </c>
      <c r="G1748" t="s">
        <v>1780</v>
      </c>
    </row>
    <row r="1749" spans="1:7" x14ac:dyDescent="0.45">
      <c r="A1749">
        <v>180</v>
      </c>
      <c r="B1749">
        <v>6</v>
      </c>
      <c r="D1749" t="s">
        <v>24</v>
      </c>
      <c r="E1749" t="s">
        <v>25</v>
      </c>
      <c r="F1749" t="s">
        <v>26</v>
      </c>
      <c r="G1749" t="s">
        <v>1781</v>
      </c>
    </row>
    <row r="1750" spans="1:7" x14ac:dyDescent="0.45">
      <c r="A1750">
        <v>180</v>
      </c>
      <c r="B1750">
        <v>7</v>
      </c>
      <c r="D1750" t="s">
        <v>24</v>
      </c>
      <c r="E1750" t="s">
        <v>25</v>
      </c>
      <c r="F1750" t="s">
        <v>26</v>
      </c>
      <c r="G1750" t="s">
        <v>1782</v>
      </c>
    </row>
    <row r="1751" spans="1:7" x14ac:dyDescent="0.45">
      <c r="A1751">
        <v>180</v>
      </c>
      <c r="B1751">
        <v>8</v>
      </c>
      <c r="D1751" t="s">
        <v>24</v>
      </c>
      <c r="E1751" t="s">
        <v>25</v>
      </c>
      <c r="F1751" t="s">
        <v>26</v>
      </c>
      <c r="G1751" t="s">
        <v>1783</v>
      </c>
    </row>
    <row r="1752" spans="1:7" x14ac:dyDescent="0.45">
      <c r="A1752">
        <v>180</v>
      </c>
      <c r="B1752">
        <v>9</v>
      </c>
      <c r="D1752" t="s">
        <v>82</v>
      </c>
      <c r="E1752" t="s">
        <v>25</v>
      </c>
      <c r="F1752" t="s">
        <v>26</v>
      </c>
      <c r="G1752" t="s">
        <v>1784</v>
      </c>
    </row>
    <row r="1753" spans="1:7" x14ac:dyDescent="0.45">
      <c r="A1753">
        <v>180</v>
      </c>
      <c r="B1753">
        <v>10</v>
      </c>
      <c r="D1753" t="s">
        <v>82</v>
      </c>
      <c r="E1753" t="s">
        <v>25</v>
      </c>
      <c r="F1753" t="s">
        <v>26</v>
      </c>
      <c r="G1753" t="s">
        <v>1785</v>
      </c>
    </row>
    <row r="1754" spans="1:7" x14ac:dyDescent="0.45">
      <c r="A1754">
        <v>181</v>
      </c>
      <c r="B1754">
        <v>1</v>
      </c>
      <c r="D1754" t="s">
        <v>47</v>
      </c>
      <c r="E1754" t="s">
        <v>25</v>
      </c>
      <c r="F1754" t="s">
        <v>26</v>
      </c>
      <c r="G1754" t="s">
        <v>1228</v>
      </c>
    </row>
    <row r="1755" spans="1:7" x14ac:dyDescent="0.45">
      <c r="A1755">
        <v>181</v>
      </c>
      <c r="B1755">
        <v>2</v>
      </c>
      <c r="D1755" t="s">
        <v>47</v>
      </c>
      <c r="E1755" t="s">
        <v>25</v>
      </c>
      <c r="F1755" t="s">
        <v>26</v>
      </c>
      <c r="G1755" t="s">
        <v>1786</v>
      </c>
    </row>
    <row r="1756" spans="1:7" x14ac:dyDescent="0.45">
      <c r="A1756">
        <v>181</v>
      </c>
      <c r="B1756">
        <v>3</v>
      </c>
      <c r="D1756" t="s">
        <v>47</v>
      </c>
      <c r="E1756" t="s">
        <v>25</v>
      </c>
      <c r="F1756" t="s">
        <v>26</v>
      </c>
      <c r="G1756" t="s">
        <v>1787</v>
      </c>
    </row>
    <row r="1757" spans="1:7" x14ac:dyDescent="0.45">
      <c r="A1757">
        <v>181</v>
      </c>
      <c r="B1757">
        <v>4</v>
      </c>
      <c r="D1757" t="s">
        <v>47</v>
      </c>
      <c r="E1757" t="s">
        <v>25</v>
      </c>
      <c r="F1757" t="s">
        <v>26</v>
      </c>
      <c r="G1757" t="s">
        <v>1788</v>
      </c>
    </row>
    <row r="1758" spans="1:7" x14ac:dyDescent="0.45">
      <c r="A1758">
        <v>181</v>
      </c>
      <c r="B1758">
        <v>5</v>
      </c>
      <c r="D1758" t="s">
        <v>47</v>
      </c>
      <c r="E1758" t="s">
        <v>25</v>
      </c>
      <c r="F1758" t="s">
        <v>26</v>
      </c>
      <c r="G1758" t="s">
        <v>100</v>
      </c>
    </row>
    <row r="1759" spans="1:7" x14ac:dyDescent="0.45">
      <c r="A1759">
        <v>181</v>
      </c>
      <c r="B1759">
        <v>6</v>
      </c>
      <c r="D1759" t="s">
        <v>47</v>
      </c>
      <c r="E1759" t="s">
        <v>25</v>
      </c>
      <c r="F1759" t="s">
        <v>26</v>
      </c>
      <c r="G1759" t="s">
        <v>101</v>
      </c>
    </row>
    <row r="1760" spans="1:7" x14ac:dyDescent="0.45">
      <c r="A1760">
        <v>181</v>
      </c>
      <c r="B1760">
        <v>7</v>
      </c>
      <c r="D1760" t="s">
        <v>69</v>
      </c>
      <c r="E1760" t="s">
        <v>25</v>
      </c>
      <c r="F1760" t="s">
        <v>26</v>
      </c>
      <c r="G1760" t="s">
        <v>245</v>
      </c>
    </row>
    <row r="1761" spans="1:7" x14ac:dyDescent="0.45">
      <c r="A1761">
        <v>181</v>
      </c>
      <c r="B1761">
        <v>8</v>
      </c>
      <c r="D1761" t="s">
        <v>69</v>
      </c>
      <c r="E1761" t="s">
        <v>25</v>
      </c>
      <c r="F1761" t="s">
        <v>26</v>
      </c>
      <c r="G1761" t="s">
        <v>244</v>
      </c>
    </row>
    <row r="1762" spans="1:7" x14ac:dyDescent="0.45">
      <c r="A1762">
        <v>181</v>
      </c>
      <c r="B1762">
        <v>9</v>
      </c>
      <c r="D1762" t="s">
        <v>69</v>
      </c>
      <c r="E1762" t="s">
        <v>25</v>
      </c>
      <c r="F1762" t="s">
        <v>26</v>
      </c>
      <c r="G1762" t="s">
        <v>1789</v>
      </c>
    </row>
    <row r="1763" spans="1:7" x14ac:dyDescent="0.45">
      <c r="A1763">
        <v>181</v>
      </c>
      <c r="B1763">
        <v>10</v>
      </c>
      <c r="D1763" t="s">
        <v>69</v>
      </c>
      <c r="E1763" t="s">
        <v>25</v>
      </c>
      <c r="F1763" t="s">
        <v>26</v>
      </c>
      <c r="G1763" t="s">
        <v>248</v>
      </c>
    </row>
    <row r="1764" spans="1:7" x14ac:dyDescent="0.45">
      <c r="A1764">
        <v>182</v>
      </c>
      <c r="B1764">
        <v>1</v>
      </c>
      <c r="D1764" t="s">
        <v>37</v>
      </c>
      <c r="E1764" t="s">
        <v>25</v>
      </c>
      <c r="F1764" t="s">
        <v>30</v>
      </c>
      <c r="G1764" t="s">
        <v>1790</v>
      </c>
    </row>
    <row r="1765" spans="1:7" x14ac:dyDescent="0.45">
      <c r="A1765">
        <v>182</v>
      </c>
      <c r="B1765">
        <v>2</v>
      </c>
      <c r="D1765" t="s">
        <v>37</v>
      </c>
      <c r="E1765" t="s">
        <v>25</v>
      </c>
      <c r="F1765" t="s">
        <v>31</v>
      </c>
      <c r="G1765" t="s">
        <v>1791</v>
      </c>
    </row>
    <row r="1766" spans="1:7" x14ac:dyDescent="0.45">
      <c r="A1766">
        <v>182</v>
      </c>
      <c r="B1766">
        <v>3</v>
      </c>
      <c r="D1766" t="s">
        <v>47</v>
      </c>
      <c r="E1766" t="s">
        <v>25</v>
      </c>
      <c r="F1766" t="s">
        <v>31</v>
      </c>
      <c r="G1766" t="s">
        <v>1792</v>
      </c>
    </row>
    <row r="1767" spans="1:7" x14ac:dyDescent="0.45">
      <c r="A1767">
        <v>182</v>
      </c>
      <c r="B1767">
        <v>4</v>
      </c>
      <c r="D1767" t="s">
        <v>47</v>
      </c>
      <c r="E1767" t="s">
        <v>25</v>
      </c>
      <c r="F1767" t="s">
        <v>31</v>
      </c>
      <c r="G1767" t="s">
        <v>1793</v>
      </c>
    </row>
    <row r="1768" spans="1:7" x14ac:dyDescent="0.45">
      <c r="A1768">
        <v>182</v>
      </c>
      <c r="B1768">
        <v>5</v>
      </c>
      <c r="D1768" t="s">
        <v>47</v>
      </c>
      <c r="E1768" t="s">
        <v>25</v>
      </c>
      <c r="F1768" t="s">
        <v>31</v>
      </c>
      <c r="G1768" t="s">
        <v>1794</v>
      </c>
    </row>
    <row r="1769" spans="1:7" x14ac:dyDescent="0.45">
      <c r="A1769">
        <v>182</v>
      </c>
      <c r="B1769">
        <v>6</v>
      </c>
      <c r="D1769" t="s">
        <v>47</v>
      </c>
      <c r="E1769" t="s">
        <v>25</v>
      </c>
      <c r="F1769" t="s">
        <v>31</v>
      </c>
      <c r="G1769" t="s">
        <v>1795</v>
      </c>
    </row>
    <row r="1770" spans="1:7" x14ac:dyDescent="0.45">
      <c r="A1770">
        <v>182</v>
      </c>
      <c r="B1770">
        <v>7</v>
      </c>
      <c r="D1770" t="s">
        <v>47</v>
      </c>
      <c r="E1770" t="s">
        <v>25</v>
      </c>
      <c r="F1770" t="s">
        <v>31</v>
      </c>
      <c r="G1770" t="s">
        <v>1796</v>
      </c>
    </row>
    <row r="1771" spans="1:7" x14ac:dyDescent="0.45">
      <c r="A1771">
        <v>182</v>
      </c>
      <c r="B1771">
        <v>8</v>
      </c>
      <c r="D1771" t="s">
        <v>47</v>
      </c>
      <c r="E1771" t="s">
        <v>25</v>
      </c>
      <c r="F1771" t="s">
        <v>36</v>
      </c>
      <c r="G1771" t="s">
        <v>1797</v>
      </c>
    </row>
    <row r="1772" spans="1:7" x14ac:dyDescent="0.45">
      <c r="A1772">
        <v>182</v>
      </c>
      <c r="B1772">
        <v>9</v>
      </c>
      <c r="D1772" t="s">
        <v>47</v>
      </c>
      <c r="E1772" t="s">
        <v>25</v>
      </c>
      <c r="F1772" t="s">
        <v>31</v>
      </c>
      <c r="G1772" t="s">
        <v>1798</v>
      </c>
    </row>
    <row r="1773" spans="1:7" x14ac:dyDescent="0.45">
      <c r="A1773">
        <v>182</v>
      </c>
      <c r="B1773">
        <v>10</v>
      </c>
      <c r="D1773" t="s">
        <v>47</v>
      </c>
      <c r="E1773" t="s">
        <v>25</v>
      </c>
      <c r="F1773" t="s">
        <v>29</v>
      </c>
      <c r="G1773" t="s">
        <v>1799</v>
      </c>
    </row>
    <row r="1774" spans="1:7" x14ac:dyDescent="0.45">
      <c r="A1774">
        <v>183</v>
      </c>
      <c r="B1774">
        <v>1</v>
      </c>
      <c r="D1774" t="s">
        <v>27</v>
      </c>
      <c r="E1774" t="s">
        <v>25</v>
      </c>
      <c r="F1774" t="s">
        <v>29</v>
      </c>
      <c r="G1774" t="s">
        <v>1800</v>
      </c>
    </row>
    <row r="1775" spans="1:7" x14ac:dyDescent="0.45">
      <c r="A1775">
        <v>183</v>
      </c>
      <c r="B1775">
        <v>2</v>
      </c>
      <c r="D1775" t="s">
        <v>37</v>
      </c>
      <c r="E1775" t="s">
        <v>25</v>
      </c>
      <c r="F1775" t="s">
        <v>31</v>
      </c>
      <c r="G1775" t="s">
        <v>1801</v>
      </c>
    </row>
    <row r="1776" spans="1:7" x14ac:dyDescent="0.45">
      <c r="A1776">
        <v>183</v>
      </c>
      <c r="B1776">
        <v>3</v>
      </c>
      <c r="D1776" t="s">
        <v>37</v>
      </c>
      <c r="E1776" t="s">
        <v>25</v>
      </c>
      <c r="F1776" t="s">
        <v>31</v>
      </c>
      <c r="G1776" t="s">
        <v>196</v>
      </c>
    </row>
    <row r="1777" spans="1:7" x14ac:dyDescent="0.45">
      <c r="A1777">
        <v>183</v>
      </c>
      <c r="B1777">
        <v>4</v>
      </c>
      <c r="D1777" t="s">
        <v>37</v>
      </c>
      <c r="E1777" t="s">
        <v>25</v>
      </c>
      <c r="F1777" t="s">
        <v>31</v>
      </c>
      <c r="G1777" t="s">
        <v>196</v>
      </c>
    </row>
    <row r="1778" spans="1:7" x14ac:dyDescent="0.45">
      <c r="A1778">
        <v>183</v>
      </c>
      <c r="B1778">
        <v>5</v>
      </c>
      <c r="D1778" t="s">
        <v>37</v>
      </c>
      <c r="E1778" t="s">
        <v>25</v>
      </c>
      <c r="F1778" t="s">
        <v>31</v>
      </c>
      <c r="G1778" t="s">
        <v>1802</v>
      </c>
    </row>
    <row r="1779" spans="1:7" x14ac:dyDescent="0.45">
      <c r="A1779">
        <v>183</v>
      </c>
      <c r="B1779">
        <v>6</v>
      </c>
      <c r="D1779" t="s">
        <v>51</v>
      </c>
      <c r="E1779" t="s">
        <v>25</v>
      </c>
      <c r="F1779" t="s">
        <v>31</v>
      </c>
      <c r="G1779" t="s">
        <v>1803</v>
      </c>
    </row>
    <row r="1780" spans="1:7" x14ac:dyDescent="0.45">
      <c r="A1780">
        <v>183</v>
      </c>
      <c r="B1780">
        <v>7</v>
      </c>
      <c r="D1780" t="s">
        <v>129</v>
      </c>
      <c r="E1780" t="s">
        <v>25</v>
      </c>
      <c r="F1780" t="s">
        <v>30</v>
      </c>
      <c r="G1780" t="s">
        <v>1804</v>
      </c>
    </row>
    <row r="1781" spans="1:7" x14ac:dyDescent="0.45">
      <c r="A1781">
        <v>183</v>
      </c>
      <c r="B1781">
        <v>8</v>
      </c>
      <c r="D1781" t="s">
        <v>37</v>
      </c>
      <c r="E1781" t="s">
        <v>25</v>
      </c>
      <c r="F1781" t="s">
        <v>30</v>
      </c>
      <c r="G1781" t="s">
        <v>1805</v>
      </c>
    </row>
    <row r="1782" spans="1:7" x14ac:dyDescent="0.45">
      <c r="A1782">
        <v>183</v>
      </c>
      <c r="B1782">
        <v>9</v>
      </c>
      <c r="D1782" t="s">
        <v>37</v>
      </c>
      <c r="E1782" t="s">
        <v>25</v>
      </c>
      <c r="F1782" t="s">
        <v>31</v>
      </c>
      <c r="G1782" t="s">
        <v>1806</v>
      </c>
    </row>
    <row r="1783" spans="1:7" x14ac:dyDescent="0.45">
      <c r="A1783">
        <v>183</v>
      </c>
      <c r="B1783">
        <v>10</v>
      </c>
      <c r="D1783" t="s">
        <v>37</v>
      </c>
      <c r="E1783" t="s">
        <v>25</v>
      </c>
      <c r="F1783" t="s">
        <v>31</v>
      </c>
      <c r="G1783" t="s">
        <v>1807</v>
      </c>
    </row>
    <row r="1784" spans="1:7" x14ac:dyDescent="0.45">
      <c r="A1784">
        <v>184</v>
      </c>
      <c r="B1784">
        <v>1</v>
      </c>
      <c r="D1784" t="s">
        <v>24</v>
      </c>
      <c r="E1784" t="s">
        <v>25</v>
      </c>
      <c r="F1784" t="s">
        <v>26</v>
      </c>
      <c r="G1784" t="s">
        <v>1808</v>
      </c>
    </row>
    <row r="1785" spans="1:7" x14ac:dyDescent="0.45">
      <c r="A1785">
        <v>184</v>
      </c>
      <c r="B1785">
        <v>2</v>
      </c>
      <c r="D1785" t="s">
        <v>24</v>
      </c>
      <c r="E1785" t="s">
        <v>25</v>
      </c>
      <c r="F1785" t="s">
        <v>26</v>
      </c>
      <c r="G1785" t="s">
        <v>1809</v>
      </c>
    </row>
    <row r="1786" spans="1:7" x14ac:dyDescent="0.45">
      <c r="A1786">
        <v>184</v>
      </c>
      <c r="B1786">
        <v>3</v>
      </c>
      <c r="D1786" t="s">
        <v>24</v>
      </c>
      <c r="E1786" t="s">
        <v>25</v>
      </c>
      <c r="F1786" t="s">
        <v>26</v>
      </c>
      <c r="G1786" t="s">
        <v>227</v>
      </c>
    </row>
    <row r="1787" spans="1:7" x14ac:dyDescent="0.45">
      <c r="A1787">
        <v>184</v>
      </c>
      <c r="B1787">
        <v>4</v>
      </c>
      <c r="D1787" t="s">
        <v>24</v>
      </c>
      <c r="E1787" t="s">
        <v>25</v>
      </c>
      <c r="F1787" t="s">
        <v>26</v>
      </c>
      <c r="G1787" t="s">
        <v>57</v>
      </c>
    </row>
    <row r="1788" spans="1:7" x14ac:dyDescent="0.45">
      <c r="A1788">
        <v>184</v>
      </c>
      <c r="B1788">
        <v>5</v>
      </c>
      <c r="D1788" t="s">
        <v>24</v>
      </c>
      <c r="E1788" t="s">
        <v>25</v>
      </c>
      <c r="F1788" t="s">
        <v>26</v>
      </c>
      <c r="G1788" t="s">
        <v>84</v>
      </c>
    </row>
    <row r="1789" spans="1:7" x14ac:dyDescent="0.45">
      <c r="A1789">
        <v>184</v>
      </c>
      <c r="B1789">
        <v>6</v>
      </c>
      <c r="D1789" t="s">
        <v>24</v>
      </c>
      <c r="E1789" t="s">
        <v>25</v>
      </c>
      <c r="F1789" t="s">
        <v>26</v>
      </c>
      <c r="G1789" t="s">
        <v>1810</v>
      </c>
    </row>
    <row r="1790" spans="1:7" x14ac:dyDescent="0.45">
      <c r="A1790">
        <v>184</v>
      </c>
      <c r="B1790">
        <v>7</v>
      </c>
      <c r="D1790" t="s">
        <v>24</v>
      </c>
      <c r="E1790" t="s">
        <v>48</v>
      </c>
      <c r="F1790" t="s">
        <v>26</v>
      </c>
      <c r="G1790" t="s">
        <v>1811</v>
      </c>
    </row>
    <row r="1791" spans="1:7" x14ac:dyDescent="0.45">
      <c r="A1791">
        <v>184</v>
      </c>
      <c r="B1791">
        <v>8</v>
      </c>
      <c r="D1791" t="s">
        <v>27</v>
      </c>
      <c r="E1791" t="s">
        <v>25</v>
      </c>
      <c r="F1791" t="s">
        <v>26</v>
      </c>
      <c r="G1791" t="s">
        <v>1812</v>
      </c>
    </row>
    <row r="1792" spans="1:7" x14ac:dyDescent="0.45">
      <c r="A1792">
        <v>184</v>
      </c>
      <c r="B1792">
        <v>9</v>
      </c>
      <c r="D1792" t="s">
        <v>27</v>
      </c>
      <c r="E1792" t="s">
        <v>25</v>
      </c>
      <c r="F1792" t="s">
        <v>26</v>
      </c>
      <c r="G1792" t="s">
        <v>1813</v>
      </c>
    </row>
    <row r="1793" spans="1:7" x14ac:dyDescent="0.45">
      <c r="A1793">
        <v>184</v>
      </c>
      <c r="B1793">
        <v>10</v>
      </c>
      <c r="D1793" t="s">
        <v>27</v>
      </c>
      <c r="E1793" t="s">
        <v>25</v>
      </c>
      <c r="F1793" t="s">
        <v>26</v>
      </c>
      <c r="G1793" t="s">
        <v>1814</v>
      </c>
    </row>
    <row r="1794" spans="1:7" x14ac:dyDescent="0.45">
      <c r="A1794">
        <v>185</v>
      </c>
      <c r="B1794">
        <v>1</v>
      </c>
      <c r="D1794" t="s">
        <v>24</v>
      </c>
      <c r="E1794" t="s">
        <v>25</v>
      </c>
      <c r="F1794" t="s">
        <v>31</v>
      </c>
      <c r="G1794" t="s">
        <v>852</v>
      </c>
    </row>
    <row r="1795" spans="1:7" x14ac:dyDescent="0.45">
      <c r="A1795">
        <v>185</v>
      </c>
      <c r="B1795">
        <v>2</v>
      </c>
      <c r="D1795" t="s">
        <v>24</v>
      </c>
      <c r="E1795" t="s">
        <v>25</v>
      </c>
      <c r="F1795" t="s">
        <v>29</v>
      </c>
      <c r="G1795" t="s">
        <v>241</v>
      </c>
    </row>
    <row r="1796" spans="1:7" x14ac:dyDescent="0.45">
      <c r="A1796">
        <v>185</v>
      </c>
      <c r="B1796">
        <v>3</v>
      </c>
      <c r="D1796" t="s">
        <v>24</v>
      </c>
      <c r="E1796" t="s">
        <v>25</v>
      </c>
      <c r="F1796" t="s">
        <v>31</v>
      </c>
      <c r="G1796" t="s">
        <v>1815</v>
      </c>
    </row>
    <row r="1797" spans="1:7" x14ac:dyDescent="0.45">
      <c r="A1797">
        <v>185</v>
      </c>
      <c r="B1797">
        <v>4</v>
      </c>
      <c r="D1797" t="s">
        <v>24</v>
      </c>
      <c r="E1797" t="s">
        <v>25</v>
      </c>
      <c r="F1797" t="s">
        <v>31</v>
      </c>
      <c r="G1797" t="s">
        <v>1816</v>
      </c>
    </row>
    <row r="1798" spans="1:7" x14ac:dyDescent="0.45">
      <c r="A1798">
        <v>185</v>
      </c>
      <c r="B1798">
        <v>5</v>
      </c>
      <c r="D1798" t="s">
        <v>24</v>
      </c>
      <c r="E1798" t="s">
        <v>25</v>
      </c>
      <c r="F1798" t="s">
        <v>31</v>
      </c>
      <c r="G1798" t="s">
        <v>1817</v>
      </c>
    </row>
    <row r="1799" spans="1:7" x14ac:dyDescent="0.45">
      <c r="A1799">
        <v>185</v>
      </c>
      <c r="B1799">
        <v>6</v>
      </c>
      <c r="D1799" t="s">
        <v>24</v>
      </c>
      <c r="E1799" t="s">
        <v>25</v>
      </c>
      <c r="F1799" t="s">
        <v>31</v>
      </c>
      <c r="G1799" t="s">
        <v>1817</v>
      </c>
    </row>
    <row r="1800" spans="1:7" x14ac:dyDescent="0.45">
      <c r="A1800">
        <v>185</v>
      </c>
      <c r="B1800">
        <v>7</v>
      </c>
      <c r="D1800" t="s">
        <v>24</v>
      </c>
      <c r="E1800" t="s">
        <v>25</v>
      </c>
      <c r="F1800" t="s">
        <v>31</v>
      </c>
      <c r="G1800" t="s">
        <v>216</v>
      </c>
    </row>
    <row r="1801" spans="1:7" x14ac:dyDescent="0.45">
      <c r="A1801">
        <v>185</v>
      </c>
      <c r="B1801">
        <v>8</v>
      </c>
      <c r="D1801" t="s">
        <v>24</v>
      </c>
      <c r="E1801" t="s">
        <v>25</v>
      </c>
      <c r="F1801" t="s">
        <v>31</v>
      </c>
      <c r="G1801" t="s">
        <v>256</v>
      </c>
    </row>
    <row r="1802" spans="1:7" x14ac:dyDescent="0.45">
      <c r="A1802">
        <v>185</v>
      </c>
      <c r="B1802">
        <v>9</v>
      </c>
      <c r="D1802" t="s">
        <v>24</v>
      </c>
      <c r="E1802" t="s">
        <v>25</v>
      </c>
      <c r="F1802" t="s">
        <v>31</v>
      </c>
      <c r="G1802" t="s">
        <v>161</v>
      </c>
    </row>
    <row r="1803" spans="1:7" x14ac:dyDescent="0.45">
      <c r="A1803">
        <v>185</v>
      </c>
      <c r="B1803">
        <v>10</v>
      </c>
      <c r="D1803" t="s">
        <v>24</v>
      </c>
      <c r="E1803" t="s">
        <v>25</v>
      </c>
      <c r="F1803" t="s">
        <v>31</v>
      </c>
      <c r="G1803" t="s">
        <v>161</v>
      </c>
    </row>
    <row r="1804" spans="1:7" x14ac:dyDescent="0.45">
      <c r="A1804">
        <v>186</v>
      </c>
      <c r="B1804">
        <v>1</v>
      </c>
      <c r="D1804" t="s">
        <v>35</v>
      </c>
      <c r="E1804" t="s">
        <v>25</v>
      </c>
      <c r="F1804" t="s">
        <v>31</v>
      </c>
      <c r="G1804" t="s">
        <v>1818</v>
      </c>
    </row>
    <row r="1805" spans="1:7" x14ac:dyDescent="0.45">
      <c r="A1805">
        <v>186</v>
      </c>
      <c r="B1805">
        <v>2</v>
      </c>
      <c r="D1805" t="s">
        <v>24</v>
      </c>
      <c r="E1805" t="s">
        <v>25</v>
      </c>
      <c r="F1805" t="s">
        <v>29</v>
      </c>
      <c r="G1805" t="s">
        <v>1819</v>
      </c>
    </row>
    <row r="1806" spans="1:7" x14ac:dyDescent="0.45">
      <c r="A1806">
        <v>186</v>
      </c>
      <c r="B1806">
        <v>3</v>
      </c>
      <c r="D1806" t="s">
        <v>47</v>
      </c>
      <c r="E1806" t="s">
        <v>25</v>
      </c>
      <c r="F1806" t="s">
        <v>29</v>
      </c>
      <c r="G1806" t="s">
        <v>1820</v>
      </c>
    </row>
    <row r="1807" spans="1:7" x14ac:dyDescent="0.45">
      <c r="A1807">
        <v>186</v>
      </c>
      <c r="B1807">
        <v>4</v>
      </c>
      <c r="D1807" t="s">
        <v>24</v>
      </c>
      <c r="E1807" t="s">
        <v>25</v>
      </c>
      <c r="F1807" t="s">
        <v>31</v>
      </c>
      <c r="G1807" t="s">
        <v>1821</v>
      </c>
    </row>
    <row r="1808" spans="1:7" x14ac:dyDescent="0.45">
      <c r="A1808">
        <v>186</v>
      </c>
      <c r="B1808">
        <v>5</v>
      </c>
      <c r="D1808" t="s">
        <v>47</v>
      </c>
      <c r="E1808" t="s">
        <v>25</v>
      </c>
      <c r="F1808" t="s">
        <v>29</v>
      </c>
      <c r="G1808" t="s">
        <v>1822</v>
      </c>
    </row>
    <row r="1809" spans="1:7" x14ac:dyDescent="0.45">
      <c r="A1809">
        <v>186</v>
      </c>
      <c r="B1809">
        <v>6</v>
      </c>
      <c r="D1809" t="s">
        <v>37</v>
      </c>
      <c r="E1809" t="s">
        <v>25</v>
      </c>
      <c r="F1809" t="s">
        <v>29</v>
      </c>
      <c r="G1809" t="s">
        <v>1823</v>
      </c>
    </row>
    <row r="1810" spans="1:7" x14ac:dyDescent="0.45">
      <c r="A1810">
        <v>186</v>
      </c>
      <c r="B1810">
        <v>7</v>
      </c>
      <c r="D1810" t="s">
        <v>27</v>
      </c>
      <c r="E1810" t="s">
        <v>25</v>
      </c>
      <c r="F1810" t="s">
        <v>29</v>
      </c>
      <c r="G1810" t="s">
        <v>1824</v>
      </c>
    </row>
    <row r="1811" spans="1:7" x14ac:dyDescent="0.45">
      <c r="A1811">
        <v>186</v>
      </c>
      <c r="B1811">
        <v>8</v>
      </c>
      <c r="D1811" t="s">
        <v>27</v>
      </c>
      <c r="E1811" t="s">
        <v>48</v>
      </c>
      <c r="F1811" t="s">
        <v>70</v>
      </c>
      <c r="G1811" t="s">
        <v>1825</v>
      </c>
    </row>
    <row r="1812" spans="1:7" x14ac:dyDescent="0.45">
      <c r="A1812">
        <v>186</v>
      </c>
      <c r="B1812">
        <v>9</v>
      </c>
      <c r="D1812" t="s">
        <v>27</v>
      </c>
      <c r="E1812" t="s">
        <v>25</v>
      </c>
      <c r="F1812" t="s">
        <v>31</v>
      </c>
      <c r="G1812" t="s">
        <v>1826</v>
      </c>
    </row>
    <row r="1813" spans="1:7" x14ac:dyDescent="0.45">
      <c r="A1813">
        <v>186</v>
      </c>
      <c r="B1813">
        <v>10</v>
      </c>
      <c r="D1813" t="s">
        <v>27</v>
      </c>
      <c r="E1813" t="s">
        <v>25</v>
      </c>
      <c r="F1813" t="s">
        <v>31</v>
      </c>
      <c r="G1813" t="s">
        <v>1827</v>
      </c>
    </row>
    <row r="1814" spans="1:7" x14ac:dyDescent="0.45">
      <c r="A1814">
        <v>187</v>
      </c>
      <c r="B1814">
        <v>1</v>
      </c>
      <c r="D1814" t="s">
        <v>35</v>
      </c>
      <c r="E1814" t="s">
        <v>48</v>
      </c>
      <c r="F1814" t="s">
        <v>26</v>
      </c>
      <c r="G1814" t="s">
        <v>1828</v>
      </c>
    </row>
    <row r="1815" spans="1:7" x14ac:dyDescent="0.45">
      <c r="A1815">
        <v>187</v>
      </c>
      <c r="B1815">
        <v>2</v>
      </c>
      <c r="D1815" t="s">
        <v>35</v>
      </c>
      <c r="E1815" t="s">
        <v>48</v>
      </c>
      <c r="F1815" t="s">
        <v>26</v>
      </c>
      <c r="G1815" t="s">
        <v>1829</v>
      </c>
    </row>
    <row r="1816" spans="1:7" x14ac:dyDescent="0.45">
      <c r="A1816">
        <v>187</v>
      </c>
      <c r="B1816">
        <v>3</v>
      </c>
      <c r="D1816" t="s">
        <v>69</v>
      </c>
      <c r="E1816" t="s">
        <v>48</v>
      </c>
      <c r="F1816" t="s">
        <v>26</v>
      </c>
      <c r="G1816" t="s">
        <v>1830</v>
      </c>
    </row>
    <row r="1817" spans="1:7" x14ac:dyDescent="0.45">
      <c r="A1817">
        <v>187</v>
      </c>
      <c r="B1817">
        <v>4</v>
      </c>
      <c r="D1817" t="s">
        <v>69</v>
      </c>
      <c r="E1817" t="s">
        <v>48</v>
      </c>
      <c r="F1817" t="s">
        <v>26</v>
      </c>
      <c r="G1817" t="s">
        <v>1831</v>
      </c>
    </row>
    <row r="1818" spans="1:7" x14ac:dyDescent="0.45">
      <c r="A1818">
        <v>187</v>
      </c>
      <c r="B1818">
        <v>5</v>
      </c>
      <c r="D1818" t="s">
        <v>24</v>
      </c>
      <c r="E1818" t="s">
        <v>48</v>
      </c>
      <c r="F1818" t="s">
        <v>26</v>
      </c>
      <c r="G1818" t="s">
        <v>1832</v>
      </c>
    </row>
    <row r="1819" spans="1:7" x14ac:dyDescent="0.45">
      <c r="A1819">
        <v>187</v>
      </c>
      <c r="B1819">
        <v>6</v>
      </c>
      <c r="D1819" t="s">
        <v>24</v>
      </c>
      <c r="E1819" t="s">
        <v>48</v>
      </c>
      <c r="F1819" t="s">
        <v>26</v>
      </c>
      <c r="G1819" t="s">
        <v>1833</v>
      </c>
    </row>
    <row r="1820" spans="1:7" x14ac:dyDescent="0.45">
      <c r="A1820">
        <v>187</v>
      </c>
      <c r="B1820">
        <v>7</v>
      </c>
      <c r="D1820" t="s">
        <v>24</v>
      </c>
      <c r="E1820" t="s">
        <v>48</v>
      </c>
      <c r="F1820" t="s">
        <v>26</v>
      </c>
      <c r="G1820" t="s">
        <v>1834</v>
      </c>
    </row>
    <row r="1821" spans="1:7" x14ac:dyDescent="0.45">
      <c r="A1821">
        <v>187</v>
      </c>
      <c r="B1821">
        <v>8</v>
      </c>
      <c r="D1821" t="s">
        <v>24</v>
      </c>
      <c r="E1821" t="s">
        <v>48</v>
      </c>
      <c r="F1821" t="s">
        <v>26</v>
      </c>
      <c r="G1821" t="s">
        <v>1835</v>
      </c>
    </row>
    <row r="1822" spans="1:7" x14ac:dyDescent="0.45">
      <c r="A1822">
        <v>187</v>
      </c>
      <c r="B1822">
        <v>9</v>
      </c>
      <c r="D1822" t="s">
        <v>28</v>
      </c>
      <c r="E1822" t="s">
        <v>48</v>
      </c>
      <c r="F1822" t="s">
        <v>26</v>
      </c>
      <c r="G1822" t="s">
        <v>1836</v>
      </c>
    </row>
    <row r="1823" spans="1:7" x14ac:dyDescent="0.45">
      <c r="A1823">
        <v>187</v>
      </c>
      <c r="B1823">
        <v>10</v>
      </c>
      <c r="D1823" t="s">
        <v>28</v>
      </c>
      <c r="E1823" t="s">
        <v>48</v>
      </c>
      <c r="F1823" t="s">
        <v>26</v>
      </c>
      <c r="G1823" t="s">
        <v>1837</v>
      </c>
    </row>
    <row r="1824" spans="1:7" x14ac:dyDescent="0.45">
      <c r="A1824">
        <v>188</v>
      </c>
      <c r="B1824">
        <v>1</v>
      </c>
      <c r="D1824" t="s">
        <v>37</v>
      </c>
      <c r="E1824" t="s">
        <v>25</v>
      </c>
      <c r="F1824" t="s">
        <v>26</v>
      </c>
      <c r="G1824" t="s">
        <v>31</v>
      </c>
    </row>
    <row r="1825" spans="1:7" x14ac:dyDescent="0.45">
      <c r="A1825">
        <v>188</v>
      </c>
      <c r="B1825">
        <v>2</v>
      </c>
      <c r="D1825" t="s">
        <v>37</v>
      </c>
      <c r="E1825" t="s">
        <v>25</v>
      </c>
      <c r="F1825" t="s">
        <v>26</v>
      </c>
      <c r="G1825" t="s">
        <v>1310</v>
      </c>
    </row>
    <row r="1826" spans="1:7" x14ac:dyDescent="0.45">
      <c r="A1826">
        <v>188</v>
      </c>
      <c r="B1826">
        <v>3</v>
      </c>
      <c r="D1826" t="s">
        <v>37</v>
      </c>
      <c r="E1826" t="s">
        <v>25</v>
      </c>
      <c r="F1826" t="s">
        <v>26</v>
      </c>
      <c r="G1826" t="s">
        <v>170</v>
      </c>
    </row>
    <row r="1827" spans="1:7" x14ac:dyDescent="0.45">
      <c r="A1827">
        <v>188</v>
      </c>
      <c r="B1827">
        <v>4</v>
      </c>
      <c r="D1827" t="s">
        <v>37</v>
      </c>
      <c r="E1827" t="s">
        <v>25</v>
      </c>
      <c r="F1827" t="s">
        <v>26</v>
      </c>
      <c r="G1827" t="s">
        <v>1310</v>
      </c>
    </row>
    <row r="1828" spans="1:7" x14ac:dyDescent="0.45">
      <c r="A1828">
        <v>188</v>
      </c>
      <c r="B1828">
        <v>5</v>
      </c>
      <c r="D1828" t="s">
        <v>37</v>
      </c>
      <c r="E1828" t="s">
        <v>25</v>
      </c>
      <c r="F1828" t="s">
        <v>26</v>
      </c>
      <c r="G1828" t="s">
        <v>1310</v>
      </c>
    </row>
    <row r="1829" spans="1:7" x14ac:dyDescent="0.45">
      <c r="A1829">
        <v>188</v>
      </c>
      <c r="B1829">
        <v>6</v>
      </c>
      <c r="D1829" t="s">
        <v>51</v>
      </c>
      <c r="E1829" t="s">
        <v>25</v>
      </c>
      <c r="F1829" t="s">
        <v>26</v>
      </c>
      <c r="G1829" t="s">
        <v>29</v>
      </c>
    </row>
    <row r="1830" spans="1:7" x14ac:dyDescent="0.45">
      <c r="A1830">
        <v>188</v>
      </c>
      <c r="B1830">
        <v>7</v>
      </c>
      <c r="D1830" t="s">
        <v>66</v>
      </c>
      <c r="E1830" t="s">
        <v>25</v>
      </c>
      <c r="F1830" t="s">
        <v>26</v>
      </c>
      <c r="G1830" t="s">
        <v>30</v>
      </c>
    </row>
    <row r="1831" spans="1:7" x14ac:dyDescent="0.45">
      <c r="A1831">
        <v>188</v>
      </c>
      <c r="B1831">
        <v>8</v>
      </c>
      <c r="D1831" t="s">
        <v>27</v>
      </c>
      <c r="E1831" t="s">
        <v>48</v>
      </c>
      <c r="F1831" t="s">
        <v>26</v>
      </c>
      <c r="G1831" t="s">
        <v>1838</v>
      </c>
    </row>
    <row r="1832" spans="1:7" x14ac:dyDescent="0.45">
      <c r="A1832">
        <v>188</v>
      </c>
      <c r="B1832">
        <v>9</v>
      </c>
      <c r="D1832" t="s">
        <v>27</v>
      </c>
      <c r="E1832" t="s">
        <v>48</v>
      </c>
      <c r="F1832" t="s">
        <v>26</v>
      </c>
      <c r="G1832" t="s">
        <v>1839</v>
      </c>
    </row>
    <row r="1833" spans="1:7" x14ac:dyDescent="0.45">
      <c r="A1833">
        <v>188</v>
      </c>
      <c r="B1833">
        <v>10</v>
      </c>
      <c r="D1833" t="s">
        <v>24</v>
      </c>
      <c r="E1833" t="s">
        <v>48</v>
      </c>
      <c r="F1833" t="s">
        <v>26</v>
      </c>
      <c r="G1833" t="s">
        <v>1840</v>
      </c>
    </row>
    <row r="1834" spans="1:7" x14ac:dyDescent="0.45">
      <c r="A1834">
        <v>189</v>
      </c>
      <c r="B1834">
        <v>1</v>
      </c>
      <c r="D1834" t="s">
        <v>47</v>
      </c>
      <c r="E1834" t="s">
        <v>25</v>
      </c>
      <c r="F1834" t="s">
        <v>26</v>
      </c>
      <c r="G1834" t="s">
        <v>233</v>
      </c>
    </row>
    <row r="1835" spans="1:7" x14ac:dyDescent="0.45">
      <c r="A1835">
        <v>189</v>
      </c>
      <c r="B1835">
        <v>2</v>
      </c>
      <c r="D1835" t="s">
        <v>47</v>
      </c>
      <c r="E1835" t="s">
        <v>25</v>
      </c>
      <c r="F1835" t="s">
        <v>26</v>
      </c>
      <c r="G1835" t="s">
        <v>233</v>
      </c>
    </row>
    <row r="1836" spans="1:7" x14ac:dyDescent="0.45">
      <c r="A1836">
        <v>189</v>
      </c>
      <c r="B1836">
        <v>3</v>
      </c>
      <c r="D1836" t="s">
        <v>47</v>
      </c>
      <c r="E1836" t="s">
        <v>25</v>
      </c>
      <c r="F1836" t="s">
        <v>26</v>
      </c>
      <c r="G1836" t="s">
        <v>1841</v>
      </c>
    </row>
    <row r="1837" spans="1:7" x14ac:dyDescent="0.45">
      <c r="A1837">
        <v>189</v>
      </c>
      <c r="B1837">
        <v>4</v>
      </c>
      <c r="D1837" t="s">
        <v>47</v>
      </c>
      <c r="E1837" t="s">
        <v>25</v>
      </c>
      <c r="F1837" t="s">
        <v>26</v>
      </c>
      <c r="G1837" t="s">
        <v>1842</v>
      </c>
    </row>
    <row r="1838" spans="1:7" x14ac:dyDescent="0.45">
      <c r="A1838">
        <v>189</v>
      </c>
      <c r="B1838">
        <v>5</v>
      </c>
      <c r="D1838" t="s">
        <v>47</v>
      </c>
      <c r="E1838" t="s">
        <v>25</v>
      </c>
      <c r="F1838" t="s">
        <v>26</v>
      </c>
      <c r="G1838" t="s">
        <v>1843</v>
      </c>
    </row>
    <row r="1839" spans="1:7" x14ac:dyDescent="0.45">
      <c r="A1839">
        <v>189</v>
      </c>
      <c r="B1839">
        <v>6</v>
      </c>
      <c r="D1839" t="s">
        <v>47</v>
      </c>
      <c r="E1839" t="s">
        <v>25</v>
      </c>
      <c r="F1839" t="s">
        <v>26</v>
      </c>
      <c r="G1839" t="s">
        <v>1844</v>
      </c>
    </row>
    <row r="1840" spans="1:7" x14ac:dyDescent="0.45">
      <c r="A1840">
        <v>189</v>
      </c>
      <c r="B1840">
        <v>7</v>
      </c>
      <c r="D1840" t="s">
        <v>47</v>
      </c>
      <c r="E1840" t="s">
        <v>25</v>
      </c>
      <c r="F1840" t="s">
        <v>26</v>
      </c>
      <c r="G1840" t="s">
        <v>234</v>
      </c>
    </row>
    <row r="1841" spans="1:7" x14ac:dyDescent="0.45">
      <c r="A1841">
        <v>189</v>
      </c>
      <c r="B1841">
        <v>8</v>
      </c>
      <c r="D1841" t="s">
        <v>47</v>
      </c>
      <c r="E1841" t="s">
        <v>25</v>
      </c>
      <c r="F1841" t="s">
        <v>26</v>
      </c>
      <c r="G1841" t="s">
        <v>1845</v>
      </c>
    </row>
    <row r="1842" spans="1:7" x14ac:dyDescent="0.45">
      <c r="A1842">
        <v>189</v>
      </c>
      <c r="B1842">
        <v>9</v>
      </c>
      <c r="D1842" t="s">
        <v>47</v>
      </c>
      <c r="E1842" t="s">
        <v>25</v>
      </c>
      <c r="F1842" t="s">
        <v>26</v>
      </c>
      <c r="G1842" t="s">
        <v>1846</v>
      </c>
    </row>
    <row r="1843" spans="1:7" x14ac:dyDescent="0.45">
      <c r="A1843">
        <v>189</v>
      </c>
      <c r="B1843">
        <v>10</v>
      </c>
      <c r="D1843" t="s">
        <v>51</v>
      </c>
      <c r="E1843" t="s">
        <v>25</v>
      </c>
      <c r="F1843" t="s">
        <v>26</v>
      </c>
      <c r="G1843" t="s">
        <v>1503</v>
      </c>
    </row>
    <row r="1844" spans="1:7" x14ac:dyDescent="0.45">
      <c r="A1844">
        <v>190</v>
      </c>
      <c r="B1844">
        <v>1</v>
      </c>
      <c r="D1844" t="s">
        <v>24</v>
      </c>
      <c r="E1844" t="s">
        <v>25</v>
      </c>
      <c r="F1844" t="s">
        <v>26</v>
      </c>
      <c r="G1844" t="s">
        <v>1847</v>
      </c>
    </row>
    <row r="1845" spans="1:7" x14ac:dyDescent="0.45">
      <c r="A1845">
        <v>190</v>
      </c>
      <c r="B1845">
        <v>2</v>
      </c>
      <c r="D1845" t="s">
        <v>24</v>
      </c>
      <c r="E1845" t="s">
        <v>25</v>
      </c>
      <c r="F1845" t="s">
        <v>26</v>
      </c>
      <c r="G1845" t="s">
        <v>1848</v>
      </c>
    </row>
    <row r="1846" spans="1:7" x14ac:dyDescent="0.45">
      <c r="A1846">
        <v>190</v>
      </c>
      <c r="B1846">
        <v>3</v>
      </c>
      <c r="D1846" t="s">
        <v>24</v>
      </c>
      <c r="E1846" t="s">
        <v>25</v>
      </c>
      <c r="F1846" t="s">
        <v>26</v>
      </c>
      <c r="G1846" t="s">
        <v>1849</v>
      </c>
    </row>
    <row r="1847" spans="1:7" x14ac:dyDescent="0.45">
      <c r="A1847">
        <v>190</v>
      </c>
      <c r="B1847">
        <v>4</v>
      </c>
      <c r="D1847" t="s">
        <v>24</v>
      </c>
      <c r="E1847" t="s">
        <v>25</v>
      </c>
      <c r="F1847" t="s">
        <v>26</v>
      </c>
      <c r="G1847" t="s">
        <v>1850</v>
      </c>
    </row>
    <row r="1848" spans="1:7" x14ac:dyDescent="0.45">
      <c r="A1848">
        <v>190</v>
      </c>
      <c r="B1848">
        <v>5</v>
      </c>
      <c r="D1848" t="s">
        <v>24</v>
      </c>
      <c r="E1848" t="s">
        <v>25</v>
      </c>
      <c r="F1848" t="s">
        <v>26</v>
      </c>
      <c r="G1848" t="s">
        <v>1851</v>
      </c>
    </row>
    <row r="1849" spans="1:7" x14ac:dyDescent="0.45">
      <c r="A1849">
        <v>190</v>
      </c>
      <c r="B1849">
        <v>6</v>
      </c>
      <c r="D1849" t="s">
        <v>24</v>
      </c>
      <c r="E1849" t="s">
        <v>25</v>
      </c>
      <c r="F1849" t="s">
        <v>26</v>
      </c>
      <c r="G1849" t="s">
        <v>1852</v>
      </c>
    </row>
    <row r="1850" spans="1:7" x14ac:dyDescent="0.45">
      <c r="A1850">
        <v>190</v>
      </c>
      <c r="B1850">
        <v>7</v>
      </c>
      <c r="D1850" t="s">
        <v>24</v>
      </c>
      <c r="E1850" t="s">
        <v>25</v>
      </c>
      <c r="F1850" t="s">
        <v>26</v>
      </c>
      <c r="G1850" t="s">
        <v>1853</v>
      </c>
    </row>
    <row r="1851" spans="1:7" x14ac:dyDescent="0.45">
      <c r="A1851">
        <v>190</v>
      </c>
      <c r="B1851">
        <v>8</v>
      </c>
      <c r="D1851" t="s">
        <v>24</v>
      </c>
      <c r="E1851" t="s">
        <v>25</v>
      </c>
      <c r="F1851" t="s">
        <v>26</v>
      </c>
      <c r="G1851" t="s">
        <v>1854</v>
      </c>
    </row>
    <row r="1852" spans="1:7" x14ac:dyDescent="0.45">
      <c r="A1852">
        <v>190</v>
      </c>
      <c r="B1852">
        <v>9</v>
      </c>
      <c r="D1852" t="s">
        <v>24</v>
      </c>
      <c r="E1852" t="s">
        <v>25</v>
      </c>
      <c r="F1852" t="s">
        <v>26</v>
      </c>
      <c r="G1852" t="s">
        <v>1855</v>
      </c>
    </row>
    <row r="1853" spans="1:7" x14ac:dyDescent="0.45">
      <c r="A1853">
        <v>190</v>
      </c>
      <c r="B1853">
        <v>10</v>
      </c>
      <c r="D1853" t="s">
        <v>24</v>
      </c>
      <c r="E1853" t="s">
        <v>25</v>
      </c>
      <c r="F1853" t="s">
        <v>26</v>
      </c>
      <c r="G1853" t="s">
        <v>1856</v>
      </c>
    </row>
    <row r="1854" spans="1:7" x14ac:dyDescent="0.45">
      <c r="A1854">
        <v>191</v>
      </c>
      <c r="B1854">
        <v>1</v>
      </c>
      <c r="D1854" t="s">
        <v>44</v>
      </c>
      <c r="E1854" t="s">
        <v>25</v>
      </c>
      <c r="F1854" t="s">
        <v>26</v>
      </c>
      <c r="G1854" t="s">
        <v>1857</v>
      </c>
    </row>
    <row r="1855" spans="1:7" x14ac:dyDescent="0.45">
      <c r="A1855">
        <v>191</v>
      </c>
      <c r="B1855">
        <v>2</v>
      </c>
      <c r="D1855" t="s">
        <v>44</v>
      </c>
      <c r="E1855" t="s">
        <v>25</v>
      </c>
      <c r="F1855" t="s">
        <v>26</v>
      </c>
      <c r="G1855" t="s">
        <v>1858</v>
      </c>
    </row>
    <row r="1856" spans="1:7" x14ac:dyDescent="0.45">
      <c r="A1856">
        <v>191</v>
      </c>
      <c r="B1856">
        <v>3</v>
      </c>
      <c r="D1856" t="s">
        <v>82</v>
      </c>
      <c r="E1856" t="s">
        <v>25</v>
      </c>
      <c r="F1856" t="s">
        <v>26</v>
      </c>
      <c r="G1856" t="s">
        <v>1859</v>
      </c>
    </row>
    <row r="1857" spans="1:7" x14ac:dyDescent="0.45">
      <c r="A1857">
        <v>191</v>
      </c>
      <c r="B1857">
        <v>4</v>
      </c>
      <c r="D1857" t="s">
        <v>82</v>
      </c>
      <c r="E1857" t="s">
        <v>25</v>
      </c>
      <c r="F1857" t="s">
        <v>26</v>
      </c>
      <c r="G1857" t="s">
        <v>1860</v>
      </c>
    </row>
    <row r="1858" spans="1:7" x14ac:dyDescent="0.45">
      <c r="A1858">
        <v>191</v>
      </c>
      <c r="B1858">
        <v>5</v>
      </c>
      <c r="D1858" t="s">
        <v>82</v>
      </c>
      <c r="E1858" t="s">
        <v>25</v>
      </c>
      <c r="F1858" t="s">
        <v>26</v>
      </c>
      <c r="G1858" t="s">
        <v>212</v>
      </c>
    </row>
    <row r="1859" spans="1:7" x14ac:dyDescent="0.45">
      <c r="A1859">
        <v>191</v>
      </c>
      <c r="B1859">
        <v>6</v>
      </c>
      <c r="D1859" t="s">
        <v>82</v>
      </c>
      <c r="E1859" t="s">
        <v>25</v>
      </c>
      <c r="F1859" t="s">
        <v>26</v>
      </c>
      <c r="G1859" t="s">
        <v>1861</v>
      </c>
    </row>
    <row r="1860" spans="1:7" x14ac:dyDescent="0.45">
      <c r="A1860">
        <v>191</v>
      </c>
      <c r="B1860">
        <v>7</v>
      </c>
      <c r="D1860" t="s">
        <v>82</v>
      </c>
      <c r="E1860" t="s">
        <v>25</v>
      </c>
      <c r="F1860" t="s">
        <v>26</v>
      </c>
      <c r="G1860" t="s">
        <v>1862</v>
      </c>
    </row>
    <row r="1861" spans="1:7" x14ac:dyDescent="0.45">
      <c r="A1861">
        <v>191</v>
      </c>
      <c r="B1861">
        <v>8</v>
      </c>
      <c r="D1861" t="s">
        <v>82</v>
      </c>
      <c r="E1861" t="s">
        <v>25</v>
      </c>
      <c r="F1861" t="s">
        <v>26</v>
      </c>
      <c r="G1861" t="s">
        <v>1229</v>
      </c>
    </row>
    <row r="1862" spans="1:7" x14ac:dyDescent="0.45">
      <c r="A1862">
        <v>191</v>
      </c>
      <c r="B1862">
        <v>9</v>
      </c>
      <c r="D1862" t="s">
        <v>82</v>
      </c>
      <c r="E1862" t="s">
        <v>25</v>
      </c>
      <c r="F1862" t="s">
        <v>26</v>
      </c>
      <c r="G1862" t="s">
        <v>1229</v>
      </c>
    </row>
    <row r="1863" spans="1:7" x14ac:dyDescent="0.45">
      <c r="A1863">
        <v>191</v>
      </c>
      <c r="B1863">
        <v>10</v>
      </c>
      <c r="D1863" t="s">
        <v>82</v>
      </c>
      <c r="E1863" t="s">
        <v>25</v>
      </c>
      <c r="F1863" t="s">
        <v>26</v>
      </c>
      <c r="G1863" t="s">
        <v>1229</v>
      </c>
    </row>
    <row r="1864" spans="1:7" x14ac:dyDescent="0.45">
      <c r="A1864">
        <v>192</v>
      </c>
      <c r="B1864">
        <v>1</v>
      </c>
      <c r="D1864" t="s">
        <v>47</v>
      </c>
      <c r="E1864" t="s">
        <v>25</v>
      </c>
      <c r="F1864" t="s">
        <v>26</v>
      </c>
      <c r="G1864" t="s">
        <v>1863</v>
      </c>
    </row>
    <row r="1865" spans="1:7" x14ac:dyDescent="0.45">
      <c r="A1865">
        <v>192</v>
      </c>
      <c r="B1865">
        <v>2</v>
      </c>
      <c r="D1865" t="s">
        <v>47</v>
      </c>
      <c r="E1865" t="s">
        <v>25</v>
      </c>
      <c r="F1865" t="s">
        <v>26</v>
      </c>
      <c r="G1865" t="s">
        <v>1864</v>
      </c>
    </row>
    <row r="1866" spans="1:7" x14ac:dyDescent="0.45">
      <c r="A1866">
        <v>192</v>
      </c>
      <c r="B1866">
        <v>3</v>
      </c>
      <c r="D1866" t="s">
        <v>47</v>
      </c>
      <c r="E1866" t="s">
        <v>25</v>
      </c>
      <c r="F1866" t="s">
        <v>26</v>
      </c>
      <c r="G1866" t="s">
        <v>1865</v>
      </c>
    </row>
    <row r="1867" spans="1:7" x14ac:dyDescent="0.45">
      <c r="A1867">
        <v>192</v>
      </c>
      <c r="B1867">
        <v>4</v>
      </c>
      <c r="D1867" t="s">
        <v>47</v>
      </c>
      <c r="E1867" t="s">
        <v>25</v>
      </c>
      <c r="F1867" t="s">
        <v>26</v>
      </c>
      <c r="G1867" t="s">
        <v>1866</v>
      </c>
    </row>
    <row r="1868" spans="1:7" x14ac:dyDescent="0.45">
      <c r="A1868">
        <v>192</v>
      </c>
      <c r="B1868">
        <v>5</v>
      </c>
      <c r="D1868" t="s">
        <v>47</v>
      </c>
      <c r="E1868" t="s">
        <v>25</v>
      </c>
      <c r="F1868" t="s">
        <v>26</v>
      </c>
      <c r="G1868" t="s">
        <v>1867</v>
      </c>
    </row>
    <row r="1869" spans="1:7" x14ac:dyDescent="0.45">
      <c r="A1869">
        <v>192</v>
      </c>
      <c r="B1869">
        <v>6</v>
      </c>
      <c r="D1869" t="s">
        <v>51</v>
      </c>
      <c r="E1869" t="s">
        <v>25</v>
      </c>
      <c r="F1869" t="s">
        <v>26</v>
      </c>
      <c r="G1869" t="s">
        <v>1868</v>
      </c>
    </row>
    <row r="1870" spans="1:7" x14ac:dyDescent="0.45">
      <c r="A1870">
        <v>192</v>
      </c>
      <c r="B1870">
        <v>7</v>
      </c>
      <c r="D1870" t="s">
        <v>51</v>
      </c>
      <c r="E1870" t="s">
        <v>25</v>
      </c>
      <c r="F1870" t="s">
        <v>26</v>
      </c>
      <c r="G1870" t="s">
        <v>1869</v>
      </c>
    </row>
    <row r="1871" spans="1:7" x14ac:dyDescent="0.45">
      <c r="A1871">
        <v>192</v>
      </c>
      <c r="B1871">
        <v>8</v>
      </c>
      <c r="D1871" t="s">
        <v>51</v>
      </c>
      <c r="E1871" t="s">
        <v>25</v>
      </c>
      <c r="F1871" t="s">
        <v>26</v>
      </c>
      <c r="G1871" t="s">
        <v>1870</v>
      </c>
    </row>
    <row r="1872" spans="1:7" x14ac:dyDescent="0.45">
      <c r="A1872">
        <v>192</v>
      </c>
      <c r="B1872">
        <v>9</v>
      </c>
      <c r="D1872" t="s">
        <v>51</v>
      </c>
      <c r="E1872" t="s">
        <v>25</v>
      </c>
      <c r="F1872" t="s">
        <v>26</v>
      </c>
      <c r="G1872" t="s">
        <v>1871</v>
      </c>
    </row>
    <row r="1873" spans="1:7" x14ac:dyDescent="0.45">
      <c r="A1873">
        <v>192</v>
      </c>
      <c r="B1873">
        <v>10</v>
      </c>
      <c r="D1873" t="s">
        <v>51</v>
      </c>
      <c r="E1873" t="s">
        <v>25</v>
      </c>
      <c r="F1873" t="s">
        <v>26</v>
      </c>
      <c r="G1873" t="s">
        <v>1872</v>
      </c>
    </row>
    <row r="1874" spans="1:7" x14ac:dyDescent="0.45">
      <c r="A1874">
        <v>193</v>
      </c>
      <c r="B1874">
        <v>1</v>
      </c>
      <c r="D1874" t="s">
        <v>24</v>
      </c>
      <c r="E1874" t="s">
        <v>25</v>
      </c>
      <c r="F1874" t="s">
        <v>26</v>
      </c>
      <c r="G1874" t="s">
        <v>1873</v>
      </c>
    </row>
    <row r="1875" spans="1:7" x14ac:dyDescent="0.45">
      <c r="A1875">
        <v>193</v>
      </c>
      <c r="B1875">
        <v>2</v>
      </c>
      <c r="D1875" t="s">
        <v>24</v>
      </c>
      <c r="E1875" t="s">
        <v>25</v>
      </c>
      <c r="F1875" t="s">
        <v>26</v>
      </c>
      <c r="G1875" t="s">
        <v>1874</v>
      </c>
    </row>
    <row r="1876" spans="1:7" x14ac:dyDescent="0.45">
      <c r="A1876">
        <v>193</v>
      </c>
      <c r="B1876">
        <v>3</v>
      </c>
      <c r="D1876" t="s">
        <v>24</v>
      </c>
      <c r="E1876" t="s">
        <v>25</v>
      </c>
      <c r="F1876" t="s">
        <v>26</v>
      </c>
      <c r="G1876" t="s">
        <v>156</v>
      </c>
    </row>
    <row r="1877" spans="1:7" x14ac:dyDescent="0.45">
      <c r="A1877">
        <v>193</v>
      </c>
      <c r="B1877">
        <v>4</v>
      </c>
      <c r="D1877" t="s">
        <v>24</v>
      </c>
      <c r="E1877" t="s">
        <v>25</v>
      </c>
      <c r="F1877" t="s">
        <v>26</v>
      </c>
      <c r="G1877" t="s">
        <v>204</v>
      </c>
    </row>
    <row r="1878" spans="1:7" x14ac:dyDescent="0.45">
      <c r="A1878">
        <v>193</v>
      </c>
      <c r="B1878">
        <v>5</v>
      </c>
      <c r="D1878" t="s">
        <v>24</v>
      </c>
      <c r="E1878" t="s">
        <v>25</v>
      </c>
      <c r="F1878" t="s">
        <v>26</v>
      </c>
      <c r="G1878" t="s">
        <v>1875</v>
      </c>
    </row>
    <row r="1879" spans="1:7" x14ac:dyDescent="0.45">
      <c r="A1879">
        <v>193</v>
      </c>
      <c r="B1879">
        <v>6</v>
      </c>
      <c r="D1879" t="s">
        <v>24</v>
      </c>
      <c r="E1879" t="s">
        <v>25</v>
      </c>
      <c r="F1879" t="s">
        <v>26</v>
      </c>
      <c r="G1879" t="s">
        <v>1876</v>
      </c>
    </row>
    <row r="1880" spans="1:7" x14ac:dyDescent="0.45">
      <c r="A1880">
        <v>193</v>
      </c>
      <c r="B1880">
        <v>7</v>
      </c>
      <c r="D1880" t="s">
        <v>24</v>
      </c>
      <c r="E1880" t="s">
        <v>25</v>
      </c>
      <c r="F1880" t="s">
        <v>26</v>
      </c>
      <c r="G1880" t="s">
        <v>205</v>
      </c>
    </row>
    <row r="1881" spans="1:7" x14ac:dyDescent="0.45">
      <c r="A1881">
        <v>193</v>
      </c>
      <c r="B1881">
        <v>8</v>
      </c>
      <c r="D1881" t="s">
        <v>24</v>
      </c>
      <c r="E1881" t="s">
        <v>25</v>
      </c>
      <c r="F1881" t="s">
        <v>26</v>
      </c>
      <c r="G1881" t="s">
        <v>1877</v>
      </c>
    </row>
    <row r="1882" spans="1:7" x14ac:dyDescent="0.45">
      <c r="A1882">
        <v>193</v>
      </c>
      <c r="B1882">
        <v>9</v>
      </c>
      <c r="D1882" t="s">
        <v>24</v>
      </c>
      <c r="E1882" t="s">
        <v>25</v>
      </c>
      <c r="F1882" t="s">
        <v>26</v>
      </c>
      <c r="G1882" t="s">
        <v>1878</v>
      </c>
    </row>
    <row r="1883" spans="1:7" x14ac:dyDescent="0.45">
      <c r="A1883">
        <v>193</v>
      </c>
      <c r="B1883">
        <v>10</v>
      </c>
      <c r="D1883" t="s">
        <v>24</v>
      </c>
      <c r="E1883" t="s">
        <v>25</v>
      </c>
      <c r="F1883" t="s">
        <v>26</v>
      </c>
      <c r="G1883" t="s">
        <v>1879</v>
      </c>
    </row>
    <row r="1884" spans="1:7" x14ac:dyDescent="0.45">
      <c r="A1884">
        <v>194</v>
      </c>
      <c r="B1884">
        <v>1</v>
      </c>
      <c r="D1884" t="s">
        <v>47</v>
      </c>
      <c r="E1884" t="s">
        <v>25</v>
      </c>
      <c r="F1884" t="s">
        <v>26</v>
      </c>
      <c r="G1884" t="s">
        <v>1880</v>
      </c>
    </row>
    <row r="1885" spans="1:7" x14ac:dyDescent="0.45">
      <c r="A1885">
        <v>194</v>
      </c>
      <c r="B1885">
        <v>2</v>
      </c>
      <c r="D1885" t="s">
        <v>47</v>
      </c>
      <c r="E1885" t="s">
        <v>25</v>
      </c>
      <c r="F1885" t="s">
        <v>26</v>
      </c>
      <c r="G1885" t="s">
        <v>1881</v>
      </c>
    </row>
    <row r="1886" spans="1:7" x14ac:dyDescent="0.45">
      <c r="A1886">
        <v>194</v>
      </c>
      <c r="B1886">
        <v>3</v>
      </c>
      <c r="D1886" t="s">
        <v>47</v>
      </c>
      <c r="E1886" t="s">
        <v>25</v>
      </c>
      <c r="F1886" t="s">
        <v>26</v>
      </c>
      <c r="G1886" t="s">
        <v>1882</v>
      </c>
    </row>
    <row r="1887" spans="1:7" x14ac:dyDescent="0.45">
      <c r="A1887">
        <v>194</v>
      </c>
      <c r="B1887">
        <v>4</v>
      </c>
      <c r="D1887" t="s">
        <v>47</v>
      </c>
      <c r="E1887" t="s">
        <v>25</v>
      </c>
      <c r="F1887" t="s">
        <v>26</v>
      </c>
      <c r="G1887" t="s">
        <v>1883</v>
      </c>
    </row>
    <row r="1888" spans="1:7" x14ac:dyDescent="0.45">
      <c r="A1888">
        <v>194</v>
      </c>
      <c r="B1888">
        <v>5</v>
      </c>
      <c r="D1888" t="s">
        <v>47</v>
      </c>
      <c r="E1888" t="s">
        <v>25</v>
      </c>
      <c r="F1888" t="s">
        <v>26</v>
      </c>
      <c r="G1888" t="s">
        <v>1884</v>
      </c>
    </row>
    <row r="1889" spans="1:7" x14ac:dyDescent="0.45">
      <c r="A1889">
        <v>194</v>
      </c>
      <c r="B1889">
        <v>6</v>
      </c>
      <c r="D1889" t="s">
        <v>47</v>
      </c>
      <c r="E1889" t="s">
        <v>25</v>
      </c>
      <c r="F1889" t="s">
        <v>26</v>
      </c>
      <c r="G1889" t="s">
        <v>1885</v>
      </c>
    </row>
    <row r="1890" spans="1:7" x14ac:dyDescent="0.45">
      <c r="A1890">
        <v>194</v>
      </c>
      <c r="B1890">
        <v>7</v>
      </c>
      <c r="D1890" t="s">
        <v>47</v>
      </c>
      <c r="E1890" t="s">
        <v>25</v>
      </c>
      <c r="F1890" t="s">
        <v>26</v>
      </c>
      <c r="G1890" t="s">
        <v>1886</v>
      </c>
    </row>
    <row r="1891" spans="1:7" x14ac:dyDescent="0.45">
      <c r="A1891">
        <v>194</v>
      </c>
      <c r="B1891">
        <v>8</v>
      </c>
      <c r="D1891" t="s">
        <v>47</v>
      </c>
      <c r="E1891" t="s">
        <v>25</v>
      </c>
      <c r="F1891" t="s">
        <v>26</v>
      </c>
      <c r="G1891" t="s">
        <v>1887</v>
      </c>
    </row>
    <row r="1892" spans="1:7" x14ac:dyDescent="0.45">
      <c r="A1892">
        <v>194</v>
      </c>
      <c r="B1892">
        <v>9</v>
      </c>
      <c r="D1892" t="s">
        <v>47</v>
      </c>
      <c r="E1892" t="s">
        <v>25</v>
      </c>
      <c r="F1892" t="s">
        <v>26</v>
      </c>
      <c r="G1892" t="s">
        <v>1888</v>
      </c>
    </row>
    <row r="1893" spans="1:7" x14ac:dyDescent="0.45">
      <c r="A1893">
        <v>194</v>
      </c>
      <c r="B1893">
        <v>10</v>
      </c>
      <c r="D1893" t="s">
        <v>47</v>
      </c>
      <c r="E1893" t="s">
        <v>25</v>
      </c>
      <c r="F1893" t="s">
        <v>26</v>
      </c>
      <c r="G1893" t="s">
        <v>1889</v>
      </c>
    </row>
    <row r="1894" spans="1:7" x14ac:dyDescent="0.45">
      <c r="A1894">
        <v>195</v>
      </c>
      <c r="B1894">
        <v>1</v>
      </c>
      <c r="D1894" t="s">
        <v>47</v>
      </c>
      <c r="E1894" t="s">
        <v>25</v>
      </c>
      <c r="F1894" t="s">
        <v>31</v>
      </c>
    </row>
    <row r="1895" spans="1:7" x14ac:dyDescent="0.45">
      <c r="A1895">
        <v>195</v>
      </c>
      <c r="B1895">
        <v>2</v>
      </c>
      <c r="D1895" t="s">
        <v>47</v>
      </c>
      <c r="E1895" t="s">
        <v>25</v>
      </c>
      <c r="F1895" t="s">
        <v>30</v>
      </c>
      <c r="G1895" t="s">
        <v>194</v>
      </c>
    </row>
    <row r="1896" spans="1:7" x14ac:dyDescent="0.45">
      <c r="A1896">
        <v>195</v>
      </c>
      <c r="B1896">
        <v>3</v>
      </c>
      <c r="D1896" t="s">
        <v>47</v>
      </c>
      <c r="E1896" t="s">
        <v>25</v>
      </c>
      <c r="F1896" t="s">
        <v>30</v>
      </c>
      <c r="G1896" t="s">
        <v>194</v>
      </c>
    </row>
    <row r="1897" spans="1:7" x14ac:dyDescent="0.45">
      <c r="A1897">
        <v>195</v>
      </c>
      <c r="B1897">
        <v>4</v>
      </c>
      <c r="D1897" t="s">
        <v>47</v>
      </c>
      <c r="E1897" t="s">
        <v>25</v>
      </c>
      <c r="F1897" t="s">
        <v>30</v>
      </c>
    </row>
    <row r="1898" spans="1:7" x14ac:dyDescent="0.45">
      <c r="A1898">
        <v>195</v>
      </c>
      <c r="B1898">
        <v>5</v>
      </c>
      <c r="D1898" t="s">
        <v>47</v>
      </c>
      <c r="E1898" t="s">
        <v>25</v>
      </c>
      <c r="F1898" t="s">
        <v>31</v>
      </c>
    </row>
    <row r="1899" spans="1:7" x14ac:dyDescent="0.45">
      <c r="A1899">
        <v>195</v>
      </c>
      <c r="B1899">
        <v>6</v>
      </c>
      <c r="D1899" t="s">
        <v>47</v>
      </c>
      <c r="E1899" t="s">
        <v>25</v>
      </c>
      <c r="F1899" t="s">
        <v>30</v>
      </c>
    </row>
    <row r="1900" spans="1:7" x14ac:dyDescent="0.45">
      <c r="A1900">
        <v>195</v>
      </c>
      <c r="B1900">
        <v>7</v>
      </c>
      <c r="D1900" t="s">
        <v>47</v>
      </c>
      <c r="E1900" t="s">
        <v>25</v>
      </c>
      <c r="F1900" t="s">
        <v>30</v>
      </c>
    </row>
    <row r="1901" spans="1:7" x14ac:dyDescent="0.45">
      <c r="A1901">
        <v>195</v>
      </c>
      <c r="B1901">
        <v>8</v>
      </c>
      <c r="D1901" t="s">
        <v>47</v>
      </c>
      <c r="E1901" t="s">
        <v>25</v>
      </c>
      <c r="F1901" t="s">
        <v>30</v>
      </c>
      <c r="G1901" t="s">
        <v>194</v>
      </c>
    </row>
    <row r="1902" spans="1:7" x14ac:dyDescent="0.45">
      <c r="A1902">
        <v>195</v>
      </c>
      <c r="B1902">
        <v>9</v>
      </c>
      <c r="D1902" t="s">
        <v>47</v>
      </c>
      <c r="E1902" t="s">
        <v>25</v>
      </c>
      <c r="F1902" t="s">
        <v>30</v>
      </c>
    </row>
    <row r="1903" spans="1:7" x14ac:dyDescent="0.45">
      <c r="A1903">
        <v>195</v>
      </c>
      <c r="B1903">
        <v>10</v>
      </c>
      <c r="D1903" t="s">
        <v>47</v>
      </c>
      <c r="E1903" t="s">
        <v>25</v>
      </c>
      <c r="F1903" t="s">
        <v>31</v>
      </c>
      <c r="G1903" t="s">
        <v>159</v>
      </c>
    </row>
    <row r="1904" spans="1:7" x14ac:dyDescent="0.45">
      <c r="A1904">
        <v>196</v>
      </c>
      <c r="B1904">
        <v>1</v>
      </c>
      <c r="D1904" t="s">
        <v>51</v>
      </c>
      <c r="E1904" t="s">
        <v>25</v>
      </c>
      <c r="F1904" t="s">
        <v>26</v>
      </c>
      <c r="G1904" t="s">
        <v>1890</v>
      </c>
    </row>
    <row r="1905" spans="1:7" x14ac:dyDescent="0.45">
      <c r="A1905">
        <v>196</v>
      </c>
      <c r="B1905">
        <v>2</v>
      </c>
      <c r="D1905" t="s">
        <v>51</v>
      </c>
      <c r="E1905" t="s">
        <v>25</v>
      </c>
      <c r="F1905" t="s">
        <v>26</v>
      </c>
      <c r="G1905" t="s">
        <v>30</v>
      </c>
    </row>
    <row r="1906" spans="1:7" x14ac:dyDescent="0.45">
      <c r="A1906">
        <v>196</v>
      </c>
      <c r="B1906">
        <v>3</v>
      </c>
      <c r="D1906" t="s">
        <v>69</v>
      </c>
      <c r="E1906" t="s">
        <v>25</v>
      </c>
      <c r="F1906" t="s">
        <v>26</v>
      </c>
      <c r="G1906" t="s">
        <v>1891</v>
      </c>
    </row>
    <row r="1907" spans="1:7" x14ac:dyDescent="0.45">
      <c r="A1907">
        <v>196</v>
      </c>
      <c r="B1907">
        <v>4</v>
      </c>
      <c r="D1907" t="s">
        <v>45</v>
      </c>
      <c r="E1907" t="s">
        <v>25</v>
      </c>
      <c r="F1907" t="s">
        <v>26</v>
      </c>
      <c r="G1907" t="s">
        <v>1892</v>
      </c>
    </row>
    <row r="1908" spans="1:7" x14ac:dyDescent="0.45">
      <c r="A1908">
        <v>196</v>
      </c>
      <c r="B1908">
        <v>5</v>
      </c>
      <c r="D1908" t="s">
        <v>69</v>
      </c>
      <c r="E1908" t="s">
        <v>25</v>
      </c>
      <c r="F1908" t="s">
        <v>26</v>
      </c>
      <c r="G1908" t="s">
        <v>1893</v>
      </c>
    </row>
    <row r="1909" spans="1:7" x14ac:dyDescent="0.45">
      <c r="A1909">
        <v>196</v>
      </c>
      <c r="B1909">
        <v>6</v>
      </c>
      <c r="D1909" t="s">
        <v>27</v>
      </c>
      <c r="E1909" t="s">
        <v>25</v>
      </c>
      <c r="F1909" t="s">
        <v>26</v>
      </c>
      <c r="G1909" t="s">
        <v>1894</v>
      </c>
    </row>
    <row r="1910" spans="1:7" x14ac:dyDescent="0.45">
      <c r="A1910">
        <v>196</v>
      </c>
      <c r="B1910">
        <v>7</v>
      </c>
      <c r="D1910" t="s">
        <v>114</v>
      </c>
      <c r="E1910" t="s">
        <v>25</v>
      </c>
      <c r="F1910" t="s">
        <v>26</v>
      </c>
      <c r="G1910" t="s">
        <v>1895</v>
      </c>
    </row>
    <row r="1911" spans="1:7" x14ac:dyDescent="0.45">
      <c r="A1911">
        <v>196</v>
      </c>
      <c r="B1911">
        <v>8</v>
      </c>
      <c r="D1911" t="s">
        <v>69</v>
      </c>
      <c r="E1911" t="s">
        <v>25</v>
      </c>
      <c r="F1911" t="s">
        <v>26</v>
      </c>
      <c r="G1911" t="s">
        <v>1896</v>
      </c>
    </row>
    <row r="1912" spans="1:7" x14ac:dyDescent="0.45">
      <c r="A1912">
        <v>196</v>
      </c>
      <c r="B1912">
        <v>9</v>
      </c>
      <c r="D1912" t="s">
        <v>114</v>
      </c>
      <c r="E1912" t="s">
        <v>25</v>
      </c>
      <c r="F1912" t="s">
        <v>26</v>
      </c>
      <c r="G1912" t="s">
        <v>1897</v>
      </c>
    </row>
    <row r="1913" spans="1:7" x14ac:dyDescent="0.45">
      <c r="A1913">
        <v>196</v>
      </c>
      <c r="B1913">
        <v>10</v>
      </c>
      <c r="D1913" t="s">
        <v>79</v>
      </c>
      <c r="E1913" t="s">
        <v>25</v>
      </c>
      <c r="F1913" t="s">
        <v>26</v>
      </c>
      <c r="G1913" t="s">
        <v>1898</v>
      </c>
    </row>
    <row r="1914" spans="1:7" x14ac:dyDescent="0.45">
      <c r="A1914">
        <v>197</v>
      </c>
      <c r="B1914">
        <v>1</v>
      </c>
      <c r="D1914" t="s">
        <v>28</v>
      </c>
      <c r="E1914" t="s">
        <v>25</v>
      </c>
      <c r="F1914" t="s">
        <v>26</v>
      </c>
      <c r="G1914" t="s">
        <v>1899</v>
      </c>
    </row>
    <row r="1915" spans="1:7" x14ac:dyDescent="0.45">
      <c r="A1915">
        <v>197</v>
      </c>
      <c r="B1915">
        <v>2</v>
      </c>
      <c r="D1915" t="s">
        <v>28</v>
      </c>
      <c r="E1915" t="s">
        <v>25</v>
      </c>
      <c r="F1915" t="s">
        <v>26</v>
      </c>
      <c r="G1915" t="s">
        <v>1900</v>
      </c>
    </row>
    <row r="1916" spans="1:7" x14ac:dyDescent="0.45">
      <c r="A1916">
        <v>197</v>
      </c>
      <c r="B1916">
        <v>3</v>
      </c>
      <c r="D1916" t="s">
        <v>24</v>
      </c>
      <c r="E1916" t="s">
        <v>48</v>
      </c>
      <c r="F1916" t="s">
        <v>26</v>
      </c>
      <c r="G1916" t="s">
        <v>1901</v>
      </c>
    </row>
    <row r="1917" spans="1:7" x14ac:dyDescent="0.45">
      <c r="A1917">
        <v>197</v>
      </c>
      <c r="B1917">
        <v>4</v>
      </c>
      <c r="D1917" t="s">
        <v>24</v>
      </c>
      <c r="E1917" t="s">
        <v>48</v>
      </c>
      <c r="F1917" t="s">
        <v>70</v>
      </c>
      <c r="G1917" t="s">
        <v>1902</v>
      </c>
    </row>
    <row r="1918" spans="1:7" x14ac:dyDescent="0.45">
      <c r="A1918">
        <v>197</v>
      </c>
      <c r="B1918">
        <v>5</v>
      </c>
      <c r="D1918" t="s">
        <v>24</v>
      </c>
      <c r="E1918" t="s">
        <v>48</v>
      </c>
      <c r="F1918" t="s">
        <v>70</v>
      </c>
      <c r="G1918" t="s">
        <v>1903</v>
      </c>
    </row>
    <row r="1919" spans="1:7" x14ac:dyDescent="0.45">
      <c r="A1919">
        <v>197</v>
      </c>
      <c r="B1919">
        <v>6</v>
      </c>
      <c r="D1919" t="s">
        <v>24</v>
      </c>
      <c r="E1919" t="s">
        <v>48</v>
      </c>
      <c r="F1919" t="s">
        <v>70</v>
      </c>
      <c r="G1919" t="s">
        <v>1904</v>
      </c>
    </row>
    <row r="1920" spans="1:7" x14ac:dyDescent="0.45">
      <c r="A1920">
        <v>197</v>
      </c>
      <c r="B1920">
        <v>7</v>
      </c>
      <c r="D1920" t="s">
        <v>24</v>
      </c>
      <c r="E1920" t="s">
        <v>48</v>
      </c>
      <c r="F1920" t="s">
        <v>26</v>
      </c>
      <c r="G1920" t="s">
        <v>1905</v>
      </c>
    </row>
    <row r="1921" spans="1:7" x14ac:dyDescent="0.45">
      <c r="A1921">
        <v>197</v>
      </c>
      <c r="B1921">
        <v>8</v>
      </c>
      <c r="D1921" t="s">
        <v>24</v>
      </c>
      <c r="E1921" t="s">
        <v>48</v>
      </c>
      <c r="F1921" t="s">
        <v>26</v>
      </c>
      <c r="G1921" t="s">
        <v>1906</v>
      </c>
    </row>
    <row r="1922" spans="1:7" x14ac:dyDescent="0.45">
      <c r="A1922">
        <v>197</v>
      </c>
      <c r="B1922">
        <v>9</v>
      </c>
      <c r="D1922" t="s">
        <v>24</v>
      </c>
      <c r="E1922" t="s">
        <v>48</v>
      </c>
      <c r="F1922" t="s">
        <v>26</v>
      </c>
      <c r="G1922" t="s">
        <v>1907</v>
      </c>
    </row>
    <row r="1923" spans="1:7" x14ac:dyDescent="0.45">
      <c r="A1923">
        <v>197</v>
      </c>
      <c r="B1923">
        <v>10</v>
      </c>
      <c r="D1923" t="s">
        <v>24</v>
      </c>
      <c r="E1923" t="s">
        <v>48</v>
      </c>
      <c r="F1923" t="s">
        <v>26</v>
      </c>
      <c r="G1923" t="s">
        <v>1908</v>
      </c>
    </row>
    <row r="1924" spans="1:7" x14ac:dyDescent="0.45">
      <c r="A1924">
        <v>198</v>
      </c>
      <c r="B1924">
        <v>1</v>
      </c>
      <c r="D1924" t="s">
        <v>47</v>
      </c>
      <c r="E1924" t="s">
        <v>25</v>
      </c>
      <c r="F1924" t="s">
        <v>32</v>
      </c>
      <c r="G1924" t="s">
        <v>200</v>
      </c>
    </row>
    <row r="1925" spans="1:7" x14ac:dyDescent="0.45">
      <c r="A1925">
        <v>198</v>
      </c>
      <c r="B1925">
        <v>2</v>
      </c>
      <c r="D1925" t="s">
        <v>47</v>
      </c>
      <c r="E1925" t="s">
        <v>25</v>
      </c>
      <c r="F1925" t="s">
        <v>31</v>
      </c>
      <c r="G1925" t="s">
        <v>200</v>
      </c>
    </row>
    <row r="1926" spans="1:7" x14ac:dyDescent="0.45">
      <c r="A1926">
        <v>198</v>
      </c>
      <c r="B1926">
        <v>3</v>
      </c>
      <c r="D1926" t="s">
        <v>47</v>
      </c>
      <c r="E1926" t="s">
        <v>25</v>
      </c>
      <c r="F1926" t="s">
        <v>31</v>
      </c>
      <c r="G1926" t="s">
        <v>200</v>
      </c>
    </row>
    <row r="1927" spans="1:7" x14ac:dyDescent="0.45">
      <c r="A1927">
        <v>198</v>
      </c>
      <c r="B1927">
        <v>4</v>
      </c>
      <c r="D1927" t="s">
        <v>47</v>
      </c>
      <c r="E1927" t="s">
        <v>25</v>
      </c>
      <c r="F1927" t="s">
        <v>30</v>
      </c>
      <c r="G1927" t="s">
        <v>1909</v>
      </c>
    </row>
    <row r="1928" spans="1:7" x14ac:dyDescent="0.45">
      <c r="A1928">
        <v>198</v>
      </c>
      <c r="B1928">
        <v>5</v>
      </c>
      <c r="D1928" t="s">
        <v>47</v>
      </c>
      <c r="E1928" t="s">
        <v>25</v>
      </c>
      <c r="F1928" t="s">
        <v>30</v>
      </c>
      <c r="G1928" t="s">
        <v>166</v>
      </c>
    </row>
    <row r="1929" spans="1:7" x14ac:dyDescent="0.45">
      <c r="A1929">
        <v>198</v>
      </c>
      <c r="B1929">
        <v>6</v>
      </c>
      <c r="D1929" t="s">
        <v>47</v>
      </c>
      <c r="E1929" t="s">
        <v>25</v>
      </c>
      <c r="F1929" t="s">
        <v>30</v>
      </c>
      <c r="G1929" t="s">
        <v>200</v>
      </c>
    </row>
    <row r="1930" spans="1:7" x14ac:dyDescent="0.45">
      <c r="A1930">
        <v>198</v>
      </c>
      <c r="B1930">
        <v>7</v>
      </c>
      <c r="D1930" t="s">
        <v>47</v>
      </c>
      <c r="E1930" t="s">
        <v>25</v>
      </c>
      <c r="F1930" t="s">
        <v>31</v>
      </c>
      <c r="G1930" t="s">
        <v>167</v>
      </c>
    </row>
    <row r="1931" spans="1:7" x14ac:dyDescent="0.45">
      <c r="A1931">
        <v>198</v>
      </c>
      <c r="B1931">
        <v>8</v>
      </c>
      <c r="D1931" t="s">
        <v>24</v>
      </c>
      <c r="E1931" t="s">
        <v>48</v>
      </c>
      <c r="F1931" t="s">
        <v>181</v>
      </c>
      <c r="G1931" t="s">
        <v>1910</v>
      </c>
    </row>
    <row r="1932" spans="1:7" x14ac:dyDescent="0.45">
      <c r="A1932">
        <v>198</v>
      </c>
      <c r="B1932">
        <v>9</v>
      </c>
      <c r="D1932" t="s">
        <v>47</v>
      </c>
      <c r="E1932" t="s">
        <v>48</v>
      </c>
      <c r="F1932" t="s">
        <v>70</v>
      </c>
      <c r="G1932" t="s">
        <v>1911</v>
      </c>
    </row>
    <row r="1933" spans="1:7" x14ac:dyDescent="0.45">
      <c r="A1933">
        <v>198</v>
      </c>
      <c r="B1933">
        <v>10</v>
      </c>
      <c r="D1933" t="s">
        <v>27</v>
      </c>
      <c r="E1933" t="s">
        <v>48</v>
      </c>
      <c r="F1933" t="s">
        <v>181</v>
      </c>
      <c r="G1933" t="s">
        <v>1912</v>
      </c>
    </row>
    <row r="1934" spans="1:7" x14ac:dyDescent="0.45">
      <c r="A1934">
        <v>199</v>
      </c>
      <c r="B1934">
        <v>1</v>
      </c>
      <c r="D1934" t="s">
        <v>27</v>
      </c>
      <c r="E1934" t="s">
        <v>25</v>
      </c>
      <c r="F1934" t="s">
        <v>26</v>
      </c>
      <c r="G1934" t="s">
        <v>1913</v>
      </c>
    </row>
    <row r="1935" spans="1:7" x14ac:dyDescent="0.45">
      <c r="A1935">
        <v>199</v>
      </c>
      <c r="B1935">
        <v>2</v>
      </c>
      <c r="D1935" t="s">
        <v>27</v>
      </c>
      <c r="E1935" t="s">
        <v>25</v>
      </c>
      <c r="F1935" t="s">
        <v>26</v>
      </c>
      <c r="G1935" t="s">
        <v>1914</v>
      </c>
    </row>
    <row r="1936" spans="1:7" x14ac:dyDescent="0.45">
      <c r="A1936">
        <v>199</v>
      </c>
      <c r="B1936">
        <v>3</v>
      </c>
      <c r="D1936" t="s">
        <v>27</v>
      </c>
      <c r="E1936" t="s">
        <v>25</v>
      </c>
      <c r="F1936" t="s">
        <v>26</v>
      </c>
      <c r="G1936" t="s">
        <v>1915</v>
      </c>
    </row>
    <row r="1937" spans="1:7" x14ac:dyDescent="0.45">
      <c r="A1937">
        <v>199</v>
      </c>
      <c r="B1937">
        <v>4</v>
      </c>
      <c r="D1937" t="s">
        <v>27</v>
      </c>
      <c r="E1937" t="s">
        <v>25</v>
      </c>
      <c r="F1937" t="s">
        <v>26</v>
      </c>
      <c r="G1937" t="s">
        <v>1916</v>
      </c>
    </row>
    <row r="1938" spans="1:7" x14ac:dyDescent="0.45">
      <c r="A1938">
        <v>199</v>
      </c>
      <c r="B1938">
        <v>5</v>
      </c>
      <c r="D1938" t="s">
        <v>27</v>
      </c>
      <c r="E1938" t="s">
        <v>25</v>
      </c>
      <c r="F1938" t="s">
        <v>26</v>
      </c>
      <c r="G1938" t="s">
        <v>1917</v>
      </c>
    </row>
    <row r="1939" spans="1:7" x14ac:dyDescent="0.45">
      <c r="A1939">
        <v>200</v>
      </c>
      <c r="B1939">
        <v>1</v>
      </c>
      <c r="D1939" t="s">
        <v>24</v>
      </c>
      <c r="E1939" t="s">
        <v>25</v>
      </c>
      <c r="F1939" t="s">
        <v>26</v>
      </c>
      <c r="G1939" t="s">
        <v>1918</v>
      </c>
    </row>
    <row r="1940" spans="1:7" x14ac:dyDescent="0.45">
      <c r="A1940">
        <v>200</v>
      </c>
      <c r="B1940">
        <v>2</v>
      </c>
      <c r="D1940" t="s">
        <v>24</v>
      </c>
      <c r="E1940" t="s">
        <v>25</v>
      </c>
      <c r="F1940" t="s">
        <v>26</v>
      </c>
      <c r="G1940" t="s">
        <v>1919</v>
      </c>
    </row>
    <row r="1941" spans="1:7" x14ac:dyDescent="0.45">
      <c r="A1941">
        <v>200</v>
      </c>
      <c r="B1941">
        <v>3</v>
      </c>
      <c r="D1941" t="s">
        <v>24</v>
      </c>
      <c r="E1941" t="s">
        <v>25</v>
      </c>
      <c r="F1941" t="s">
        <v>26</v>
      </c>
      <c r="G1941" t="s">
        <v>1920</v>
      </c>
    </row>
    <row r="1942" spans="1:7" x14ac:dyDescent="0.45">
      <c r="A1942">
        <v>200</v>
      </c>
      <c r="B1942">
        <v>4</v>
      </c>
      <c r="D1942" t="s">
        <v>24</v>
      </c>
      <c r="E1942" t="s">
        <v>25</v>
      </c>
      <c r="F1942" t="s">
        <v>26</v>
      </c>
      <c r="G1942" t="s">
        <v>1921</v>
      </c>
    </row>
    <row r="1943" spans="1:7" x14ac:dyDescent="0.45">
      <c r="A1943">
        <v>200</v>
      </c>
      <c r="B1943">
        <v>5</v>
      </c>
      <c r="D1943" t="s">
        <v>24</v>
      </c>
      <c r="E1943" t="s">
        <v>25</v>
      </c>
      <c r="F1943" t="s">
        <v>26</v>
      </c>
      <c r="G1943" t="s">
        <v>1922</v>
      </c>
    </row>
    <row r="1944" spans="1:7" x14ac:dyDescent="0.45">
      <c r="A1944">
        <v>200</v>
      </c>
      <c r="B1944">
        <v>6</v>
      </c>
      <c r="D1944" t="s">
        <v>24</v>
      </c>
      <c r="E1944" t="s">
        <v>25</v>
      </c>
      <c r="F1944" t="s">
        <v>26</v>
      </c>
      <c r="G1944" t="s">
        <v>1923</v>
      </c>
    </row>
    <row r="1945" spans="1:7" x14ac:dyDescent="0.45">
      <c r="A1945">
        <v>200</v>
      </c>
      <c r="B1945">
        <v>7</v>
      </c>
      <c r="D1945" t="s">
        <v>24</v>
      </c>
      <c r="E1945" t="s">
        <v>25</v>
      </c>
      <c r="F1945" t="s">
        <v>26</v>
      </c>
      <c r="G1945" t="s">
        <v>1924</v>
      </c>
    </row>
    <row r="1946" spans="1:7" x14ac:dyDescent="0.45">
      <c r="A1946">
        <v>200</v>
      </c>
      <c r="B1946">
        <v>8</v>
      </c>
      <c r="D1946" t="s">
        <v>24</v>
      </c>
      <c r="E1946" t="s">
        <v>25</v>
      </c>
      <c r="F1946" t="s">
        <v>26</v>
      </c>
      <c r="G1946" t="s">
        <v>1925</v>
      </c>
    </row>
    <row r="1947" spans="1:7" x14ac:dyDescent="0.45">
      <c r="A1947">
        <v>200</v>
      </c>
      <c r="B1947">
        <v>9</v>
      </c>
      <c r="D1947" t="s">
        <v>24</v>
      </c>
      <c r="E1947" t="s">
        <v>25</v>
      </c>
      <c r="F1947" t="s">
        <v>26</v>
      </c>
      <c r="G1947" t="s">
        <v>1926</v>
      </c>
    </row>
    <row r="1948" spans="1:7" x14ac:dyDescent="0.45">
      <c r="A1948">
        <v>200</v>
      </c>
      <c r="B1948">
        <v>10</v>
      </c>
      <c r="D1948" t="s">
        <v>24</v>
      </c>
      <c r="E1948" t="s">
        <v>25</v>
      </c>
      <c r="F1948" t="s">
        <v>26</v>
      </c>
      <c r="G1948" t="s">
        <v>1927</v>
      </c>
    </row>
    <row r="1949" spans="1:7" x14ac:dyDescent="0.45">
      <c r="A1949">
        <v>201</v>
      </c>
      <c r="B1949">
        <v>1</v>
      </c>
      <c r="D1949" t="s">
        <v>44</v>
      </c>
      <c r="E1949" t="s">
        <v>25</v>
      </c>
      <c r="F1949" t="s">
        <v>26</v>
      </c>
      <c r="G1949" t="s">
        <v>1928</v>
      </c>
    </row>
    <row r="1950" spans="1:7" x14ac:dyDescent="0.45">
      <c r="A1950">
        <v>201</v>
      </c>
      <c r="B1950">
        <v>2</v>
      </c>
      <c r="D1950" t="s">
        <v>44</v>
      </c>
      <c r="E1950" t="s">
        <v>25</v>
      </c>
      <c r="F1950" t="s">
        <v>26</v>
      </c>
      <c r="G1950" t="s">
        <v>1928</v>
      </c>
    </row>
    <row r="1951" spans="1:7" x14ac:dyDescent="0.45">
      <c r="A1951">
        <v>201</v>
      </c>
      <c r="B1951">
        <v>3</v>
      </c>
      <c r="D1951" t="s">
        <v>44</v>
      </c>
      <c r="E1951" t="s">
        <v>25</v>
      </c>
      <c r="F1951" t="s">
        <v>26</v>
      </c>
      <c r="G1951" t="s">
        <v>1929</v>
      </c>
    </row>
    <row r="1952" spans="1:7" x14ac:dyDescent="0.45">
      <c r="A1952">
        <v>201</v>
      </c>
      <c r="B1952">
        <v>4</v>
      </c>
      <c r="D1952" t="s">
        <v>44</v>
      </c>
      <c r="E1952" t="s">
        <v>25</v>
      </c>
      <c r="F1952" t="s">
        <v>26</v>
      </c>
      <c r="G1952" t="s">
        <v>1930</v>
      </c>
    </row>
    <row r="1953" spans="1:7" x14ac:dyDescent="0.45">
      <c r="A1953">
        <v>201</v>
      </c>
      <c r="B1953">
        <v>5</v>
      </c>
      <c r="D1953" t="s">
        <v>44</v>
      </c>
      <c r="E1953" t="s">
        <v>25</v>
      </c>
      <c r="F1953" t="s">
        <v>26</v>
      </c>
      <c r="G1953" t="s">
        <v>1931</v>
      </c>
    </row>
    <row r="1954" spans="1:7" x14ac:dyDescent="0.45">
      <c r="A1954">
        <v>201</v>
      </c>
      <c r="B1954">
        <v>6</v>
      </c>
      <c r="D1954" t="s">
        <v>44</v>
      </c>
      <c r="E1954" t="s">
        <v>25</v>
      </c>
      <c r="F1954" t="s">
        <v>26</v>
      </c>
      <c r="G1954" t="s">
        <v>1932</v>
      </c>
    </row>
    <row r="1955" spans="1:7" x14ac:dyDescent="0.45">
      <c r="A1955">
        <v>201</v>
      </c>
      <c r="B1955">
        <v>7</v>
      </c>
      <c r="D1955" t="s">
        <v>44</v>
      </c>
      <c r="E1955" t="s">
        <v>25</v>
      </c>
      <c r="F1955" t="s">
        <v>26</v>
      </c>
      <c r="G1955" t="s">
        <v>1933</v>
      </c>
    </row>
    <row r="1956" spans="1:7" x14ac:dyDescent="0.45">
      <c r="A1956">
        <v>201</v>
      </c>
      <c r="B1956">
        <v>8</v>
      </c>
      <c r="D1956" t="s">
        <v>44</v>
      </c>
      <c r="E1956" t="s">
        <v>25</v>
      </c>
      <c r="F1956" t="s">
        <v>26</v>
      </c>
      <c r="G1956" t="s">
        <v>1931</v>
      </c>
    </row>
    <row r="1957" spans="1:7" x14ac:dyDescent="0.45">
      <c r="A1957">
        <v>201</v>
      </c>
      <c r="B1957">
        <v>9</v>
      </c>
      <c r="D1957" t="s">
        <v>44</v>
      </c>
      <c r="E1957" t="s">
        <v>25</v>
      </c>
      <c r="F1957" t="s">
        <v>26</v>
      </c>
      <c r="G1957" t="s">
        <v>1934</v>
      </c>
    </row>
    <row r="1958" spans="1:7" x14ac:dyDescent="0.45">
      <c r="A1958">
        <v>201</v>
      </c>
      <c r="B1958">
        <v>10</v>
      </c>
      <c r="D1958" t="s">
        <v>44</v>
      </c>
      <c r="E1958" t="s">
        <v>25</v>
      </c>
      <c r="F1958" t="s">
        <v>26</v>
      </c>
      <c r="G1958" t="s">
        <v>1934</v>
      </c>
    </row>
    <row r="1959" spans="1:7" x14ac:dyDescent="0.45">
      <c r="A1959">
        <v>202</v>
      </c>
      <c r="B1959">
        <v>1</v>
      </c>
      <c r="D1959" t="s">
        <v>24</v>
      </c>
      <c r="E1959" t="s">
        <v>25</v>
      </c>
      <c r="F1959" t="s">
        <v>26</v>
      </c>
      <c r="G1959" t="s">
        <v>1935</v>
      </c>
    </row>
    <row r="1960" spans="1:7" x14ac:dyDescent="0.45">
      <c r="A1960">
        <v>202</v>
      </c>
      <c r="B1960">
        <v>2</v>
      </c>
      <c r="D1960" t="s">
        <v>24</v>
      </c>
      <c r="E1960" t="s">
        <v>25</v>
      </c>
      <c r="F1960" t="s">
        <v>26</v>
      </c>
      <c r="G1960" t="s">
        <v>1936</v>
      </c>
    </row>
    <row r="1961" spans="1:7" x14ac:dyDescent="0.45">
      <c r="A1961">
        <v>202</v>
      </c>
      <c r="B1961">
        <v>3</v>
      </c>
      <c r="D1961" t="s">
        <v>24</v>
      </c>
      <c r="E1961" t="s">
        <v>25</v>
      </c>
      <c r="F1961" t="s">
        <v>26</v>
      </c>
      <c r="G1961" t="s">
        <v>1937</v>
      </c>
    </row>
    <row r="1962" spans="1:7" x14ac:dyDescent="0.45">
      <c r="A1962">
        <v>202</v>
      </c>
      <c r="B1962">
        <v>4</v>
      </c>
      <c r="D1962" t="s">
        <v>24</v>
      </c>
      <c r="E1962" t="s">
        <v>25</v>
      </c>
      <c r="F1962" t="s">
        <v>26</v>
      </c>
      <c r="G1962" t="s">
        <v>1938</v>
      </c>
    </row>
    <row r="1963" spans="1:7" x14ac:dyDescent="0.45">
      <c r="A1963">
        <v>202</v>
      </c>
      <c r="B1963">
        <v>5</v>
      </c>
      <c r="D1963" t="s">
        <v>24</v>
      </c>
      <c r="E1963" t="s">
        <v>25</v>
      </c>
      <c r="F1963" t="s">
        <v>26</v>
      </c>
      <c r="G1963" t="s">
        <v>1939</v>
      </c>
    </row>
    <row r="1964" spans="1:7" x14ac:dyDescent="0.45">
      <c r="A1964">
        <v>202</v>
      </c>
      <c r="B1964">
        <v>6</v>
      </c>
      <c r="D1964" t="s">
        <v>24</v>
      </c>
      <c r="E1964" t="s">
        <v>25</v>
      </c>
      <c r="F1964" t="s">
        <v>26</v>
      </c>
      <c r="G1964" t="s">
        <v>1940</v>
      </c>
    </row>
    <row r="1965" spans="1:7" x14ac:dyDescent="0.45">
      <c r="A1965">
        <v>202</v>
      </c>
      <c r="B1965">
        <v>7</v>
      </c>
      <c r="D1965" t="s">
        <v>24</v>
      </c>
      <c r="E1965" t="s">
        <v>25</v>
      </c>
      <c r="F1965" t="s">
        <v>26</v>
      </c>
      <c r="G1965" t="s">
        <v>1941</v>
      </c>
    </row>
    <row r="1966" spans="1:7" x14ac:dyDescent="0.45">
      <c r="A1966">
        <v>202</v>
      </c>
      <c r="B1966">
        <v>8</v>
      </c>
      <c r="D1966" t="s">
        <v>24</v>
      </c>
      <c r="E1966" t="s">
        <v>25</v>
      </c>
      <c r="F1966" t="s">
        <v>26</v>
      </c>
      <c r="G1966" t="s">
        <v>1942</v>
      </c>
    </row>
    <row r="1967" spans="1:7" x14ac:dyDescent="0.45">
      <c r="A1967">
        <v>202</v>
      </c>
      <c r="B1967">
        <v>9</v>
      </c>
      <c r="D1967" t="s">
        <v>24</v>
      </c>
      <c r="E1967" t="s">
        <v>25</v>
      </c>
      <c r="F1967" t="s">
        <v>26</v>
      </c>
      <c r="G1967" t="s">
        <v>1943</v>
      </c>
    </row>
    <row r="1968" spans="1:7" x14ac:dyDescent="0.45">
      <c r="A1968">
        <v>202</v>
      </c>
      <c r="B1968">
        <v>10</v>
      </c>
      <c r="D1968" t="s">
        <v>24</v>
      </c>
      <c r="E1968" t="s">
        <v>25</v>
      </c>
      <c r="F1968" t="s">
        <v>26</v>
      </c>
      <c r="G1968" t="s">
        <v>1944</v>
      </c>
    </row>
    <row r="1969" spans="1:7" x14ac:dyDescent="0.45">
      <c r="A1969">
        <v>203</v>
      </c>
      <c r="B1969">
        <v>1</v>
      </c>
      <c r="D1969" t="s">
        <v>37</v>
      </c>
      <c r="E1969" t="s">
        <v>25</v>
      </c>
      <c r="F1969" t="s">
        <v>26</v>
      </c>
      <c r="G1969" t="s">
        <v>1945</v>
      </c>
    </row>
    <row r="1970" spans="1:7" x14ac:dyDescent="0.45">
      <c r="A1970">
        <v>203</v>
      </c>
      <c r="B1970">
        <v>2</v>
      </c>
      <c r="D1970" t="s">
        <v>37</v>
      </c>
      <c r="E1970" t="s">
        <v>25</v>
      </c>
      <c r="F1970" t="s">
        <v>26</v>
      </c>
      <c r="G1970" t="s">
        <v>1946</v>
      </c>
    </row>
    <row r="1971" spans="1:7" x14ac:dyDescent="0.45">
      <c r="A1971">
        <v>203</v>
      </c>
      <c r="B1971">
        <v>3</v>
      </c>
      <c r="D1971" t="s">
        <v>37</v>
      </c>
      <c r="E1971" t="s">
        <v>25</v>
      </c>
      <c r="F1971" t="s">
        <v>26</v>
      </c>
      <c r="G1971" t="s">
        <v>1947</v>
      </c>
    </row>
    <row r="1972" spans="1:7" x14ac:dyDescent="0.45">
      <c r="A1972">
        <v>203</v>
      </c>
      <c r="B1972">
        <v>4</v>
      </c>
      <c r="D1972" t="s">
        <v>37</v>
      </c>
      <c r="E1972" t="s">
        <v>25</v>
      </c>
      <c r="F1972" t="s">
        <v>26</v>
      </c>
      <c r="G1972" t="s">
        <v>1948</v>
      </c>
    </row>
    <row r="1973" spans="1:7" x14ac:dyDescent="0.45">
      <c r="A1973">
        <v>203</v>
      </c>
      <c r="B1973">
        <v>5</v>
      </c>
      <c r="D1973" t="s">
        <v>37</v>
      </c>
      <c r="E1973" t="s">
        <v>25</v>
      </c>
      <c r="F1973" t="s">
        <v>26</v>
      </c>
      <c r="G1973" t="s">
        <v>1949</v>
      </c>
    </row>
    <row r="1974" spans="1:7" x14ac:dyDescent="0.45">
      <c r="A1974">
        <v>203</v>
      </c>
      <c r="B1974">
        <v>6</v>
      </c>
      <c r="D1974" t="s">
        <v>37</v>
      </c>
      <c r="E1974" t="s">
        <v>25</v>
      </c>
      <c r="F1974" t="s">
        <v>26</v>
      </c>
      <c r="G1974" t="s">
        <v>1950</v>
      </c>
    </row>
    <row r="1975" spans="1:7" x14ac:dyDescent="0.45">
      <c r="A1975">
        <v>203</v>
      </c>
      <c r="B1975">
        <v>7</v>
      </c>
      <c r="D1975" t="s">
        <v>37</v>
      </c>
      <c r="E1975" t="s">
        <v>25</v>
      </c>
      <c r="F1975" t="s">
        <v>26</v>
      </c>
      <c r="G1975" t="s">
        <v>1951</v>
      </c>
    </row>
    <row r="1976" spans="1:7" x14ac:dyDescent="0.45">
      <c r="A1976">
        <v>203</v>
      </c>
      <c r="B1976">
        <v>8</v>
      </c>
      <c r="D1976" t="s">
        <v>37</v>
      </c>
      <c r="E1976" t="s">
        <v>25</v>
      </c>
      <c r="F1976" t="s">
        <v>26</v>
      </c>
      <c r="G1976" t="s">
        <v>1952</v>
      </c>
    </row>
    <row r="1977" spans="1:7" x14ac:dyDescent="0.45">
      <c r="A1977">
        <v>203</v>
      </c>
      <c r="B1977">
        <v>9</v>
      </c>
      <c r="D1977" t="s">
        <v>37</v>
      </c>
      <c r="E1977" t="s">
        <v>25</v>
      </c>
      <c r="F1977" t="s">
        <v>26</v>
      </c>
      <c r="G1977" t="s">
        <v>31</v>
      </c>
    </row>
    <row r="1978" spans="1:7" x14ac:dyDescent="0.45">
      <c r="A1978">
        <v>203</v>
      </c>
      <c r="B1978">
        <v>10</v>
      </c>
      <c r="D1978" t="s">
        <v>37</v>
      </c>
      <c r="E1978" t="s">
        <v>25</v>
      </c>
      <c r="F1978" t="s">
        <v>26</v>
      </c>
      <c r="G1978" t="s">
        <v>1953</v>
      </c>
    </row>
    <row r="1979" spans="1:7" x14ac:dyDescent="0.45">
      <c r="A1979">
        <v>204</v>
      </c>
      <c r="B1979">
        <v>1</v>
      </c>
      <c r="D1979" t="s">
        <v>27</v>
      </c>
      <c r="E1979" t="s">
        <v>25</v>
      </c>
      <c r="F1979" t="s">
        <v>26</v>
      </c>
      <c r="G1979" t="s">
        <v>1954</v>
      </c>
    </row>
    <row r="1980" spans="1:7" x14ac:dyDescent="0.45">
      <c r="A1980">
        <v>204</v>
      </c>
      <c r="B1980">
        <v>2</v>
      </c>
      <c r="D1980" t="s">
        <v>37</v>
      </c>
      <c r="E1980" t="s">
        <v>25</v>
      </c>
      <c r="F1980" t="s">
        <v>26</v>
      </c>
      <c r="G1980" t="s">
        <v>1955</v>
      </c>
    </row>
    <row r="1981" spans="1:7" x14ac:dyDescent="0.45">
      <c r="A1981">
        <v>204</v>
      </c>
      <c r="B1981">
        <v>3</v>
      </c>
      <c r="D1981" t="s">
        <v>27</v>
      </c>
      <c r="E1981" t="s">
        <v>25</v>
      </c>
      <c r="F1981" t="s">
        <v>26</v>
      </c>
      <c r="G1981" t="s">
        <v>1956</v>
      </c>
    </row>
    <row r="1982" spans="1:7" x14ac:dyDescent="0.45">
      <c r="A1982">
        <v>204</v>
      </c>
      <c r="B1982">
        <v>4</v>
      </c>
      <c r="D1982" t="s">
        <v>51</v>
      </c>
      <c r="E1982" t="s">
        <v>25</v>
      </c>
      <c r="F1982" t="s">
        <v>26</v>
      </c>
      <c r="G1982" t="s">
        <v>1957</v>
      </c>
    </row>
    <row r="1983" spans="1:7" x14ac:dyDescent="0.45">
      <c r="A1983">
        <v>204</v>
      </c>
      <c r="B1983">
        <v>5</v>
      </c>
      <c r="D1983" t="s">
        <v>51</v>
      </c>
      <c r="E1983" t="s">
        <v>25</v>
      </c>
      <c r="F1983" t="s">
        <v>26</v>
      </c>
      <c r="G1983" t="s">
        <v>1958</v>
      </c>
    </row>
    <row r="1984" spans="1:7" x14ac:dyDescent="0.45">
      <c r="A1984">
        <v>204</v>
      </c>
      <c r="B1984">
        <v>6</v>
      </c>
      <c r="D1984" t="s">
        <v>37</v>
      </c>
      <c r="E1984" t="s">
        <v>25</v>
      </c>
      <c r="F1984" t="s">
        <v>26</v>
      </c>
      <c r="G1984" t="s">
        <v>1959</v>
      </c>
    </row>
    <row r="1985" spans="1:7" x14ac:dyDescent="0.45">
      <c r="A1985">
        <v>204</v>
      </c>
      <c r="B1985">
        <v>7</v>
      </c>
      <c r="D1985" t="s">
        <v>33</v>
      </c>
      <c r="E1985" t="s">
        <v>25</v>
      </c>
      <c r="F1985" t="s">
        <v>26</v>
      </c>
      <c r="G1985" t="s">
        <v>1960</v>
      </c>
    </row>
    <row r="1986" spans="1:7" x14ac:dyDescent="0.45">
      <c r="A1986">
        <v>204</v>
      </c>
      <c r="B1986">
        <v>8</v>
      </c>
      <c r="D1986" t="s">
        <v>35</v>
      </c>
      <c r="E1986" t="s">
        <v>25</v>
      </c>
      <c r="F1986" t="s">
        <v>26</v>
      </c>
      <c r="G1986" t="s">
        <v>1961</v>
      </c>
    </row>
    <row r="1987" spans="1:7" x14ac:dyDescent="0.45">
      <c r="A1987">
        <v>204</v>
      </c>
      <c r="B1987">
        <v>9</v>
      </c>
      <c r="D1987" t="s">
        <v>47</v>
      </c>
      <c r="E1987" t="s">
        <v>25</v>
      </c>
      <c r="F1987" t="s">
        <v>26</v>
      </c>
      <c r="G1987" t="s">
        <v>1962</v>
      </c>
    </row>
    <row r="1988" spans="1:7" x14ac:dyDescent="0.45">
      <c r="A1988">
        <v>204</v>
      </c>
      <c r="B1988">
        <v>10</v>
      </c>
      <c r="D1988" t="s">
        <v>33</v>
      </c>
      <c r="E1988" t="s">
        <v>25</v>
      </c>
      <c r="F1988" t="s">
        <v>26</v>
      </c>
      <c r="G1988" t="s">
        <v>1963</v>
      </c>
    </row>
    <row r="1989" spans="1:7" x14ac:dyDescent="0.45">
      <c r="A1989">
        <v>205</v>
      </c>
      <c r="B1989">
        <v>1</v>
      </c>
      <c r="D1989" t="s">
        <v>69</v>
      </c>
      <c r="E1989" t="s">
        <v>25</v>
      </c>
      <c r="F1989" t="s">
        <v>26</v>
      </c>
      <c r="G1989" t="s">
        <v>1964</v>
      </c>
    </row>
    <row r="1990" spans="1:7" x14ac:dyDescent="0.45">
      <c r="A1990">
        <v>205</v>
      </c>
      <c r="B1990">
        <v>2</v>
      </c>
      <c r="D1990" t="s">
        <v>69</v>
      </c>
      <c r="E1990" t="s">
        <v>25</v>
      </c>
      <c r="F1990" t="s">
        <v>26</v>
      </c>
      <c r="G1990" t="s">
        <v>1965</v>
      </c>
    </row>
    <row r="1991" spans="1:7" x14ac:dyDescent="0.45">
      <c r="A1991">
        <v>205</v>
      </c>
      <c r="B1991">
        <v>3</v>
      </c>
      <c r="D1991" t="s">
        <v>69</v>
      </c>
      <c r="E1991" t="s">
        <v>25</v>
      </c>
      <c r="F1991" t="s">
        <v>26</v>
      </c>
      <c r="G1991" t="s">
        <v>1966</v>
      </c>
    </row>
    <row r="1992" spans="1:7" x14ac:dyDescent="0.45">
      <c r="A1992">
        <v>205</v>
      </c>
      <c r="B1992">
        <v>4</v>
      </c>
      <c r="D1992" t="s">
        <v>69</v>
      </c>
      <c r="E1992" t="s">
        <v>25</v>
      </c>
      <c r="F1992" t="s">
        <v>26</v>
      </c>
      <c r="G1992" t="s">
        <v>1967</v>
      </c>
    </row>
    <row r="1993" spans="1:7" x14ac:dyDescent="0.45">
      <c r="A1993">
        <v>205</v>
      </c>
      <c r="B1993">
        <v>5</v>
      </c>
      <c r="D1993" t="s">
        <v>69</v>
      </c>
      <c r="E1993" t="s">
        <v>25</v>
      </c>
      <c r="F1993" t="s">
        <v>26</v>
      </c>
      <c r="G1993" t="s">
        <v>1968</v>
      </c>
    </row>
    <row r="1994" spans="1:7" x14ac:dyDescent="0.45">
      <c r="A1994">
        <v>205</v>
      </c>
      <c r="B1994">
        <v>6</v>
      </c>
      <c r="D1994" t="s">
        <v>69</v>
      </c>
      <c r="E1994" t="s">
        <v>25</v>
      </c>
      <c r="F1994" t="s">
        <v>26</v>
      </c>
      <c r="G1994" t="s">
        <v>1969</v>
      </c>
    </row>
    <row r="1995" spans="1:7" x14ac:dyDescent="0.45">
      <c r="A1995">
        <v>205</v>
      </c>
      <c r="B1995">
        <v>7</v>
      </c>
      <c r="D1995" t="s">
        <v>69</v>
      </c>
      <c r="E1995" t="s">
        <v>25</v>
      </c>
      <c r="F1995" t="s">
        <v>26</v>
      </c>
      <c r="G1995" t="s">
        <v>1970</v>
      </c>
    </row>
    <row r="1996" spans="1:7" x14ac:dyDescent="0.45">
      <c r="A1996">
        <v>205</v>
      </c>
      <c r="B1996">
        <v>8</v>
      </c>
      <c r="D1996" t="s">
        <v>69</v>
      </c>
      <c r="E1996" t="s">
        <v>25</v>
      </c>
      <c r="F1996" t="s">
        <v>26</v>
      </c>
      <c r="G1996" t="s">
        <v>1970</v>
      </c>
    </row>
    <row r="1997" spans="1:7" x14ac:dyDescent="0.45">
      <c r="A1997">
        <v>205</v>
      </c>
      <c r="B1997">
        <v>9</v>
      </c>
      <c r="D1997" t="s">
        <v>69</v>
      </c>
      <c r="E1997" t="s">
        <v>25</v>
      </c>
      <c r="F1997" t="s">
        <v>26</v>
      </c>
      <c r="G1997" t="s">
        <v>1964</v>
      </c>
    </row>
    <row r="1998" spans="1:7" x14ac:dyDescent="0.45">
      <c r="A1998">
        <v>205</v>
      </c>
      <c r="B1998">
        <v>10</v>
      </c>
      <c r="D1998" t="s">
        <v>69</v>
      </c>
      <c r="E1998" t="s">
        <v>25</v>
      </c>
      <c r="F1998" t="s">
        <v>26</v>
      </c>
      <c r="G1998" t="s">
        <v>1971</v>
      </c>
    </row>
    <row r="1999" spans="1:7" x14ac:dyDescent="0.45">
      <c r="A1999">
        <v>206</v>
      </c>
      <c r="B1999">
        <v>1</v>
      </c>
      <c r="D1999" t="s">
        <v>44</v>
      </c>
      <c r="E1999" t="s">
        <v>25</v>
      </c>
      <c r="F1999" t="s">
        <v>30</v>
      </c>
      <c r="G1999" t="s">
        <v>1972</v>
      </c>
    </row>
    <row r="2000" spans="1:7" x14ac:dyDescent="0.45">
      <c r="A2000">
        <v>206</v>
      </c>
      <c r="B2000">
        <v>2</v>
      </c>
      <c r="D2000" t="s">
        <v>24</v>
      </c>
      <c r="E2000" t="s">
        <v>25</v>
      </c>
      <c r="F2000" t="s">
        <v>30</v>
      </c>
      <c r="G2000" t="s">
        <v>1356</v>
      </c>
    </row>
    <row r="2001" spans="1:7" x14ac:dyDescent="0.45">
      <c r="A2001">
        <v>206</v>
      </c>
      <c r="B2001">
        <v>3</v>
      </c>
      <c r="D2001" t="s">
        <v>44</v>
      </c>
      <c r="E2001" t="s">
        <v>25</v>
      </c>
      <c r="F2001" t="s">
        <v>30</v>
      </c>
      <c r="G2001" t="s">
        <v>1973</v>
      </c>
    </row>
    <row r="2002" spans="1:7" x14ac:dyDescent="0.45">
      <c r="A2002">
        <v>206</v>
      </c>
      <c r="B2002">
        <v>4</v>
      </c>
      <c r="D2002" t="s">
        <v>24</v>
      </c>
      <c r="E2002" t="s">
        <v>25</v>
      </c>
      <c r="F2002" t="s">
        <v>30</v>
      </c>
      <c r="G2002" t="s">
        <v>173</v>
      </c>
    </row>
    <row r="2003" spans="1:7" x14ac:dyDescent="0.45">
      <c r="A2003">
        <v>206</v>
      </c>
      <c r="B2003">
        <v>5</v>
      </c>
      <c r="D2003" t="s">
        <v>24</v>
      </c>
      <c r="E2003" t="s">
        <v>25</v>
      </c>
      <c r="F2003" t="s">
        <v>31</v>
      </c>
      <c r="G2003" t="s">
        <v>1974</v>
      </c>
    </row>
    <row r="2004" spans="1:7" x14ac:dyDescent="0.45">
      <c r="A2004">
        <v>206</v>
      </c>
      <c r="B2004">
        <v>6</v>
      </c>
      <c r="D2004" t="s">
        <v>24</v>
      </c>
      <c r="E2004" t="s">
        <v>25</v>
      </c>
      <c r="F2004" t="s">
        <v>31</v>
      </c>
      <c r="G2004" t="s">
        <v>1975</v>
      </c>
    </row>
    <row r="2005" spans="1:7" x14ac:dyDescent="0.45">
      <c r="A2005">
        <v>206</v>
      </c>
      <c r="B2005">
        <v>7</v>
      </c>
      <c r="D2005" t="s">
        <v>24</v>
      </c>
      <c r="E2005" t="s">
        <v>25</v>
      </c>
      <c r="F2005" t="s">
        <v>31</v>
      </c>
      <c r="G2005" t="s">
        <v>1976</v>
      </c>
    </row>
    <row r="2006" spans="1:7" x14ac:dyDescent="0.45">
      <c r="A2006">
        <v>206</v>
      </c>
      <c r="B2006">
        <v>8</v>
      </c>
      <c r="D2006" t="s">
        <v>24</v>
      </c>
      <c r="E2006" t="s">
        <v>25</v>
      </c>
      <c r="F2006" t="s">
        <v>31</v>
      </c>
      <c r="G2006" t="s">
        <v>1977</v>
      </c>
    </row>
    <row r="2007" spans="1:7" x14ac:dyDescent="0.45">
      <c r="A2007">
        <v>206</v>
      </c>
      <c r="B2007">
        <v>9</v>
      </c>
      <c r="D2007" t="s">
        <v>24</v>
      </c>
      <c r="E2007" t="s">
        <v>25</v>
      </c>
      <c r="F2007" t="s">
        <v>30</v>
      </c>
      <c r="G2007" t="s">
        <v>1978</v>
      </c>
    </row>
    <row r="2008" spans="1:7" x14ac:dyDescent="0.45">
      <c r="A2008">
        <v>206</v>
      </c>
      <c r="B2008">
        <v>10</v>
      </c>
      <c r="D2008" t="s">
        <v>24</v>
      </c>
      <c r="E2008" t="s">
        <v>25</v>
      </c>
      <c r="F2008" t="s">
        <v>30</v>
      </c>
      <c r="G2008" t="s">
        <v>1979</v>
      </c>
    </row>
    <row r="2009" spans="1:7" x14ac:dyDescent="0.45">
      <c r="A2009">
        <v>207</v>
      </c>
      <c r="B2009">
        <v>1</v>
      </c>
      <c r="D2009" t="s">
        <v>24</v>
      </c>
      <c r="E2009" t="s">
        <v>25</v>
      </c>
      <c r="F2009" t="s">
        <v>26</v>
      </c>
      <c r="G2009" t="s">
        <v>1980</v>
      </c>
    </row>
    <row r="2010" spans="1:7" x14ac:dyDescent="0.45">
      <c r="A2010">
        <v>207</v>
      </c>
      <c r="B2010">
        <v>2</v>
      </c>
      <c r="D2010" t="s">
        <v>24</v>
      </c>
      <c r="E2010" t="s">
        <v>25</v>
      </c>
      <c r="F2010" t="s">
        <v>26</v>
      </c>
      <c r="G2010" t="s">
        <v>1981</v>
      </c>
    </row>
    <row r="2011" spans="1:7" x14ac:dyDescent="0.45">
      <c r="A2011">
        <v>207</v>
      </c>
      <c r="B2011">
        <v>3</v>
      </c>
      <c r="D2011" t="s">
        <v>24</v>
      </c>
      <c r="E2011" t="s">
        <v>25</v>
      </c>
      <c r="F2011" t="s">
        <v>26</v>
      </c>
      <c r="G2011" t="s">
        <v>1982</v>
      </c>
    </row>
    <row r="2012" spans="1:7" x14ac:dyDescent="0.45">
      <c r="A2012">
        <v>207</v>
      </c>
      <c r="B2012">
        <v>4</v>
      </c>
      <c r="D2012" t="s">
        <v>24</v>
      </c>
      <c r="E2012" t="s">
        <v>25</v>
      </c>
      <c r="F2012" t="s">
        <v>26</v>
      </c>
      <c r="G2012" t="s">
        <v>1983</v>
      </c>
    </row>
    <row r="2013" spans="1:7" x14ac:dyDescent="0.45">
      <c r="A2013">
        <v>207</v>
      </c>
      <c r="B2013">
        <v>5</v>
      </c>
      <c r="D2013" t="s">
        <v>24</v>
      </c>
      <c r="E2013" t="s">
        <v>25</v>
      </c>
      <c r="F2013" t="s">
        <v>26</v>
      </c>
      <c r="G2013" t="s">
        <v>1984</v>
      </c>
    </row>
    <row r="2014" spans="1:7" x14ac:dyDescent="0.45">
      <c r="A2014">
        <v>207</v>
      </c>
      <c r="B2014">
        <v>6</v>
      </c>
      <c r="D2014" t="s">
        <v>24</v>
      </c>
      <c r="E2014" t="s">
        <v>25</v>
      </c>
      <c r="F2014" t="s">
        <v>26</v>
      </c>
      <c r="G2014" t="s">
        <v>1985</v>
      </c>
    </row>
    <row r="2015" spans="1:7" x14ac:dyDescent="0.45">
      <c r="A2015">
        <v>207</v>
      </c>
      <c r="B2015">
        <v>7</v>
      </c>
      <c r="D2015" t="s">
        <v>24</v>
      </c>
      <c r="E2015" t="s">
        <v>25</v>
      </c>
      <c r="F2015" t="s">
        <v>26</v>
      </c>
      <c r="G2015" t="s">
        <v>1986</v>
      </c>
    </row>
    <row r="2016" spans="1:7" x14ac:dyDescent="0.45">
      <c r="A2016">
        <v>207</v>
      </c>
      <c r="B2016">
        <v>8</v>
      </c>
      <c r="D2016" t="s">
        <v>24</v>
      </c>
      <c r="E2016" t="s">
        <v>25</v>
      </c>
      <c r="F2016" t="s">
        <v>26</v>
      </c>
      <c r="G2016" t="s">
        <v>1987</v>
      </c>
    </row>
    <row r="2017" spans="1:7" x14ac:dyDescent="0.45">
      <c r="A2017">
        <v>207</v>
      </c>
      <c r="B2017">
        <v>9</v>
      </c>
      <c r="D2017" t="s">
        <v>24</v>
      </c>
      <c r="E2017" t="s">
        <v>25</v>
      </c>
      <c r="F2017" t="s">
        <v>26</v>
      </c>
      <c r="G2017" t="s">
        <v>1988</v>
      </c>
    </row>
    <row r="2018" spans="1:7" x14ac:dyDescent="0.45">
      <c r="A2018">
        <v>207</v>
      </c>
      <c r="B2018">
        <v>10</v>
      </c>
      <c r="D2018" t="s">
        <v>24</v>
      </c>
      <c r="E2018" t="s">
        <v>25</v>
      </c>
      <c r="F2018" t="s">
        <v>26</v>
      </c>
      <c r="G2018" t="s">
        <v>1989</v>
      </c>
    </row>
    <row r="2019" spans="1:7" x14ac:dyDescent="0.45">
      <c r="A2019">
        <v>208</v>
      </c>
      <c r="B2019">
        <v>1</v>
      </c>
      <c r="D2019" t="s">
        <v>24</v>
      </c>
      <c r="E2019" t="s">
        <v>25</v>
      </c>
      <c r="F2019" t="s">
        <v>26</v>
      </c>
      <c r="G2019" t="s">
        <v>91</v>
      </c>
    </row>
    <row r="2020" spans="1:7" x14ac:dyDescent="0.45">
      <c r="A2020">
        <v>208</v>
      </c>
      <c r="B2020">
        <v>2</v>
      </c>
      <c r="D2020" t="s">
        <v>24</v>
      </c>
      <c r="E2020" t="s">
        <v>25</v>
      </c>
      <c r="F2020" t="s">
        <v>26</v>
      </c>
      <c r="G2020" t="s">
        <v>1990</v>
      </c>
    </row>
    <row r="2021" spans="1:7" x14ac:dyDescent="0.45">
      <c r="A2021">
        <v>208</v>
      </c>
      <c r="B2021">
        <v>3</v>
      </c>
      <c r="D2021" t="s">
        <v>1991</v>
      </c>
      <c r="E2021" t="s">
        <v>25</v>
      </c>
      <c r="F2021" t="s">
        <v>26</v>
      </c>
      <c r="G2021" t="s">
        <v>1992</v>
      </c>
    </row>
    <row r="2022" spans="1:7" x14ac:dyDescent="0.45">
      <c r="A2022">
        <v>208</v>
      </c>
      <c r="B2022">
        <v>4</v>
      </c>
      <c r="D2022" t="s">
        <v>24</v>
      </c>
      <c r="E2022" t="s">
        <v>25</v>
      </c>
      <c r="F2022" t="s">
        <v>26</v>
      </c>
      <c r="G2022" t="s">
        <v>1993</v>
      </c>
    </row>
    <row r="2023" spans="1:7" x14ac:dyDescent="0.45">
      <c r="A2023">
        <v>208</v>
      </c>
      <c r="B2023">
        <v>5</v>
      </c>
      <c r="D2023" t="s">
        <v>24</v>
      </c>
      <c r="E2023" t="s">
        <v>25</v>
      </c>
      <c r="F2023" t="s">
        <v>26</v>
      </c>
      <c r="G2023" t="s">
        <v>183</v>
      </c>
    </row>
    <row r="2024" spans="1:7" x14ac:dyDescent="0.45">
      <c r="A2024">
        <v>208</v>
      </c>
      <c r="B2024">
        <v>6</v>
      </c>
      <c r="D2024" t="s">
        <v>47</v>
      </c>
      <c r="E2024" t="s">
        <v>25</v>
      </c>
      <c r="F2024" t="s">
        <v>26</v>
      </c>
      <c r="G2024" t="s">
        <v>93</v>
      </c>
    </row>
    <row r="2025" spans="1:7" x14ac:dyDescent="0.45">
      <c r="A2025">
        <v>208</v>
      </c>
      <c r="B2025">
        <v>7</v>
      </c>
      <c r="D2025" t="s">
        <v>37</v>
      </c>
      <c r="E2025" t="s">
        <v>25</v>
      </c>
      <c r="F2025" t="s">
        <v>26</v>
      </c>
      <c r="G2025" t="s">
        <v>1994</v>
      </c>
    </row>
    <row r="2026" spans="1:7" x14ac:dyDescent="0.45">
      <c r="A2026">
        <v>208</v>
      </c>
      <c r="B2026">
        <v>8</v>
      </c>
      <c r="D2026" t="s">
        <v>24</v>
      </c>
      <c r="E2026" t="s">
        <v>25</v>
      </c>
      <c r="F2026" t="s">
        <v>26</v>
      </c>
      <c r="G2026" t="s">
        <v>1995</v>
      </c>
    </row>
    <row r="2027" spans="1:7" x14ac:dyDescent="0.45">
      <c r="A2027">
        <v>208</v>
      </c>
      <c r="B2027">
        <v>9</v>
      </c>
      <c r="D2027" t="s">
        <v>33</v>
      </c>
      <c r="E2027" t="s">
        <v>25</v>
      </c>
      <c r="F2027" t="s">
        <v>26</v>
      </c>
      <c r="G2027" t="s">
        <v>1996</v>
      </c>
    </row>
    <row r="2028" spans="1:7" x14ac:dyDescent="0.45">
      <c r="A2028">
        <v>208</v>
      </c>
      <c r="B2028">
        <v>10</v>
      </c>
      <c r="D2028" t="s">
        <v>24</v>
      </c>
      <c r="E2028" t="s">
        <v>25</v>
      </c>
      <c r="F2028" t="s">
        <v>26</v>
      </c>
      <c r="G2028" t="s">
        <v>1997</v>
      </c>
    </row>
    <row r="2029" spans="1:7" x14ac:dyDescent="0.45">
      <c r="A2029">
        <v>209</v>
      </c>
      <c r="B2029">
        <v>1</v>
      </c>
      <c r="D2029" t="s">
        <v>47</v>
      </c>
      <c r="E2029" t="s">
        <v>48</v>
      </c>
      <c r="F2029" t="s">
        <v>70</v>
      </c>
      <c r="G2029" t="s">
        <v>1998</v>
      </c>
    </row>
    <row r="2030" spans="1:7" x14ac:dyDescent="0.45">
      <c r="A2030">
        <v>209</v>
      </c>
      <c r="B2030">
        <v>2</v>
      </c>
      <c r="D2030" t="s">
        <v>47</v>
      </c>
      <c r="E2030" t="s">
        <v>48</v>
      </c>
      <c r="F2030" t="s">
        <v>70</v>
      </c>
      <c r="G2030" t="s">
        <v>1999</v>
      </c>
    </row>
    <row r="2031" spans="1:7" x14ac:dyDescent="0.45">
      <c r="A2031">
        <v>209</v>
      </c>
      <c r="B2031">
        <v>3</v>
      </c>
      <c r="D2031" t="s">
        <v>47</v>
      </c>
      <c r="E2031" t="s">
        <v>48</v>
      </c>
      <c r="F2031" t="s">
        <v>70</v>
      </c>
      <c r="G2031" t="s">
        <v>2000</v>
      </c>
    </row>
    <row r="2032" spans="1:7" x14ac:dyDescent="0.45">
      <c r="A2032">
        <v>209</v>
      </c>
      <c r="B2032">
        <v>4</v>
      </c>
      <c r="D2032" t="s">
        <v>47</v>
      </c>
      <c r="E2032" t="s">
        <v>48</v>
      </c>
      <c r="F2032" t="s">
        <v>70</v>
      </c>
      <c r="G2032" t="s">
        <v>2001</v>
      </c>
    </row>
    <row r="2033" spans="1:7" x14ac:dyDescent="0.45">
      <c r="A2033">
        <v>209</v>
      </c>
      <c r="B2033">
        <v>5</v>
      </c>
      <c r="D2033" t="s">
        <v>47</v>
      </c>
      <c r="E2033" t="s">
        <v>48</v>
      </c>
      <c r="F2033" t="s">
        <v>70</v>
      </c>
      <c r="G2033" t="s">
        <v>2002</v>
      </c>
    </row>
    <row r="2034" spans="1:7" x14ac:dyDescent="0.45">
      <c r="A2034">
        <v>209</v>
      </c>
      <c r="B2034">
        <v>6</v>
      </c>
      <c r="D2034" t="s">
        <v>47</v>
      </c>
      <c r="E2034" t="s">
        <v>48</v>
      </c>
      <c r="F2034" t="s">
        <v>70</v>
      </c>
      <c r="G2034" t="s">
        <v>2003</v>
      </c>
    </row>
    <row r="2035" spans="1:7" x14ac:dyDescent="0.45">
      <c r="A2035">
        <v>209</v>
      </c>
      <c r="B2035">
        <v>7</v>
      </c>
      <c r="D2035" t="s">
        <v>47</v>
      </c>
      <c r="E2035" t="s">
        <v>48</v>
      </c>
      <c r="F2035" t="s">
        <v>70</v>
      </c>
      <c r="G2035" t="s">
        <v>2004</v>
      </c>
    </row>
    <row r="2036" spans="1:7" x14ac:dyDescent="0.45">
      <c r="A2036">
        <v>209</v>
      </c>
      <c r="B2036">
        <v>8</v>
      </c>
      <c r="D2036" t="s">
        <v>47</v>
      </c>
      <c r="E2036" t="s">
        <v>48</v>
      </c>
      <c r="F2036" t="s">
        <v>70</v>
      </c>
      <c r="G2036" t="s">
        <v>2005</v>
      </c>
    </row>
    <row r="2037" spans="1:7" x14ac:dyDescent="0.45">
      <c r="A2037">
        <v>209</v>
      </c>
      <c r="B2037">
        <v>9</v>
      </c>
      <c r="D2037" t="s">
        <v>47</v>
      </c>
      <c r="E2037" t="s">
        <v>48</v>
      </c>
      <c r="F2037" t="s">
        <v>70</v>
      </c>
      <c r="G2037" t="s">
        <v>2006</v>
      </c>
    </row>
    <row r="2038" spans="1:7" x14ac:dyDescent="0.45">
      <c r="A2038">
        <v>209</v>
      </c>
      <c r="B2038">
        <v>10</v>
      </c>
      <c r="D2038" t="s">
        <v>47</v>
      </c>
      <c r="E2038" t="s">
        <v>48</v>
      </c>
      <c r="F2038" t="s">
        <v>70</v>
      </c>
      <c r="G2038" t="s">
        <v>2007</v>
      </c>
    </row>
    <row r="2039" spans="1:7" x14ac:dyDescent="0.45">
      <c r="A2039">
        <v>210</v>
      </c>
      <c r="B2039">
        <v>1</v>
      </c>
      <c r="D2039" t="s">
        <v>35</v>
      </c>
      <c r="E2039" t="s">
        <v>25</v>
      </c>
      <c r="F2039" t="s">
        <v>26</v>
      </c>
      <c r="G2039" t="s">
        <v>2008</v>
      </c>
    </row>
    <row r="2040" spans="1:7" x14ac:dyDescent="0.45">
      <c r="A2040">
        <v>210</v>
      </c>
      <c r="B2040">
        <v>2</v>
      </c>
      <c r="D2040" t="s">
        <v>35</v>
      </c>
      <c r="E2040" t="s">
        <v>25</v>
      </c>
      <c r="F2040" t="s">
        <v>26</v>
      </c>
      <c r="G2040" t="s">
        <v>2009</v>
      </c>
    </row>
    <row r="2041" spans="1:7" x14ac:dyDescent="0.45">
      <c r="A2041">
        <v>210</v>
      </c>
      <c r="B2041">
        <v>3</v>
      </c>
      <c r="D2041" t="s">
        <v>35</v>
      </c>
      <c r="E2041" t="s">
        <v>25</v>
      </c>
      <c r="F2041" t="s">
        <v>26</v>
      </c>
      <c r="G2041" t="s">
        <v>2010</v>
      </c>
    </row>
    <row r="2042" spans="1:7" x14ac:dyDescent="0.45">
      <c r="A2042">
        <v>210</v>
      </c>
      <c r="B2042">
        <v>4</v>
      </c>
      <c r="D2042" t="s">
        <v>35</v>
      </c>
      <c r="E2042" t="s">
        <v>25</v>
      </c>
      <c r="F2042" t="s">
        <v>26</v>
      </c>
      <c r="G2042" t="s">
        <v>2011</v>
      </c>
    </row>
    <row r="2043" spans="1:7" x14ac:dyDescent="0.45">
      <c r="A2043">
        <v>210</v>
      </c>
      <c r="B2043">
        <v>5</v>
      </c>
      <c r="D2043" t="s">
        <v>35</v>
      </c>
      <c r="E2043" t="s">
        <v>25</v>
      </c>
      <c r="F2043" t="s">
        <v>26</v>
      </c>
      <c r="G2043" t="s">
        <v>2012</v>
      </c>
    </row>
    <row r="2044" spans="1:7" x14ac:dyDescent="0.45">
      <c r="A2044">
        <v>210</v>
      </c>
      <c r="B2044">
        <v>6</v>
      </c>
      <c r="D2044" t="s">
        <v>35</v>
      </c>
      <c r="E2044" t="s">
        <v>25</v>
      </c>
      <c r="F2044" t="s">
        <v>26</v>
      </c>
      <c r="G2044" t="s">
        <v>2013</v>
      </c>
    </row>
    <row r="2045" spans="1:7" x14ac:dyDescent="0.45">
      <c r="A2045">
        <v>211</v>
      </c>
      <c r="B2045">
        <v>1</v>
      </c>
      <c r="D2045" t="s">
        <v>47</v>
      </c>
      <c r="E2045" t="s">
        <v>25</v>
      </c>
      <c r="F2045" t="s">
        <v>31</v>
      </c>
      <c r="G2045" t="s">
        <v>2014</v>
      </c>
    </row>
    <row r="2046" spans="1:7" x14ac:dyDescent="0.45">
      <c r="A2046">
        <v>211</v>
      </c>
      <c r="B2046">
        <v>2</v>
      </c>
      <c r="D2046" t="s">
        <v>47</v>
      </c>
      <c r="E2046" t="s">
        <v>25</v>
      </c>
      <c r="F2046" t="s">
        <v>29</v>
      </c>
      <c r="G2046" t="s">
        <v>2015</v>
      </c>
    </row>
    <row r="2047" spans="1:7" x14ac:dyDescent="0.45">
      <c r="A2047">
        <v>211</v>
      </c>
      <c r="B2047">
        <v>3</v>
      </c>
      <c r="D2047" t="s">
        <v>47</v>
      </c>
      <c r="E2047" t="s">
        <v>25</v>
      </c>
      <c r="F2047" t="s">
        <v>29</v>
      </c>
      <c r="G2047" t="s">
        <v>2016</v>
      </c>
    </row>
    <row r="2048" spans="1:7" x14ac:dyDescent="0.45">
      <c r="A2048">
        <v>211</v>
      </c>
      <c r="B2048">
        <v>4</v>
      </c>
      <c r="D2048" t="s">
        <v>47</v>
      </c>
      <c r="E2048" t="s">
        <v>25</v>
      </c>
      <c r="F2048" t="s">
        <v>29</v>
      </c>
      <c r="G2048" t="s">
        <v>2017</v>
      </c>
    </row>
    <row r="2049" spans="1:7" x14ac:dyDescent="0.45">
      <c r="A2049">
        <v>211</v>
      </c>
      <c r="B2049">
        <v>5</v>
      </c>
      <c r="D2049" t="s">
        <v>47</v>
      </c>
      <c r="E2049" t="s">
        <v>25</v>
      </c>
      <c r="F2049" t="s">
        <v>29</v>
      </c>
      <c r="G2049" t="s">
        <v>2018</v>
      </c>
    </row>
    <row r="2050" spans="1:7" x14ac:dyDescent="0.45">
      <c r="A2050">
        <v>211</v>
      </c>
      <c r="B2050">
        <v>6</v>
      </c>
      <c r="D2050" t="s">
        <v>47</v>
      </c>
      <c r="E2050" t="s">
        <v>25</v>
      </c>
      <c r="F2050" t="s">
        <v>29</v>
      </c>
      <c r="G2050" t="s">
        <v>2019</v>
      </c>
    </row>
    <row r="2051" spans="1:7" x14ac:dyDescent="0.45">
      <c r="A2051">
        <v>211</v>
      </c>
      <c r="B2051">
        <v>7</v>
      </c>
      <c r="D2051" t="s">
        <v>47</v>
      </c>
      <c r="E2051" t="s">
        <v>25</v>
      </c>
      <c r="F2051" t="s">
        <v>29</v>
      </c>
      <c r="G2051" t="s">
        <v>2020</v>
      </c>
    </row>
    <row r="2052" spans="1:7" x14ac:dyDescent="0.45">
      <c r="A2052">
        <v>211</v>
      </c>
      <c r="B2052">
        <v>8</v>
      </c>
      <c r="D2052" t="s">
        <v>47</v>
      </c>
      <c r="E2052" t="s">
        <v>25</v>
      </c>
      <c r="F2052" t="s">
        <v>29</v>
      </c>
      <c r="G2052" t="s">
        <v>2021</v>
      </c>
    </row>
    <row r="2053" spans="1:7" x14ac:dyDescent="0.45">
      <c r="A2053">
        <v>211</v>
      </c>
      <c r="B2053">
        <v>9</v>
      </c>
      <c r="D2053" t="s">
        <v>47</v>
      </c>
      <c r="E2053" t="s">
        <v>25</v>
      </c>
      <c r="F2053" t="s">
        <v>29</v>
      </c>
      <c r="G2053" t="s">
        <v>2022</v>
      </c>
    </row>
    <row r="2054" spans="1:7" x14ac:dyDescent="0.45">
      <c r="A2054">
        <v>211</v>
      </c>
      <c r="B2054">
        <v>10</v>
      </c>
      <c r="D2054" t="s">
        <v>47</v>
      </c>
      <c r="E2054" t="s">
        <v>25</v>
      </c>
      <c r="F2054" t="s">
        <v>31</v>
      </c>
      <c r="G2054" t="s">
        <v>2023</v>
      </c>
    </row>
    <row r="2055" spans="1:7" x14ac:dyDescent="0.45">
      <c r="A2055">
        <v>212</v>
      </c>
      <c r="B2055">
        <v>1</v>
      </c>
      <c r="D2055" t="s">
        <v>35</v>
      </c>
      <c r="E2055" t="s">
        <v>25</v>
      </c>
      <c r="F2055" t="s">
        <v>26</v>
      </c>
      <c r="G2055" t="s">
        <v>2024</v>
      </c>
    </row>
    <row r="2056" spans="1:7" x14ac:dyDescent="0.45">
      <c r="A2056">
        <v>212</v>
      </c>
      <c r="B2056">
        <v>2</v>
      </c>
      <c r="D2056" t="s">
        <v>35</v>
      </c>
      <c r="E2056" t="s">
        <v>25</v>
      </c>
      <c r="F2056" t="s">
        <v>26</v>
      </c>
      <c r="G2056" t="s">
        <v>2025</v>
      </c>
    </row>
    <row r="2057" spans="1:7" x14ac:dyDescent="0.45">
      <c r="A2057">
        <v>212</v>
      </c>
      <c r="B2057">
        <v>3</v>
      </c>
      <c r="D2057" t="s">
        <v>35</v>
      </c>
      <c r="E2057" t="s">
        <v>25</v>
      </c>
      <c r="F2057" t="s">
        <v>26</v>
      </c>
      <c r="G2057" t="s">
        <v>2026</v>
      </c>
    </row>
    <row r="2058" spans="1:7" x14ac:dyDescent="0.45">
      <c r="A2058">
        <v>212</v>
      </c>
      <c r="B2058">
        <v>4</v>
      </c>
      <c r="D2058" t="s">
        <v>35</v>
      </c>
      <c r="E2058" t="s">
        <v>25</v>
      </c>
      <c r="F2058" t="s">
        <v>26</v>
      </c>
      <c r="G2058" t="s">
        <v>2027</v>
      </c>
    </row>
    <row r="2059" spans="1:7" x14ac:dyDescent="0.45">
      <c r="A2059">
        <v>212</v>
      </c>
      <c r="B2059">
        <v>5</v>
      </c>
      <c r="D2059" t="s">
        <v>35</v>
      </c>
      <c r="E2059" t="s">
        <v>25</v>
      </c>
      <c r="F2059" t="s">
        <v>26</v>
      </c>
      <c r="G2059" t="s">
        <v>2028</v>
      </c>
    </row>
    <row r="2060" spans="1:7" x14ac:dyDescent="0.45">
      <c r="A2060">
        <v>212</v>
      </c>
      <c r="B2060">
        <v>6</v>
      </c>
      <c r="D2060" t="s">
        <v>35</v>
      </c>
      <c r="E2060" t="s">
        <v>25</v>
      </c>
      <c r="F2060" t="s">
        <v>26</v>
      </c>
      <c r="G2060" t="s">
        <v>2029</v>
      </c>
    </row>
    <row r="2061" spans="1:7" x14ac:dyDescent="0.45">
      <c r="A2061">
        <v>212</v>
      </c>
      <c r="B2061">
        <v>7</v>
      </c>
      <c r="D2061" t="s">
        <v>35</v>
      </c>
      <c r="E2061" t="s">
        <v>25</v>
      </c>
      <c r="F2061" t="s">
        <v>26</v>
      </c>
      <c r="G2061" t="s">
        <v>2030</v>
      </c>
    </row>
    <row r="2062" spans="1:7" x14ac:dyDescent="0.45">
      <c r="A2062">
        <v>213</v>
      </c>
      <c r="B2062">
        <v>1</v>
      </c>
      <c r="D2062" t="s">
        <v>24</v>
      </c>
      <c r="E2062" t="s">
        <v>48</v>
      </c>
      <c r="F2062" t="s">
        <v>70</v>
      </c>
      <c r="G2062" t="s">
        <v>2031</v>
      </c>
    </row>
    <row r="2063" spans="1:7" x14ac:dyDescent="0.45">
      <c r="A2063">
        <v>213</v>
      </c>
      <c r="B2063">
        <v>2</v>
      </c>
      <c r="D2063" t="s">
        <v>24</v>
      </c>
      <c r="E2063" t="s">
        <v>25</v>
      </c>
      <c r="F2063" t="s">
        <v>26</v>
      </c>
      <c r="G2063" t="s">
        <v>2032</v>
      </c>
    </row>
    <row r="2064" spans="1:7" x14ac:dyDescent="0.45">
      <c r="A2064">
        <v>213</v>
      </c>
      <c r="B2064">
        <v>3</v>
      </c>
      <c r="D2064" t="s">
        <v>24</v>
      </c>
      <c r="E2064" t="s">
        <v>25</v>
      </c>
      <c r="F2064" t="s">
        <v>26</v>
      </c>
      <c r="G2064" t="s">
        <v>2033</v>
      </c>
    </row>
    <row r="2065" spans="1:7" x14ac:dyDescent="0.45">
      <c r="A2065">
        <v>213</v>
      </c>
      <c r="B2065">
        <v>4</v>
      </c>
      <c r="D2065" t="s">
        <v>47</v>
      </c>
      <c r="E2065" t="s">
        <v>25</v>
      </c>
      <c r="F2065" t="s">
        <v>26</v>
      </c>
      <c r="G2065" t="s">
        <v>80</v>
      </c>
    </row>
    <row r="2066" spans="1:7" x14ac:dyDescent="0.45">
      <c r="A2066">
        <v>213</v>
      </c>
      <c r="B2066">
        <v>5</v>
      </c>
      <c r="D2066" t="s">
        <v>24</v>
      </c>
      <c r="E2066" t="s">
        <v>25</v>
      </c>
      <c r="F2066" t="s">
        <v>26</v>
      </c>
      <c r="G2066" t="s">
        <v>2034</v>
      </c>
    </row>
    <row r="2067" spans="1:7" x14ac:dyDescent="0.45">
      <c r="A2067">
        <v>213</v>
      </c>
      <c r="B2067">
        <v>6</v>
      </c>
      <c r="D2067" t="s">
        <v>24</v>
      </c>
      <c r="E2067" t="s">
        <v>25</v>
      </c>
      <c r="F2067" t="s">
        <v>26</v>
      </c>
      <c r="G2067" t="s">
        <v>2035</v>
      </c>
    </row>
    <row r="2068" spans="1:7" x14ac:dyDescent="0.45">
      <c r="A2068">
        <v>213</v>
      </c>
      <c r="B2068">
        <v>7</v>
      </c>
      <c r="D2068" t="s">
        <v>45</v>
      </c>
      <c r="E2068" t="s">
        <v>25</v>
      </c>
      <c r="F2068" t="s">
        <v>26</v>
      </c>
      <c r="G2068" t="s">
        <v>2036</v>
      </c>
    </row>
    <row r="2069" spans="1:7" x14ac:dyDescent="0.45">
      <c r="A2069">
        <v>213</v>
      </c>
      <c r="B2069">
        <v>8</v>
      </c>
      <c r="D2069" t="s">
        <v>37</v>
      </c>
      <c r="E2069" t="s">
        <v>25</v>
      </c>
      <c r="F2069" t="s">
        <v>26</v>
      </c>
      <c r="G2069" t="s">
        <v>2037</v>
      </c>
    </row>
    <row r="2070" spans="1:7" x14ac:dyDescent="0.45">
      <c r="A2070">
        <v>213</v>
      </c>
      <c r="B2070">
        <v>9</v>
      </c>
      <c r="D2070" t="s">
        <v>24</v>
      </c>
      <c r="E2070" t="s">
        <v>25</v>
      </c>
      <c r="F2070" t="s">
        <v>26</v>
      </c>
      <c r="G2070" t="s">
        <v>2038</v>
      </c>
    </row>
    <row r="2071" spans="1:7" x14ac:dyDescent="0.45">
      <c r="A2071">
        <v>213</v>
      </c>
      <c r="B2071">
        <v>10</v>
      </c>
      <c r="D2071" t="s">
        <v>35</v>
      </c>
      <c r="E2071" t="s">
        <v>48</v>
      </c>
      <c r="F2071" t="s">
        <v>26</v>
      </c>
      <c r="G2071" t="s">
        <v>2039</v>
      </c>
    </row>
    <row r="2072" spans="1:7" x14ac:dyDescent="0.45">
      <c r="A2072">
        <v>214</v>
      </c>
      <c r="B2072">
        <v>1</v>
      </c>
      <c r="D2072" t="s">
        <v>24</v>
      </c>
      <c r="E2072" t="s">
        <v>25</v>
      </c>
      <c r="F2072" t="s">
        <v>26</v>
      </c>
      <c r="G2072" t="s">
        <v>2040</v>
      </c>
    </row>
    <row r="2073" spans="1:7" x14ac:dyDescent="0.45">
      <c r="A2073">
        <v>214</v>
      </c>
      <c r="B2073">
        <v>2</v>
      </c>
      <c r="D2073" t="s">
        <v>24</v>
      </c>
      <c r="E2073" t="s">
        <v>25</v>
      </c>
      <c r="F2073" t="s">
        <v>26</v>
      </c>
      <c r="G2073" t="s">
        <v>2041</v>
      </c>
    </row>
    <row r="2074" spans="1:7" x14ac:dyDescent="0.45">
      <c r="A2074">
        <v>214</v>
      </c>
      <c r="B2074">
        <v>3</v>
      </c>
      <c r="D2074" t="s">
        <v>24</v>
      </c>
      <c r="E2074" t="s">
        <v>25</v>
      </c>
      <c r="F2074" t="s">
        <v>26</v>
      </c>
      <c r="G2074" t="s">
        <v>2042</v>
      </c>
    </row>
    <row r="2075" spans="1:7" x14ac:dyDescent="0.45">
      <c r="A2075">
        <v>214</v>
      </c>
      <c r="B2075">
        <v>4</v>
      </c>
      <c r="D2075" t="s">
        <v>24</v>
      </c>
      <c r="E2075" t="s">
        <v>25</v>
      </c>
      <c r="F2075" t="s">
        <v>26</v>
      </c>
      <c r="G2075" t="s">
        <v>2043</v>
      </c>
    </row>
    <row r="2076" spans="1:7" x14ac:dyDescent="0.45">
      <c r="A2076">
        <v>214</v>
      </c>
      <c r="B2076">
        <v>5</v>
      </c>
      <c r="D2076" t="s">
        <v>24</v>
      </c>
      <c r="E2076" t="s">
        <v>25</v>
      </c>
      <c r="F2076" t="s">
        <v>26</v>
      </c>
      <c r="G2076" t="s">
        <v>2044</v>
      </c>
    </row>
    <row r="2077" spans="1:7" x14ac:dyDescent="0.45">
      <c r="A2077">
        <v>214</v>
      </c>
      <c r="B2077">
        <v>6</v>
      </c>
      <c r="D2077" t="s">
        <v>24</v>
      </c>
      <c r="E2077" t="s">
        <v>25</v>
      </c>
      <c r="F2077" t="s">
        <v>26</v>
      </c>
      <c r="G2077" t="s">
        <v>2045</v>
      </c>
    </row>
    <row r="2078" spans="1:7" x14ac:dyDescent="0.45">
      <c r="A2078">
        <v>214</v>
      </c>
      <c r="B2078">
        <v>7</v>
      </c>
      <c r="D2078" t="s">
        <v>24</v>
      </c>
      <c r="E2078" t="s">
        <v>25</v>
      </c>
      <c r="F2078" t="s">
        <v>26</v>
      </c>
      <c r="G2078" t="s">
        <v>2046</v>
      </c>
    </row>
    <row r="2079" spans="1:7" x14ac:dyDescent="0.45">
      <c r="A2079">
        <v>214</v>
      </c>
      <c r="B2079">
        <v>8</v>
      </c>
      <c r="D2079" t="s">
        <v>24</v>
      </c>
      <c r="E2079" t="s">
        <v>25</v>
      </c>
      <c r="F2079" t="s">
        <v>26</v>
      </c>
      <c r="G2079" t="s">
        <v>2047</v>
      </c>
    </row>
    <row r="2080" spans="1:7" x14ac:dyDescent="0.45">
      <c r="A2080">
        <v>214</v>
      </c>
      <c r="B2080">
        <v>9</v>
      </c>
      <c r="D2080" t="s">
        <v>24</v>
      </c>
      <c r="E2080" t="s">
        <v>25</v>
      </c>
      <c r="F2080" t="s">
        <v>26</v>
      </c>
      <c r="G2080" t="s">
        <v>2048</v>
      </c>
    </row>
    <row r="2081" spans="1:7" x14ac:dyDescent="0.45">
      <c r="A2081">
        <v>214</v>
      </c>
      <c r="B2081">
        <v>10</v>
      </c>
      <c r="D2081" t="s">
        <v>24</v>
      </c>
      <c r="E2081" t="s">
        <v>25</v>
      </c>
      <c r="F2081" t="s">
        <v>26</v>
      </c>
      <c r="G2081" t="s">
        <v>2049</v>
      </c>
    </row>
    <row r="2082" spans="1:7" x14ac:dyDescent="0.45">
      <c r="A2082">
        <v>215</v>
      </c>
      <c r="B2082">
        <v>1</v>
      </c>
      <c r="D2082" t="s">
        <v>47</v>
      </c>
      <c r="E2082" t="s">
        <v>25</v>
      </c>
      <c r="F2082" t="s">
        <v>26</v>
      </c>
      <c r="G2082" t="s">
        <v>2050</v>
      </c>
    </row>
    <row r="2083" spans="1:7" x14ac:dyDescent="0.45">
      <c r="A2083">
        <v>215</v>
      </c>
      <c r="B2083">
        <v>2</v>
      </c>
      <c r="D2083" t="s">
        <v>47</v>
      </c>
      <c r="E2083" t="s">
        <v>25</v>
      </c>
      <c r="F2083" t="s">
        <v>26</v>
      </c>
      <c r="G2083" t="s">
        <v>2051</v>
      </c>
    </row>
    <row r="2084" spans="1:7" x14ac:dyDescent="0.45">
      <c r="A2084">
        <v>215</v>
      </c>
      <c r="B2084">
        <v>3</v>
      </c>
      <c r="D2084" t="s">
        <v>47</v>
      </c>
      <c r="E2084" t="s">
        <v>25</v>
      </c>
      <c r="F2084" t="s">
        <v>26</v>
      </c>
      <c r="G2084" t="s">
        <v>2052</v>
      </c>
    </row>
    <row r="2085" spans="1:7" x14ac:dyDescent="0.45">
      <c r="A2085">
        <v>215</v>
      </c>
      <c r="B2085">
        <v>4</v>
      </c>
      <c r="D2085" t="s">
        <v>47</v>
      </c>
      <c r="E2085" t="s">
        <v>25</v>
      </c>
      <c r="F2085" t="s">
        <v>26</v>
      </c>
      <c r="G2085" t="s">
        <v>212</v>
      </c>
    </row>
    <row r="2086" spans="1:7" x14ac:dyDescent="0.45">
      <c r="A2086">
        <v>215</v>
      </c>
      <c r="B2086">
        <v>5</v>
      </c>
      <c r="D2086" t="s">
        <v>37</v>
      </c>
      <c r="E2086" t="s">
        <v>25</v>
      </c>
      <c r="F2086" t="s">
        <v>26</v>
      </c>
      <c r="G2086" t="s">
        <v>1228</v>
      </c>
    </row>
    <row r="2087" spans="1:7" x14ac:dyDescent="0.45">
      <c r="A2087">
        <v>215</v>
      </c>
      <c r="B2087">
        <v>6</v>
      </c>
      <c r="D2087" t="s">
        <v>37</v>
      </c>
      <c r="E2087" t="s">
        <v>25</v>
      </c>
      <c r="F2087" t="s">
        <v>26</v>
      </c>
      <c r="G2087" t="s">
        <v>1232</v>
      </c>
    </row>
    <row r="2088" spans="1:7" x14ac:dyDescent="0.45">
      <c r="A2088">
        <v>215</v>
      </c>
      <c r="B2088">
        <v>7</v>
      </c>
      <c r="D2088" t="s">
        <v>37</v>
      </c>
      <c r="E2088" t="s">
        <v>25</v>
      </c>
      <c r="F2088" t="s">
        <v>26</v>
      </c>
      <c r="G2088" t="s">
        <v>1229</v>
      </c>
    </row>
    <row r="2089" spans="1:7" x14ac:dyDescent="0.45">
      <c r="A2089">
        <v>215</v>
      </c>
      <c r="B2089">
        <v>8</v>
      </c>
      <c r="D2089" t="s">
        <v>37</v>
      </c>
      <c r="E2089" t="s">
        <v>25</v>
      </c>
      <c r="F2089" t="s">
        <v>26</v>
      </c>
      <c r="G2089" t="s">
        <v>212</v>
      </c>
    </row>
    <row r="2090" spans="1:7" x14ac:dyDescent="0.45">
      <c r="A2090">
        <v>215</v>
      </c>
      <c r="B2090">
        <v>9</v>
      </c>
      <c r="D2090" t="s">
        <v>24</v>
      </c>
      <c r="E2090" t="s">
        <v>25</v>
      </c>
      <c r="F2090" t="s">
        <v>26</v>
      </c>
      <c r="G2090" t="s">
        <v>1084</v>
      </c>
    </row>
    <row r="2091" spans="1:7" x14ac:dyDescent="0.45">
      <c r="A2091">
        <v>215</v>
      </c>
      <c r="B2091">
        <v>10</v>
      </c>
      <c r="D2091" t="s">
        <v>24</v>
      </c>
      <c r="E2091" t="s">
        <v>25</v>
      </c>
      <c r="F2091" t="s">
        <v>26</v>
      </c>
      <c r="G2091" t="s">
        <v>1084</v>
      </c>
    </row>
    <row r="2092" spans="1:7" x14ac:dyDescent="0.45">
      <c r="A2092">
        <v>217</v>
      </c>
      <c r="B2092">
        <v>1</v>
      </c>
      <c r="D2092" t="s">
        <v>24</v>
      </c>
      <c r="E2092" t="s">
        <v>25</v>
      </c>
      <c r="F2092" t="s">
        <v>26</v>
      </c>
      <c r="G2092" t="s">
        <v>2053</v>
      </c>
    </row>
    <row r="2093" spans="1:7" x14ac:dyDescent="0.45">
      <c r="A2093">
        <v>217</v>
      </c>
      <c r="B2093">
        <v>2</v>
      </c>
      <c r="D2093" t="s">
        <v>24</v>
      </c>
      <c r="E2093" t="s">
        <v>25</v>
      </c>
      <c r="F2093" t="s">
        <v>26</v>
      </c>
      <c r="G2093" t="s">
        <v>2054</v>
      </c>
    </row>
    <row r="2094" spans="1:7" x14ac:dyDescent="0.45">
      <c r="A2094">
        <v>217</v>
      </c>
      <c r="B2094">
        <v>3</v>
      </c>
      <c r="D2094" t="s">
        <v>129</v>
      </c>
      <c r="E2094" t="s">
        <v>25</v>
      </c>
      <c r="F2094" t="s">
        <v>26</v>
      </c>
      <c r="G2094" t="s">
        <v>30</v>
      </c>
    </row>
    <row r="2095" spans="1:7" x14ac:dyDescent="0.45">
      <c r="A2095">
        <v>217</v>
      </c>
      <c r="B2095">
        <v>4</v>
      </c>
      <c r="D2095" t="s">
        <v>79</v>
      </c>
      <c r="E2095" t="s">
        <v>25</v>
      </c>
      <c r="F2095" t="s">
        <v>26</v>
      </c>
      <c r="G2095" t="s">
        <v>2055</v>
      </c>
    </row>
    <row r="2096" spans="1:7" x14ac:dyDescent="0.45">
      <c r="A2096">
        <v>217</v>
      </c>
      <c r="B2096">
        <v>5</v>
      </c>
      <c r="D2096" t="s">
        <v>24</v>
      </c>
      <c r="E2096" t="s">
        <v>25</v>
      </c>
      <c r="F2096" t="s">
        <v>26</v>
      </c>
      <c r="G2096" t="s">
        <v>2056</v>
      </c>
    </row>
    <row r="2097" spans="1:7" x14ac:dyDescent="0.45">
      <c r="A2097">
        <v>217</v>
      </c>
      <c r="B2097">
        <v>6</v>
      </c>
      <c r="D2097" t="s">
        <v>47</v>
      </c>
      <c r="E2097" t="s">
        <v>25</v>
      </c>
      <c r="F2097" t="s">
        <v>26</v>
      </c>
      <c r="G2097" t="s">
        <v>29</v>
      </c>
    </row>
    <row r="2098" spans="1:7" x14ac:dyDescent="0.45">
      <c r="A2098">
        <v>217</v>
      </c>
      <c r="B2098">
        <v>7</v>
      </c>
      <c r="D2098" t="s">
        <v>35</v>
      </c>
      <c r="E2098" t="s">
        <v>25</v>
      </c>
      <c r="F2098" t="s">
        <v>26</v>
      </c>
      <c r="G2098" t="s">
        <v>2057</v>
      </c>
    </row>
    <row r="2099" spans="1:7" x14ac:dyDescent="0.45">
      <c r="A2099">
        <v>217</v>
      </c>
      <c r="B2099">
        <v>8</v>
      </c>
      <c r="D2099" t="s">
        <v>24</v>
      </c>
      <c r="E2099" t="s">
        <v>25</v>
      </c>
      <c r="F2099" t="s">
        <v>26</v>
      </c>
      <c r="G2099" t="s">
        <v>41</v>
      </c>
    </row>
    <row r="2100" spans="1:7" x14ac:dyDescent="0.45">
      <c r="A2100">
        <v>217</v>
      </c>
      <c r="B2100">
        <v>9</v>
      </c>
      <c r="D2100" t="s">
        <v>49</v>
      </c>
      <c r="E2100" t="s">
        <v>25</v>
      </c>
      <c r="F2100" t="s">
        <v>26</v>
      </c>
      <c r="G2100" t="s">
        <v>2058</v>
      </c>
    </row>
    <row r="2101" spans="1:7" x14ac:dyDescent="0.45">
      <c r="A2101">
        <v>217</v>
      </c>
      <c r="B2101">
        <v>10</v>
      </c>
      <c r="D2101" t="s">
        <v>47</v>
      </c>
      <c r="E2101" t="s">
        <v>25</v>
      </c>
      <c r="F2101" t="s">
        <v>26</v>
      </c>
      <c r="G2101" t="s">
        <v>29</v>
      </c>
    </row>
    <row r="2102" spans="1:7" x14ac:dyDescent="0.45">
      <c r="A2102">
        <v>218</v>
      </c>
      <c r="B2102">
        <v>1</v>
      </c>
      <c r="D2102" t="s">
        <v>35</v>
      </c>
      <c r="E2102" t="s">
        <v>48</v>
      </c>
      <c r="F2102" t="s">
        <v>26</v>
      </c>
      <c r="G2102" t="s">
        <v>2059</v>
      </c>
    </row>
    <row r="2103" spans="1:7" x14ac:dyDescent="0.45">
      <c r="A2103">
        <v>218</v>
      </c>
      <c r="B2103">
        <v>2</v>
      </c>
      <c r="D2103" t="s">
        <v>35</v>
      </c>
      <c r="E2103" t="s">
        <v>48</v>
      </c>
      <c r="F2103" t="s">
        <v>26</v>
      </c>
      <c r="G2103" t="s">
        <v>2059</v>
      </c>
    </row>
    <row r="2104" spans="1:7" x14ac:dyDescent="0.45">
      <c r="A2104">
        <v>218</v>
      </c>
      <c r="B2104">
        <v>3</v>
      </c>
      <c r="D2104" t="s">
        <v>27</v>
      </c>
      <c r="E2104" t="s">
        <v>48</v>
      </c>
      <c r="F2104" t="s">
        <v>26</v>
      </c>
      <c r="G2104" t="s">
        <v>2060</v>
      </c>
    </row>
    <row r="2105" spans="1:7" x14ac:dyDescent="0.45">
      <c r="A2105">
        <v>218</v>
      </c>
      <c r="B2105">
        <v>4</v>
      </c>
      <c r="D2105" t="s">
        <v>44</v>
      </c>
      <c r="E2105" t="s">
        <v>48</v>
      </c>
      <c r="F2105" t="s">
        <v>26</v>
      </c>
      <c r="G2105" t="s">
        <v>2061</v>
      </c>
    </row>
    <row r="2106" spans="1:7" x14ac:dyDescent="0.45">
      <c r="A2106">
        <v>218</v>
      </c>
      <c r="B2106">
        <v>5</v>
      </c>
      <c r="D2106" t="s">
        <v>47</v>
      </c>
      <c r="E2106" t="s">
        <v>48</v>
      </c>
      <c r="F2106" t="s">
        <v>26</v>
      </c>
      <c r="G2106" t="s">
        <v>2062</v>
      </c>
    </row>
    <row r="2107" spans="1:7" x14ac:dyDescent="0.45">
      <c r="A2107">
        <v>218</v>
      </c>
      <c r="B2107">
        <v>6</v>
      </c>
      <c r="D2107" t="s">
        <v>2063</v>
      </c>
      <c r="E2107" t="s">
        <v>48</v>
      </c>
      <c r="F2107" t="s">
        <v>26</v>
      </c>
      <c r="G2107" t="s">
        <v>2064</v>
      </c>
    </row>
    <row r="2108" spans="1:7" x14ac:dyDescent="0.45">
      <c r="A2108">
        <v>218</v>
      </c>
      <c r="B2108">
        <v>7</v>
      </c>
      <c r="D2108" t="s">
        <v>2065</v>
      </c>
      <c r="E2108" t="s">
        <v>48</v>
      </c>
      <c r="F2108" t="s">
        <v>74</v>
      </c>
      <c r="G2108" t="s">
        <v>2066</v>
      </c>
    </row>
    <row r="2109" spans="1:7" x14ac:dyDescent="0.45">
      <c r="A2109">
        <v>218</v>
      </c>
      <c r="B2109">
        <v>8</v>
      </c>
      <c r="D2109" t="s">
        <v>2067</v>
      </c>
      <c r="E2109" t="s">
        <v>48</v>
      </c>
      <c r="F2109" t="s">
        <v>74</v>
      </c>
      <c r="G2109" t="s">
        <v>2068</v>
      </c>
    </row>
    <row r="2110" spans="1:7" x14ac:dyDescent="0.45">
      <c r="A2110">
        <v>218</v>
      </c>
      <c r="B2110">
        <v>9</v>
      </c>
      <c r="D2110" t="s">
        <v>44</v>
      </c>
      <c r="E2110" t="s">
        <v>48</v>
      </c>
      <c r="F2110" t="s">
        <v>26</v>
      </c>
      <c r="G2110" t="s">
        <v>2060</v>
      </c>
    </row>
    <row r="2111" spans="1:7" x14ac:dyDescent="0.45">
      <c r="A2111">
        <v>218</v>
      </c>
      <c r="B2111">
        <v>10</v>
      </c>
      <c r="D2111" t="s">
        <v>223</v>
      </c>
      <c r="E2111" t="s">
        <v>48</v>
      </c>
      <c r="F2111" t="s">
        <v>74</v>
      </c>
      <c r="G2111" t="s">
        <v>2069</v>
      </c>
    </row>
    <row r="2112" spans="1:7" x14ac:dyDescent="0.45">
      <c r="A2112">
        <v>219</v>
      </c>
      <c r="B2112">
        <v>1</v>
      </c>
      <c r="D2112" t="s">
        <v>33</v>
      </c>
      <c r="E2112" t="s">
        <v>25</v>
      </c>
      <c r="F2112" t="s">
        <v>26</v>
      </c>
      <c r="G2112" t="s">
        <v>2070</v>
      </c>
    </row>
    <row r="2113" spans="1:7" x14ac:dyDescent="0.45">
      <c r="A2113">
        <v>219</v>
      </c>
      <c r="B2113">
        <v>2</v>
      </c>
      <c r="D2113" t="s">
        <v>69</v>
      </c>
      <c r="E2113" t="s">
        <v>25</v>
      </c>
      <c r="F2113" t="s">
        <v>31</v>
      </c>
      <c r="G2113" t="s">
        <v>2071</v>
      </c>
    </row>
    <row r="2114" spans="1:7" x14ac:dyDescent="0.45">
      <c r="A2114">
        <v>219</v>
      </c>
      <c r="B2114">
        <v>3</v>
      </c>
      <c r="D2114" t="s">
        <v>28</v>
      </c>
      <c r="E2114" t="s">
        <v>25</v>
      </c>
      <c r="F2114" t="s">
        <v>31</v>
      </c>
      <c r="G2114" t="s">
        <v>2072</v>
      </c>
    </row>
    <row r="2115" spans="1:7" x14ac:dyDescent="0.45">
      <c r="A2115">
        <v>219</v>
      </c>
      <c r="B2115">
        <v>4</v>
      </c>
      <c r="D2115" t="s">
        <v>69</v>
      </c>
      <c r="E2115" t="s">
        <v>25</v>
      </c>
      <c r="F2115" t="s">
        <v>31</v>
      </c>
      <c r="G2115" t="s">
        <v>2073</v>
      </c>
    </row>
    <row r="2116" spans="1:7" x14ac:dyDescent="0.45">
      <c r="A2116">
        <v>219</v>
      </c>
      <c r="B2116">
        <v>5</v>
      </c>
      <c r="D2116" t="s">
        <v>51</v>
      </c>
      <c r="E2116" t="s">
        <v>25</v>
      </c>
      <c r="F2116" t="s">
        <v>31</v>
      </c>
      <c r="G2116" t="s">
        <v>2074</v>
      </c>
    </row>
    <row r="2117" spans="1:7" x14ac:dyDescent="0.45">
      <c r="A2117">
        <v>219</v>
      </c>
      <c r="B2117">
        <v>6</v>
      </c>
      <c r="D2117" t="s">
        <v>51</v>
      </c>
      <c r="E2117" t="s">
        <v>25</v>
      </c>
      <c r="F2117" t="s">
        <v>31</v>
      </c>
      <c r="G2117" t="s">
        <v>2075</v>
      </c>
    </row>
    <row r="2118" spans="1:7" x14ac:dyDescent="0.45">
      <c r="A2118">
        <v>219</v>
      </c>
      <c r="B2118">
        <v>7</v>
      </c>
      <c r="D2118" t="s">
        <v>44</v>
      </c>
      <c r="E2118" t="s">
        <v>25</v>
      </c>
      <c r="F2118" t="s">
        <v>30</v>
      </c>
      <c r="G2118" t="s">
        <v>2076</v>
      </c>
    </row>
    <row r="2119" spans="1:7" x14ac:dyDescent="0.45">
      <c r="A2119">
        <v>219</v>
      </c>
      <c r="B2119">
        <v>8</v>
      </c>
      <c r="D2119" t="s">
        <v>44</v>
      </c>
      <c r="E2119" t="s">
        <v>25</v>
      </c>
      <c r="F2119" t="s">
        <v>32</v>
      </c>
      <c r="G2119" t="s">
        <v>2077</v>
      </c>
    </row>
    <row r="2120" spans="1:7" x14ac:dyDescent="0.45">
      <c r="A2120">
        <v>219</v>
      </c>
      <c r="B2120">
        <v>9</v>
      </c>
      <c r="D2120" t="s">
        <v>44</v>
      </c>
      <c r="E2120" t="s">
        <v>25</v>
      </c>
      <c r="F2120" t="s">
        <v>31</v>
      </c>
      <c r="G2120" t="s">
        <v>2078</v>
      </c>
    </row>
    <row r="2121" spans="1:7" x14ac:dyDescent="0.45">
      <c r="A2121">
        <v>219</v>
      </c>
      <c r="B2121">
        <v>10</v>
      </c>
      <c r="D2121" t="s">
        <v>44</v>
      </c>
      <c r="E2121" t="s">
        <v>25</v>
      </c>
      <c r="F2121" t="s">
        <v>30</v>
      </c>
      <c r="G2121" t="s">
        <v>2079</v>
      </c>
    </row>
    <row r="2122" spans="1:7" x14ac:dyDescent="0.45">
      <c r="A2122">
        <v>220</v>
      </c>
      <c r="B2122">
        <v>1</v>
      </c>
      <c r="D2122" t="s">
        <v>2080</v>
      </c>
      <c r="E2122" t="s">
        <v>48</v>
      </c>
      <c r="F2122" t="s">
        <v>26</v>
      </c>
      <c r="G2122" t="s">
        <v>2081</v>
      </c>
    </row>
    <row r="2123" spans="1:7" x14ac:dyDescent="0.45">
      <c r="A2123">
        <v>220</v>
      </c>
      <c r="B2123">
        <v>2</v>
      </c>
      <c r="D2123" t="s">
        <v>2080</v>
      </c>
      <c r="E2123" t="s">
        <v>48</v>
      </c>
      <c r="F2123" t="s">
        <v>26</v>
      </c>
      <c r="G2123" t="s">
        <v>2082</v>
      </c>
    </row>
    <row r="2124" spans="1:7" x14ac:dyDescent="0.45">
      <c r="A2124">
        <v>220</v>
      </c>
      <c r="B2124">
        <v>3</v>
      </c>
      <c r="D2124" t="s">
        <v>2080</v>
      </c>
      <c r="E2124" t="s">
        <v>48</v>
      </c>
      <c r="F2124" t="s">
        <v>26</v>
      </c>
      <c r="G2124" t="s">
        <v>2083</v>
      </c>
    </row>
    <row r="2125" spans="1:7" x14ac:dyDescent="0.45">
      <c r="A2125">
        <v>220</v>
      </c>
      <c r="B2125">
        <v>4</v>
      </c>
      <c r="D2125" t="s">
        <v>35</v>
      </c>
      <c r="E2125" t="s">
        <v>48</v>
      </c>
      <c r="F2125" t="s">
        <v>26</v>
      </c>
      <c r="G2125" t="s">
        <v>2084</v>
      </c>
    </row>
    <row r="2126" spans="1:7" x14ac:dyDescent="0.45">
      <c r="A2126">
        <v>220</v>
      </c>
      <c r="B2126">
        <v>5</v>
      </c>
      <c r="D2126" t="s">
        <v>35</v>
      </c>
      <c r="E2126" t="s">
        <v>48</v>
      </c>
      <c r="F2126" t="s">
        <v>26</v>
      </c>
      <c r="G2126" t="s">
        <v>2085</v>
      </c>
    </row>
    <row r="2127" spans="1:7" x14ac:dyDescent="0.45">
      <c r="A2127">
        <v>220</v>
      </c>
      <c r="B2127">
        <v>6</v>
      </c>
      <c r="D2127" t="s">
        <v>2080</v>
      </c>
      <c r="E2127" t="s">
        <v>48</v>
      </c>
      <c r="F2127" t="s">
        <v>26</v>
      </c>
      <c r="G2127" t="s">
        <v>2086</v>
      </c>
    </row>
    <row r="2128" spans="1:7" x14ac:dyDescent="0.45">
      <c r="A2128">
        <v>220</v>
      </c>
      <c r="B2128">
        <v>7</v>
      </c>
      <c r="D2128" t="s">
        <v>35</v>
      </c>
      <c r="E2128" t="s">
        <v>48</v>
      </c>
      <c r="F2128" t="s">
        <v>26</v>
      </c>
      <c r="G2128" t="s">
        <v>2087</v>
      </c>
    </row>
    <row r="2129" spans="1:7" x14ac:dyDescent="0.45">
      <c r="A2129">
        <v>220</v>
      </c>
      <c r="B2129">
        <v>8</v>
      </c>
      <c r="D2129" t="s">
        <v>35</v>
      </c>
      <c r="E2129" t="s">
        <v>48</v>
      </c>
      <c r="F2129" t="s">
        <v>26</v>
      </c>
      <c r="G2129" t="s">
        <v>2088</v>
      </c>
    </row>
    <row r="2130" spans="1:7" x14ac:dyDescent="0.45">
      <c r="A2130">
        <v>220</v>
      </c>
      <c r="B2130">
        <v>9</v>
      </c>
      <c r="D2130" t="s">
        <v>306</v>
      </c>
      <c r="E2130" t="s">
        <v>25</v>
      </c>
      <c r="F2130" t="s">
        <v>26</v>
      </c>
      <c r="G2130" t="s">
        <v>2089</v>
      </c>
    </row>
    <row r="2131" spans="1:7" x14ac:dyDescent="0.45">
      <c r="A2131">
        <v>220</v>
      </c>
      <c r="B2131">
        <v>10</v>
      </c>
      <c r="D2131" t="s">
        <v>47</v>
      </c>
      <c r="E2131" t="s">
        <v>48</v>
      </c>
      <c r="F2131" t="s">
        <v>26</v>
      </c>
      <c r="G2131" t="s">
        <v>2090</v>
      </c>
    </row>
    <row r="2132" spans="1:7" x14ac:dyDescent="0.45">
      <c r="A2132">
        <v>221</v>
      </c>
      <c r="B2132">
        <v>1</v>
      </c>
      <c r="D2132" t="s">
        <v>24</v>
      </c>
      <c r="E2132" t="s">
        <v>48</v>
      </c>
      <c r="F2132" t="s">
        <v>70</v>
      </c>
      <c r="G2132" t="s">
        <v>2091</v>
      </c>
    </row>
    <row r="2133" spans="1:7" x14ac:dyDescent="0.45">
      <c r="A2133">
        <v>221</v>
      </c>
      <c r="B2133">
        <v>2</v>
      </c>
      <c r="D2133" t="s">
        <v>24</v>
      </c>
      <c r="E2133" t="s">
        <v>48</v>
      </c>
      <c r="F2133" t="s">
        <v>70</v>
      </c>
      <c r="G2133" t="s">
        <v>2092</v>
      </c>
    </row>
    <row r="2134" spans="1:7" x14ac:dyDescent="0.45">
      <c r="A2134">
        <v>221</v>
      </c>
      <c r="B2134">
        <v>3</v>
      </c>
      <c r="D2134" t="s">
        <v>24</v>
      </c>
      <c r="E2134" t="s">
        <v>48</v>
      </c>
      <c r="F2134" t="s">
        <v>70</v>
      </c>
      <c r="G2134" t="s">
        <v>2093</v>
      </c>
    </row>
    <row r="2135" spans="1:7" x14ac:dyDescent="0.45">
      <c r="A2135">
        <v>221</v>
      </c>
      <c r="B2135">
        <v>4</v>
      </c>
      <c r="D2135" t="s">
        <v>24</v>
      </c>
      <c r="E2135" t="s">
        <v>48</v>
      </c>
      <c r="F2135" t="s">
        <v>70</v>
      </c>
      <c r="G2135" t="s">
        <v>2094</v>
      </c>
    </row>
    <row r="2136" spans="1:7" x14ac:dyDescent="0.45">
      <c r="A2136">
        <v>221</v>
      </c>
      <c r="B2136">
        <v>5</v>
      </c>
      <c r="D2136" t="s">
        <v>24</v>
      </c>
      <c r="E2136" t="s">
        <v>48</v>
      </c>
      <c r="F2136" t="s">
        <v>70</v>
      </c>
      <c r="G2136" t="s">
        <v>2095</v>
      </c>
    </row>
    <row r="2137" spans="1:7" x14ac:dyDescent="0.45">
      <c r="A2137">
        <v>221</v>
      </c>
      <c r="B2137">
        <v>6</v>
      </c>
      <c r="D2137" t="s">
        <v>24</v>
      </c>
      <c r="E2137" t="s">
        <v>48</v>
      </c>
      <c r="F2137" t="s">
        <v>70</v>
      </c>
      <c r="G2137" t="s">
        <v>2096</v>
      </c>
    </row>
    <row r="2138" spans="1:7" x14ac:dyDescent="0.45">
      <c r="A2138">
        <v>221</v>
      </c>
      <c r="B2138">
        <v>7</v>
      </c>
      <c r="D2138" t="s">
        <v>24</v>
      </c>
      <c r="E2138" t="s">
        <v>48</v>
      </c>
      <c r="F2138" t="s">
        <v>70</v>
      </c>
      <c r="G2138" t="s">
        <v>2097</v>
      </c>
    </row>
    <row r="2139" spans="1:7" x14ac:dyDescent="0.45">
      <c r="A2139">
        <v>221</v>
      </c>
      <c r="B2139">
        <v>8</v>
      </c>
      <c r="D2139" t="s">
        <v>24</v>
      </c>
      <c r="E2139" t="s">
        <v>48</v>
      </c>
      <c r="F2139" t="s">
        <v>70</v>
      </c>
      <c r="G2139" t="s">
        <v>2098</v>
      </c>
    </row>
    <row r="2140" spans="1:7" x14ac:dyDescent="0.45">
      <c r="A2140">
        <v>221</v>
      </c>
      <c r="B2140">
        <v>9</v>
      </c>
      <c r="D2140" t="s">
        <v>24</v>
      </c>
      <c r="E2140" t="s">
        <v>48</v>
      </c>
      <c r="F2140" t="s">
        <v>70</v>
      </c>
      <c r="G2140" t="s">
        <v>2099</v>
      </c>
    </row>
    <row r="2141" spans="1:7" x14ac:dyDescent="0.45">
      <c r="A2141">
        <v>221</v>
      </c>
      <c r="B2141">
        <v>10</v>
      </c>
      <c r="D2141" t="s">
        <v>24</v>
      </c>
      <c r="E2141" t="s">
        <v>48</v>
      </c>
      <c r="F2141" t="s">
        <v>70</v>
      </c>
      <c r="G2141" t="s">
        <v>2100</v>
      </c>
    </row>
    <row r="2142" spans="1:7" x14ac:dyDescent="0.45">
      <c r="A2142">
        <v>222</v>
      </c>
      <c r="B2142">
        <v>1</v>
      </c>
      <c r="D2142" t="s">
        <v>24</v>
      </c>
      <c r="E2142" t="s">
        <v>25</v>
      </c>
      <c r="F2142" t="s">
        <v>26</v>
      </c>
      <c r="G2142" t="s">
        <v>2101</v>
      </c>
    </row>
    <row r="2143" spans="1:7" x14ac:dyDescent="0.45">
      <c r="A2143">
        <v>222</v>
      </c>
      <c r="B2143">
        <v>2</v>
      </c>
      <c r="D2143" t="s">
        <v>47</v>
      </c>
      <c r="E2143" t="s">
        <v>25</v>
      </c>
      <c r="F2143" t="s">
        <v>26</v>
      </c>
      <c r="G2143" t="s">
        <v>2102</v>
      </c>
    </row>
    <row r="2144" spans="1:7" x14ac:dyDescent="0.45">
      <c r="A2144">
        <v>222</v>
      </c>
      <c r="B2144">
        <v>3</v>
      </c>
      <c r="D2144" t="s">
        <v>24</v>
      </c>
      <c r="E2144" t="s">
        <v>25</v>
      </c>
      <c r="F2144" t="s">
        <v>26</v>
      </c>
      <c r="G2144" t="s">
        <v>2103</v>
      </c>
    </row>
    <row r="2145" spans="1:7" x14ac:dyDescent="0.45">
      <c r="A2145">
        <v>222</v>
      </c>
      <c r="B2145">
        <v>4</v>
      </c>
      <c r="D2145" t="s">
        <v>24</v>
      </c>
      <c r="E2145" t="s">
        <v>25</v>
      </c>
      <c r="F2145" t="s">
        <v>26</v>
      </c>
      <c r="G2145" t="s">
        <v>2104</v>
      </c>
    </row>
    <row r="2146" spans="1:7" x14ac:dyDescent="0.45">
      <c r="A2146">
        <v>222</v>
      </c>
      <c r="B2146">
        <v>5</v>
      </c>
      <c r="D2146" t="s">
        <v>24</v>
      </c>
      <c r="E2146" t="s">
        <v>25</v>
      </c>
      <c r="F2146" t="s">
        <v>26</v>
      </c>
      <c r="G2146" t="s">
        <v>2105</v>
      </c>
    </row>
    <row r="2147" spans="1:7" x14ac:dyDescent="0.45">
      <c r="A2147">
        <v>222</v>
      </c>
      <c r="B2147">
        <v>6</v>
      </c>
      <c r="D2147" t="s">
        <v>47</v>
      </c>
      <c r="E2147" t="s">
        <v>25</v>
      </c>
      <c r="F2147" t="s">
        <v>26</v>
      </c>
      <c r="G2147" t="s">
        <v>2106</v>
      </c>
    </row>
    <row r="2148" spans="1:7" x14ac:dyDescent="0.45">
      <c r="A2148">
        <v>222</v>
      </c>
      <c r="B2148">
        <v>7</v>
      </c>
      <c r="D2148" t="s">
        <v>24</v>
      </c>
      <c r="E2148" t="s">
        <v>25</v>
      </c>
      <c r="F2148" t="s">
        <v>26</v>
      </c>
      <c r="G2148" t="s">
        <v>2107</v>
      </c>
    </row>
    <row r="2149" spans="1:7" x14ac:dyDescent="0.45">
      <c r="A2149">
        <v>222</v>
      </c>
      <c r="B2149">
        <v>8</v>
      </c>
      <c r="D2149" t="s">
        <v>24</v>
      </c>
      <c r="E2149" t="s">
        <v>25</v>
      </c>
      <c r="F2149" t="s">
        <v>26</v>
      </c>
      <c r="G2149" t="s">
        <v>2108</v>
      </c>
    </row>
    <row r="2150" spans="1:7" x14ac:dyDescent="0.45">
      <c r="A2150">
        <v>222</v>
      </c>
      <c r="B2150">
        <v>9</v>
      </c>
      <c r="D2150" t="s">
        <v>24</v>
      </c>
      <c r="E2150" t="s">
        <v>25</v>
      </c>
      <c r="F2150" t="s">
        <v>26</v>
      </c>
      <c r="G2150" t="s">
        <v>2109</v>
      </c>
    </row>
    <row r="2151" spans="1:7" x14ac:dyDescent="0.45">
      <c r="A2151">
        <v>222</v>
      </c>
      <c r="B2151">
        <v>10</v>
      </c>
      <c r="D2151" t="s">
        <v>24</v>
      </c>
      <c r="E2151" t="s">
        <v>25</v>
      </c>
      <c r="F2151" t="s">
        <v>26</v>
      </c>
      <c r="G2151" t="s">
        <v>2110</v>
      </c>
    </row>
    <row r="2152" spans="1:7" x14ac:dyDescent="0.45">
      <c r="A2152">
        <v>223</v>
      </c>
      <c r="B2152">
        <v>1</v>
      </c>
      <c r="D2152" t="s">
        <v>51</v>
      </c>
      <c r="E2152" t="s">
        <v>25</v>
      </c>
      <c r="F2152" t="s">
        <v>26</v>
      </c>
      <c r="G2152" t="s">
        <v>2111</v>
      </c>
    </row>
    <row r="2153" spans="1:7" x14ac:dyDescent="0.45">
      <c r="A2153">
        <v>223</v>
      </c>
      <c r="B2153">
        <v>2</v>
      </c>
      <c r="D2153" t="s">
        <v>51</v>
      </c>
      <c r="E2153" t="s">
        <v>25</v>
      </c>
      <c r="F2153" t="s">
        <v>26</v>
      </c>
      <c r="G2153" t="s">
        <v>2112</v>
      </c>
    </row>
    <row r="2154" spans="1:7" x14ac:dyDescent="0.45">
      <c r="A2154">
        <v>223</v>
      </c>
      <c r="B2154">
        <v>3</v>
      </c>
      <c r="D2154" t="s">
        <v>51</v>
      </c>
      <c r="E2154" t="s">
        <v>25</v>
      </c>
      <c r="F2154" t="s">
        <v>26</v>
      </c>
      <c r="G2154" t="s">
        <v>2113</v>
      </c>
    </row>
    <row r="2155" spans="1:7" x14ac:dyDescent="0.45">
      <c r="A2155">
        <v>223</v>
      </c>
      <c r="B2155">
        <v>4</v>
      </c>
      <c r="D2155" t="s">
        <v>37</v>
      </c>
      <c r="E2155" t="s">
        <v>25</v>
      </c>
      <c r="F2155" t="s">
        <v>26</v>
      </c>
      <c r="G2155" t="s">
        <v>2114</v>
      </c>
    </row>
    <row r="2156" spans="1:7" x14ac:dyDescent="0.45">
      <c r="A2156">
        <v>223</v>
      </c>
      <c r="B2156">
        <v>5</v>
      </c>
      <c r="D2156" t="s">
        <v>129</v>
      </c>
      <c r="E2156" t="s">
        <v>25</v>
      </c>
      <c r="F2156" t="s">
        <v>26</v>
      </c>
      <c r="G2156" t="s">
        <v>2115</v>
      </c>
    </row>
    <row r="2157" spans="1:7" x14ac:dyDescent="0.45">
      <c r="A2157">
        <v>223</v>
      </c>
      <c r="B2157">
        <v>6</v>
      </c>
      <c r="D2157" t="s">
        <v>129</v>
      </c>
      <c r="E2157" t="s">
        <v>25</v>
      </c>
      <c r="F2157" t="s">
        <v>26</v>
      </c>
      <c r="G2157" t="s">
        <v>2116</v>
      </c>
    </row>
    <row r="2158" spans="1:7" x14ac:dyDescent="0.45">
      <c r="A2158">
        <v>223</v>
      </c>
      <c r="B2158">
        <v>7</v>
      </c>
      <c r="D2158" t="s">
        <v>45</v>
      </c>
      <c r="E2158" t="s">
        <v>25</v>
      </c>
      <c r="F2158" t="s">
        <v>26</v>
      </c>
      <c r="G2158" t="s">
        <v>2117</v>
      </c>
    </row>
    <row r="2159" spans="1:7" x14ac:dyDescent="0.45">
      <c r="A2159">
        <v>223</v>
      </c>
      <c r="B2159">
        <v>8</v>
      </c>
      <c r="D2159" t="s">
        <v>45</v>
      </c>
      <c r="E2159" t="s">
        <v>25</v>
      </c>
      <c r="F2159" t="s">
        <v>26</v>
      </c>
      <c r="G2159" t="s">
        <v>2118</v>
      </c>
    </row>
    <row r="2160" spans="1:7" x14ac:dyDescent="0.45">
      <c r="A2160">
        <v>223</v>
      </c>
      <c r="B2160">
        <v>9</v>
      </c>
      <c r="D2160" t="s">
        <v>45</v>
      </c>
      <c r="E2160" t="s">
        <v>25</v>
      </c>
      <c r="F2160" t="s">
        <v>26</v>
      </c>
      <c r="G2160" t="s">
        <v>2119</v>
      </c>
    </row>
    <row r="2161" spans="1:7" x14ac:dyDescent="0.45">
      <c r="A2161">
        <v>223</v>
      </c>
      <c r="B2161">
        <v>10</v>
      </c>
      <c r="D2161" t="s">
        <v>45</v>
      </c>
      <c r="E2161" t="s">
        <v>25</v>
      </c>
      <c r="F2161" t="s">
        <v>26</v>
      </c>
      <c r="G2161" t="s">
        <v>2120</v>
      </c>
    </row>
    <row r="2162" spans="1:7" x14ac:dyDescent="0.45">
      <c r="A2162">
        <v>224</v>
      </c>
      <c r="B2162">
        <v>1</v>
      </c>
      <c r="D2162" t="s">
        <v>114</v>
      </c>
      <c r="E2162" t="s">
        <v>25</v>
      </c>
      <c r="F2162" t="s">
        <v>26</v>
      </c>
      <c r="G2162" t="s">
        <v>213</v>
      </c>
    </row>
    <row r="2163" spans="1:7" x14ac:dyDescent="0.45">
      <c r="A2163">
        <v>224</v>
      </c>
      <c r="B2163">
        <v>2</v>
      </c>
      <c r="D2163" t="s">
        <v>114</v>
      </c>
      <c r="E2163" t="s">
        <v>25</v>
      </c>
      <c r="F2163" t="s">
        <v>26</v>
      </c>
      <c r="G2163" t="s">
        <v>213</v>
      </c>
    </row>
    <row r="2164" spans="1:7" x14ac:dyDescent="0.45">
      <c r="A2164">
        <v>224</v>
      </c>
      <c r="B2164">
        <v>3</v>
      </c>
      <c r="D2164" t="s">
        <v>114</v>
      </c>
      <c r="E2164" t="s">
        <v>25</v>
      </c>
      <c r="F2164" t="s">
        <v>26</v>
      </c>
      <c r="G2164" t="s">
        <v>213</v>
      </c>
    </row>
    <row r="2165" spans="1:7" x14ac:dyDescent="0.45">
      <c r="A2165">
        <v>224</v>
      </c>
      <c r="B2165">
        <v>4</v>
      </c>
      <c r="D2165" t="s">
        <v>114</v>
      </c>
      <c r="E2165" t="s">
        <v>25</v>
      </c>
      <c r="F2165" t="s">
        <v>26</v>
      </c>
      <c r="G2165" t="s">
        <v>213</v>
      </c>
    </row>
    <row r="2166" spans="1:7" x14ac:dyDescent="0.45">
      <c r="A2166">
        <v>224</v>
      </c>
      <c r="B2166">
        <v>5</v>
      </c>
      <c r="D2166" t="s">
        <v>114</v>
      </c>
      <c r="E2166" t="s">
        <v>25</v>
      </c>
      <c r="F2166" t="s">
        <v>26</v>
      </c>
      <c r="G2166" t="s">
        <v>213</v>
      </c>
    </row>
    <row r="2167" spans="1:7" x14ac:dyDescent="0.45">
      <c r="A2167">
        <v>224</v>
      </c>
      <c r="B2167">
        <v>6</v>
      </c>
      <c r="D2167" t="s">
        <v>114</v>
      </c>
      <c r="E2167" t="s">
        <v>25</v>
      </c>
      <c r="F2167" t="s">
        <v>26</v>
      </c>
      <c r="G2167" t="s">
        <v>213</v>
      </c>
    </row>
    <row r="2168" spans="1:7" x14ac:dyDescent="0.45">
      <c r="A2168">
        <v>224</v>
      </c>
      <c r="B2168">
        <v>7</v>
      </c>
      <c r="D2168" t="s">
        <v>114</v>
      </c>
      <c r="E2168" t="s">
        <v>25</v>
      </c>
      <c r="F2168" t="s">
        <v>26</v>
      </c>
      <c r="G2168" t="s">
        <v>213</v>
      </c>
    </row>
    <row r="2169" spans="1:7" x14ac:dyDescent="0.45">
      <c r="A2169">
        <v>224</v>
      </c>
      <c r="B2169">
        <v>8</v>
      </c>
      <c r="D2169" t="s">
        <v>114</v>
      </c>
      <c r="E2169" t="s">
        <v>25</v>
      </c>
      <c r="F2169" t="s">
        <v>26</v>
      </c>
      <c r="G2169" t="s">
        <v>2121</v>
      </c>
    </row>
    <row r="2170" spans="1:7" x14ac:dyDescent="0.45">
      <c r="A2170">
        <v>224</v>
      </c>
      <c r="B2170">
        <v>9</v>
      </c>
      <c r="D2170" t="s">
        <v>114</v>
      </c>
      <c r="E2170" t="s">
        <v>25</v>
      </c>
      <c r="F2170" t="s">
        <v>26</v>
      </c>
      <c r="G2170" t="s">
        <v>2122</v>
      </c>
    </row>
    <row r="2171" spans="1:7" x14ac:dyDescent="0.45">
      <c r="A2171">
        <v>224</v>
      </c>
      <c r="B2171">
        <v>10</v>
      </c>
      <c r="D2171" t="s">
        <v>114</v>
      </c>
      <c r="E2171" t="s">
        <v>25</v>
      </c>
      <c r="F2171" t="s">
        <v>26</v>
      </c>
      <c r="G2171" t="s">
        <v>2123</v>
      </c>
    </row>
    <row r="2172" spans="1:7" x14ac:dyDescent="0.45">
      <c r="A2172">
        <v>225</v>
      </c>
      <c r="B2172">
        <v>1</v>
      </c>
      <c r="D2172" t="s">
        <v>37</v>
      </c>
      <c r="E2172" t="s">
        <v>25</v>
      </c>
      <c r="F2172" t="s">
        <v>26</v>
      </c>
      <c r="G2172" t="s">
        <v>2124</v>
      </c>
    </row>
    <row r="2173" spans="1:7" x14ac:dyDescent="0.45">
      <c r="A2173">
        <v>225</v>
      </c>
      <c r="B2173">
        <v>2</v>
      </c>
      <c r="D2173" t="s">
        <v>37</v>
      </c>
      <c r="E2173" t="s">
        <v>25</v>
      </c>
      <c r="F2173" t="s">
        <v>26</v>
      </c>
      <c r="G2173" t="s">
        <v>2125</v>
      </c>
    </row>
    <row r="2174" spans="1:7" x14ac:dyDescent="0.45">
      <c r="A2174">
        <v>225</v>
      </c>
      <c r="B2174">
        <v>3</v>
      </c>
      <c r="D2174" t="s">
        <v>37</v>
      </c>
      <c r="E2174" t="s">
        <v>25</v>
      </c>
      <c r="F2174" t="s">
        <v>26</v>
      </c>
      <c r="G2174" t="s">
        <v>2126</v>
      </c>
    </row>
    <row r="2175" spans="1:7" x14ac:dyDescent="0.45">
      <c r="A2175">
        <v>225</v>
      </c>
      <c r="B2175">
        <v>4</v>
      </c>
      <c r="D2175" t="s">
        <v>37</v>
      </c>
      <c r="E2175" t="s">
        <v>25</v>
      </c>
      <c r="F2175" t="s">
        <v>26</v>
      </c>
      <c r="G2175" t="s">
        <v>2127</v>
      </c>
    </row>
    <row r="2176" spans="1:7" x14ac:dyDescent="0.45">
      <c r="A2176">
        <v>225</v>
      </c>
      <c r="B2176">
        <v>5</v>
      </c>
      <c r="D2176" t="s">
        <v>37</v>
      </c>
      <c r="E2176" t="s">
        <v>25</v>
      </c>
      <c r="F2176" t="s">
        <v>26</v>
      </c>
      <c r="G2176" t="s">
        <v>2128</v>
      </c>
    </row>
    <row r="2177" spans="1:7" x14ac:dyDescent="0.45">
      <c r="A2177">
        <v>225</v>
      </c>
      <c r="B2177">
        <v>6</v>
      </c>
      <c r="D2177" t="s">
        <v>37</v>
      </c>
      <c r="E2177" t="s">
        <v>25</v>
      </c>
      <c r="F2177" t="s">
        <v>26</v>
      </c>
      <c r="G2177" t="s">
        <v>2129</v>
      </c>
    </row>
    <row r="2178" spans="1:7" x14ac:dyDescent="0.45">
      <c r="A2178">
        <v>225</v>
      </c>
      <c r="B2178">
        <v>7</v>
      </c>
      <c r="D2178" t="s">
        <v>37</v>
      </c>
      <c r="E2178" t="s">
        <v>25</v>
      </c>
      <c r="F2178" t="s">
        <v>26</v>
      </c>
      <c r="G2178" t="s">
        <v>2130</v>
      </c>
    </row>
    <row r="2179" spans="1:7" x14ac:dyDescent="0.45">
      <c r="A2179">
        <v>225</v>
      </c>
      <c r="B2179">
        <v>8</v>
      </c>
      <c r="D2179" t="s">
        <v>37</v>
      </c>
      <c r="E2179" t="s">
        <v>25</v>
      </c>
      <c r="F2179" t="s">
        <v>26</v>
      </c>
      <c r="G2179" t="s">
        <v>2131</v>
      </c>
    </row>
    <row r="2180" spans="1:7" x14ac:dyDescent="0.45">
      <c r="A2180">
        <v>225</v>
      </c>
      <c r="B2180">
        <v>9</v>
      </c>
      <c r="D2180" t="s">
        <v>37</v>
      </c>
      <c r="E2180" t="s">
        <v>25</v>
      </c>
      <c r="F2180" t="s">
        <v>26</v>
      </c>
      <c r="G2180" t="s">
        <v>2132</v>
      </c>
    </row>
    <row r="2181" spans="1:7" x14ac:dyDescent="0.45">
      <c r="A2181">
        <v>225</v>
      </c>
      <c r="B2181">
        <v>10</v>
      </c>
      <c r="D2181" t="s">
        <v>27</v>
      </c>
      <c r="E2181" t="s">
        <v>25</v>
      </c>
      <c r="F2181" t="s">
        <v>26</v>
      </c>
      <c r="G2181" t="s">
        <v>2133</v>
      </c>
    </row>
    <row r="2182" spans="1:7" x14ac:dyDescent="0.45">
      <c r="A2182">
        <v>226</v>
      </c>
      <c r="B2182">
        <v>1</v>
      </c>
      <c r="D2182" t="s">
        <v>27</v>
      </c>
      <c r="E2182" t="s">
        <v>25</v>
      </c>
      <c r="F2182" t="s">
        <v>31</v>
      </c>
      <c r="G2182" t="s">
        <v>2134</v>
      </c>
    </row>
    <row r="2183" spans="1:7" x14ac:dyDescent="0.45">
      <c r="A2183">
        <v>226</v>
      </c>
      <c r="B2183">
        <v>2</v>
      </c>
      <c r="D2183" t="s">
        <v>27</v>
      </c>
      <c r="E2183" t="s">
        <v>25</v>
      </c>
      <c r="F2183" t="s">
        <v>31</v>
      </c>
      <c r="G2183" t="s">
        <v>2135</v>
      </c>
    </row>
    <row r="2184" spans="1:7" x14ac:dyDescent="0.45">
      <c r="A2184">
        <v>226</v>
      </c>
      <c r="B2184">
        <v>3</v>
      </c>
      <c r="D2184" t="s">
        <v>27</v>
      </c>
      <c r="E2184" t="s">
        <v>25</v>
      </c>
      <c r="F2184" t="s">
        <v>31</v>
      </c>
      <c r="G2184" t="s">
        <v>2136</v>
      </c>
    </row>
    <row r="2185" spans="1:7" x14ac:dyDescent="0.45">
      <c r="A2185">
        <v>228</v>
      </c>
      <c r="B2185">
        <v>1</v>
      </c>
      <c r="D2185" t="s">
        <v>24</v>
      </c>
      <c r="E2185" t="s">
        <v>25</v>
      </c>
      <c r="F2185" t="s">
        <v>26</v>
      </c>
      <c r="G2185" t="s">
        <v>2137</v>
      </c>
    </row>
    <row r="2186" spans="1:7" x14ac:dyDescent="0.45">
      <c r="A2186">
        <v>228</v>
      </c>
      <c r="B2186">
        <v>2</v>
      </c>
      <c r="D2186" t="s">
        <v>24</v>
      </c>
      <c r="E2186" t="s">
        <v>25</v>
      </c>
      <c r="F2186" t="s">
        <v>26</v>
      </c>
      <c r="G2186" t="s">
        <v>2138</v>
      </c>
    </row>
    <row r="2187" spans="1:7" x14ac:dyDescent="0.45">
      <c r="A2187">
        <v>228</v>
      </c>
      <c r="B2187">
        <v>3</v>
      </c>
      <c r="D2187" t="s">
        <v>24</v>
      </c>
      <c r="E2187" t="s">
        <v>25</v>
      </c>
      <c r="F2187" t="s">
        <v>26</v>
      </c>
      <c r="G2187" t="s">
        <v>60</v>
      </c>
    </row>
    <row r="2188" spans="1:7" x14ac:dyDescent="0.45">
      <c r="A2188">
        <v>228</v>
      </c>
      <c r="B2188">
        <v>4</v>
      </c>
      <c r="D2188" t="s">
        <v>24</v>
      </c>
      <c r="E2188" t="s">
        <v>25</v>
      </c>
      <c r="F2188" t="s">
        <v>26</v>
      </c>
      <c r="G2188" t="s">
        <v>142</v>
      </c>
    </row>
    <row r="2189" spans="1:7" x14ac:dyDescent="0.45">
      <c r="A2189">
        <v>228</v>
      </c>
      <c r="B2189">
        <v>5</v>
      </c>
      <c r="D2189" t="s">
        <v>24</v>
      </c>
      <c r="E2189" t="s">
        <v>25</v>
      </c>
      <c r="F2189" t="s">
        <v>26</v>
      </c>
      <c r="G2189" t="s">
        <v>108</v>
      </c>
    </row>
    <row r="2190" spans="1:7" x14ac:dyDescent="0.45">
      <c r="A2190">
        <v>228</v>
      </c>
      <c r="B2190">
        <v>6</v>
      </c>
      <c r="D2190" t="s">
        <v>24</v>
      </c>
      <c r="E2190" t="s">
        <v>25</v>
      </c>
      <c r="F2190" t="s">
        <v>26</v>
      </c>
      <c r="G2190" t="s">
        <v>2139</v>
      </c>
    </row>
    <row r="2191" spans="1:7" x14ac:dyDescent="0.45">
      <c r="A2191">
        <v>228</v>
      </c>
      <c r="B2191">
        <v>7</v>
      </c>
      <c r="D2191" t="s">
        <v>24</v>
      </c>
      <c r="E2191" t="s">
        <v>25</v>
      </c>
      <c r="F2191" t="s">
        <v>26</v>
      </c>
      <c r="G2191" t="s">
        <v>107</v>
      </c>
    </row>
    <row r="2192" spans="1:7" x14ac:dyDescent="0.45">
      <c r="A2192">
        <v>228</v>
      </c>
      <c r="B2192">
        <v>8</v>
      </c>
      <c r="D2192" t="s">
        <v>24</v>
      </c>
      <c r="E2192" t="s">
        <v>25</v>
      </c>
      <c r="F2192" t="s">
        <v>26</v>
      </c>
      <c r="G2192" t="s">
        <v>2140</v>
      </c>
    </row>
    <row r="2193" spans="1:7" x14ac:dyDescent="0.45">
      <c r="A2193">
        <v>228</v>
      </c>
      <c r="B2193">
        <v>9</v>
      </c>
      <c r="D2193" t="s">
        <v>24</v>
      </c>
      <c r="E2193" t="s">
        <v>25</v>
      </c>
      <c r="F2193" t="s">
        <v>26</v>
      </c>
      <c r="G2193" t="s">
        <v>108</v>
      </c>
    </row>
    <row r="2194" spans="1:7" x14ac:dyDescent="0.45">
      <c r="A2194">
        <v>228</v>
      </c>
      <c r="B2194">
        <v>10</v>
      </c>
      <c r="D2194" t="s">
        <v>24</v>
      </c>
      <c r="E2194" t="s">
        <v>25</v>
      </c>
      <c r="F2194" t="s">
        <v>26</v>
      </c>
      <c r="G2194" t="s">
        <v>184</v>
      </c>
    </row>
    <row r="2195" spans="1:7" x14ac:dyDescent="0.45">
      <c r="A2195">
        <v>229</v>
      </c>
      <c r="B2195">
        <v>1</v>
      </c>
      <c r="D2195" t="s">
        <v>24</v>
      </c>
      <c r="E2195" t="s">
        <v>25</v>
      </c>
      <c r="F2195" t="s">
        <v>26</v>
      </c>
      <c r="G2195" t="s">
        <v>2141</v>
      </c>
    </row>
    <row r="2196" spans="1:7" x14ac:dyDescent="0.45">
      <c r="A2196">
        <v>229</v>
      </c>
      <c r="B2196">
        <v>2</v>
      </c>
      <c r="D2196" t="s">
        <v>24</v>
      </c>
      <c r="E2196" t="s">
        <v>25</v>
      </c>
      <c r="F2196" t="s">
        <v>26</v>
      </c>
      <c r="G2196" t="s">
        <v>2142</v>
      </c>
    </row>
    <row r="2197" spans="1:7" x14ac:dyDescent="0.45">
      <c r="A2197">
        <v>229</v>
      </c>
      <c r="B2197">
        <v>3</v>
      </c>
      <c r="D2197" t="s">
        <v>24</v>
      </c>
      <c r="E2197" t="s">
        <v>25</v>
      </c>
      <c r="F2197" t="s">
        <v>26</v>
      </c>
      <c r="G2197" t="s">
        <v>2143</v>
      </c>
    </row>
    <row r="2198" spans="1:7" x14ac:dyDescent="0.45">
      <c r="A2198">
        <v>229</v>
      </c>
      <c r="B2198">
        <v>4</v>
      </c>
      <c r="D2198" t="s">
        <v>24</v>
      </c>
      <c r="E2198" t="s">
        <v>25</v>
      </c>
      <c r="F2198" t="s">
        <v>26</v>
      </c>
      <c r="G2198" t="s">
        <v>2144</v>
      </c>
    </row>
    <row r="2199" spans="1:7" x14ac:dyDescent="0.45">
      <c r="A2199">
        <v>229</v>
      </c>
      <c r="B2199">
        <v>5</v>
      </c>
      <c r="D2199" t="s">
        <v>24</v>
      </c>
      <c r="E2199" t="s">
        <v>25</v>
      </c>
      <c r="F2199" t="s">
        <v>26</v>
      </c>
      <c r="G2199" t="s">
        <v>2145</v>
      </c>
    </row>
    <row r="2200" spans="1:7" x14ac:dyDescent="0.45">
      <c r="A2200">
        <v>229</v>
      </c>
      <c r="B2200">
        <v>6</v>
      </c>
      <c r="D2200" t="s">
        <v>24</v>
      </c>
      <c r="E2200" t="s">
        <v>25</v>
      </c>
      <c r="F2200" t="s">
        <v>26</v>
      </c>
      <c r="G2200" t="s">
        <v>2146</v>
      </c>
    </row>
    <row r="2201" spans="1:7" x14ac:dyDescent="0.45">
      <c r="A2201">
        <v>229</v>
      </c>
      <c r="B2201">
        <v>7</v>
      </c>
      <c r="D2201" t="s">
        <v>24</v>
      </c>
      <c r="E2201" t="s">
        <v>25</v>
      </c>
      <c r="F2201" t="s">
        <v>26</v>
      </c>
      <c r="G2201" t="s">
        <v>2147</v>
      </c>
    </row>
    <row r="2202" spans="1:7" x14ac:dyDescent="0.45">
      <c r="A2202">
        <v>229</v>
      </c>
      <c r="B2202">
        <v>8</v>
      </c>
      <c r="D2202" t="s">
        <v>24</v>
      </c>
      <c r="E2202" t="s">
        <v>25</v>
      </c>
      <c r="F2202" t="s">
        <v>26</v>
      </c>
      <c r="G2202" t="s">
        <v>2148</v>
      </c>
    </row>
    <row r="2203" spans="1:7" x14ac:dyDescent="0.45">
      <c r="A2203">
        <v>229</v>
      </c>
      <c r="B2203">
        <v>9</v>
      </c>
      <c r="D2203" t="s">
        <v>24</v>
      </c>
      <c r="E2203" t="s">
        <v>25</v>
      </c>
      <c r="F2203" t="s">
        <v>26</v>
      </c>
      <c r="G2203" t="s">
        <v>2149</v>
      </c>
    </row>
    <row r="2204" spans="1:7" x14ac:dyDescent="0.45">
      <c r="A2204">
        <v>229</v>
      </c>
      <c r="B2204">
        <v>10</v>
      </c>
      <c r="D2204" t="s">
        <v>24</v>
      </c>
      <c r="E2204" t="s">
        <v>25</v>
      </c>
      <c r="F2204" t="s">
        <v>26</v>
      </c>
      <c r="G2204" t="s">
        <v>151</v>
      </c>
    </row>
    <row r="2205" spans="1:7" x14ac:dyDescent="0.45">
      <c r="A2205">
        <v>230</v>
      </c>
      <c r="B2205">
        <v>1</v>
      </c>
      <c r="D2205" t="s">
        <v>51</v>
      </c>
      <c r="E2205" t="s">
        <v>25</v>
      </c>
      <c r="F2205" t="s">
        <v>31</v>
      </c>
      <c r="G2205" t="s">
        <v>2150</v>
      </c>
    </row>
    <row r="2206" spans="1:7" x14ac:dyDescent="0.45">
      <c r="A2206">
        <v>230</v>
      </c>
      <c r="B2206">
        <v>2</v>
      </c>
      <c r="D2206" t="s">
        <v>27</v>
      </c>
      <c r="E2206" t="s">
        <v>48</v>
      </c>
      <c r="F2206" t="s">
        <v>2151</v>
      </c>
      <c r="G2206" t="s">
        <v>197</v>
      </c>
    </row>
    <row r="2207" spans="1:7" x14ac:dyDescent="0.45">
      <c r="A2207">
        <v>230</v>
      </c>
      <c r="B2207">
        <v>3</v>
      </c>
      <c r="D2207" t="s">
        <v>35</v>
      </c>
      <c r="E2207" t="s">
        <v>48</v>
      </c>
      <c r="F2207" t="s">
        <v>2151</v>
      </c>
      <c r="G2207" t="s">
        <v>2152</v>
      </c>
    </row>
    <row r="2208" spans="1:7" x14ac:dyDescent="0.45">
      <c r="A2208">
        <v>230</v>
      </c>
      <c r="B2208">
        <v>4</v>
      </c>
      <c r="D2208" t="s">
        <v>47</v>
      </c>
      <c r="E2208" t="s">
        <v>48</v>
      </c>
      <c r="F2208" t="s">
        <v>181</v>
      </c>
      <c r="G2208" t="s">
        <v>2153</v>
      </c>
    </row>
    <row r="2209" spans="1:7" x14ac:dyDescent="0.45">
      <c r="A2209">
        <v>230</v>
      </c>
      <c r="B2209">
        <v>5</v>
      </c>
      <c r="D2209" t="s">
        <v>35</v>
      </c>
      <c r="E2209" t="s">
        <v>48</v>
      </c>
      <c r="F2209" t="s">
        <v>26</v>
      </c>
      <c r="G2209">
        <v>925</v>
      </c>
    </row>
    <row r="2210" spans="1:7" x14ac:dyDescent="0.45">
      <c r="A2210">
        <v>230</v>
      </c>
      <c r="B2210">
        <v>6</v>
      </c>
      <c r="D2210" t="s">
        <v>51</v>
      </c>
      <c r="E2210" t="s">
        <v>48</v>
      </c>
      <c r="F2210" t="s">
        <v>70</v>
      </c>
      <c r="G2210" t="s">
        <v>2154</v>
      </c>
    </row>
    <row r="2211" spans="1:7" x14ac:dyDescent="0.45">
      <c r="A2211">
        <v>230</v>
      </c>
      <c r="B2211">
        <v>7</v>
      </c>
      <c r="D2211" t="s">
        <v>51</v>
      </c>
      <c r="E2211" t="s">
        <v>48</v>
      </c>
      <c r="F2211" t="s">
        <v>70</v>
      </c>
      <c r="G2211" t="s">
        <v>2155</v>
      </c>
    </row>
    <row r="2212" spans="1:7" x14ac:dyDescent="0.45">
      <c r="A2212">
        <v>230</v>
      </c>
      <c r="B2212">
        <v>8</v>
      </c>
      <c r="D2212" t="s">
        <v>27</v>
      </c>
      <c r="E2212" t="s">
        <v>48</v>
      </c>
      <c r="F2212" t="s">
        <v>70</v>
      </c>
      <c r="G2212" t="s">
        <v>2156</v>
      </c>
    </row>
    <row r="2213" spans="1:7" x14ac:dyDescent="0.45">
      <c r="A2213">
        <v>230</v>
      </c>
      <c r="B2213">
        <v>9</v>
      </c>
      <c r="D2213" t="s">
        <v>47</v>
      </c>
      <c r="E2213" t="s">
        <v>48</v>
      </c>
      <c r="F2213" t="s">
        <v>70</v>
      </c>
      <c r="G2213" t="s">
        <v>2157</v>
      </c>
    </row>
    <row r="2214" spans="1:7" x14ac:dyDescent="0.45">
      <c r="A2214">
        <v>230</v>
      </c>
      <c r="B2214">
        <v>10</v>
      </c>
      <c r="D2214" t="s">
        <v>47</v>
      </c>
      <c r="E2214" t="s">
        <v>48</v>
      </c>
      <c r="F2214" t="s">
        <v>70</v>
      </c>
      <c r="G2214" t="s">
        <v>2158</v>
      </c>
    </row>
    <row r="2215" spans="1:7" x14ac:dyDescent="0.45">
      <c r="A2215">
        <v>231</v>
      </c>
      <c r="B2215">
        <v>1</v>
      </c>
      <c r="D2215" t="s">
        <v>24</v>
      </c>
      <c r="E2215" t="s">
        <v>25</v>
      </c>
      <c r="F2215" t="s">
        <v>32</v>
      </c>
      <c r="G2215" t="s">
        <v>2159</v>
      </c>
    </row>
    <row r="2216" spans="1:7" x14ac:dyDescent="0.45">
      <c r="A2216">
        <v>231</v>
      </c>
      <c r="B2216">
        <v>2</v>
      </c>
      <c r="D2216" t="s">
        <v>24</v>
      </c>
      <c r="E2216" t="s">
        <v>25</v>
      </c>
      <c r="F2216" t="s">
        <v>32</v>
      </c>
      <c r="G2216" t="s">
        <v>2160</v>
      </c>
    </row>
    <row r="2217" spans="1:7" x14ac:dyDescent="0.45">
      <c r="A2217">
        <v>231</v>
      </c>
      <c r="B2217">
        <v>3</v>
      </c>
      <c r="D2217" t="s">
        <v>24</v>
      </c>
      <c r="E2217" t="s">
        <v>25</v>
      </c>
      <c r="F2217" t="s">
        <v>32</v>
      </c>
      <c r="G2217" t="s">
        <v>2161</v>
      </c>
    </row>
    <row r="2218" spans="1:7" x14ac:dyDescent="0.45">
      <c r="A2218">
        <v>231</v>
      </c>
      <c r="B2218">
        <v>4</v>
      </c>
      <c r="D2218" t="s">
        <v>24</v>
      </c>
      <c r="E2218" t="s">
        <v>25</v>
      </c>
      <c r="F2218" t="s">
        <v>31</v>
      </c>
      <c r="G2218" t="s">
        <v>2162</v>
      </c>
    </row>
    <row r="2219" spans="1:7" x14ac:dyDescent="0.45">
      <c r="A2219">
        <v>231</v>
      </c>
      <c r="B2219">
        <v>5</v>
      </c>
      <c r="D2219" t="s">
        <v>24</v>
      </c>
      <c r="E2219" t="s">
        <v>25</v>
      </c>
      <c r="F2219" t="s">
        <v>29</v>
      </c>
      <c r="G2219" t="s">
        <v>2163</v>
      </c>
    </row>
    <row r="2220" spans="1:7" x14ac:dyDescent="0.45">
      <c r="A2220">
        <v>231</v>
      </c>
      <c r="B2220">
        <v>6</v>
      </c>
      <c r="D2220" t="s">
        <v>24</v>
      </c>
      <c r="E2220" t="s">
        <v>25</v>
      </c>
      <c r="F2220" t="s">
        <v>31</v>
      </c>
      <c r="G2220" t="s">
        <v>435</v>
      </c>
    </row>
    <row r="2221" spans="1:7" x14ac:dyDescent="0.45">
      <c r="A2221">
        <v>231</v>
      </c>
      <c r="B2221">
        <v>7</v>
      </c>
      <c r="D2221" t="s">
        <v>24</v>
      </c>
      <c r="E2221" t="s">
        <v>25</v>
      </c>
      <c r="F2221" t="s">
        <v>30</v>
      </c>
      <c r="G2221" t="s">
        <v>437</v>
      </c>
    </row>
    <row r="2222" spans="1:7" x14ac:dyDescent="0.45">
      <c r="A2222">
        <v>231</v>
      </c>
      <c r="B2222">
        <v>8</v>
      </c>
      <c r="D2222" t="s">
        <v>24</v>
      </c>
      <c r="E2222" t="s">
        <v>25</v>
      </c>
      <c r="F2222" t="s">
        <v>29</v>
      </c>
      <c r="G2222" t="s">
        <v>2164</v>
      </c>
    </row>
    <row r="2223" spans="1:7" x14ac:dyDescent="0.45">
      <c r="A2223">
        <v>231</v>
      </c>
      <c r="B2223">
        <v>9</v>
      </c>
      <c r="D2223" t="s">
        <v>24</v>
      </c>
      <c r="E2223" t="s">
        <v>25</v>
      </c>
      <c r="F2223" t="s">
        <v>31</v>
      </c>
      <c r="G2223" t="s">
        <v>2165</v>
      </c>
    </row>
    <row r="2224" spans="1:7" x14ac:dyDescent="0.45">
      <c r="A2224">
        <v>231</v>
      </c>
      <c r="B2224">
        <v>10</v>
      </c>
      <c r="D2224" t="s">
        <v>24</v>
      </c>
      <c r="E2224" t="s">
        <v>25</v>
      </c>
      <c r="F2224" t="s">
        <v>32</v>
      </c>
      <c r="G2224" t="s">
        <v>2166</v>
      </c>
    </row>
    <row r="2225" spans="1:7" x14ac:dyDescent="0.45">
      <c r="A2225">
        <v>232</v>
      </c>
      <c r="B2225">
        <v>1</v>
      </c>
      <c r="D2225" t="s">
        <v>47</v>
      </c>
      <c r="E2225" t="s">
        <v>25</v>
      </c>
      <c r="F2225" t="s">
        <v>26</v>
      </c>
      <c r="G2225" t="s">
        <v>2167</v>
      </c>
    </row>
    <row r="2226" spans="1:7" x14ac:dyDescent="0.45">
      <c r="A2226">
        <v>232</v>
      </c>
      <c r="B2226">
        <v>2</v>
      </c>
      <c r="D2226" t="s">
        <v>47</v>
      </c>
      <c r="E2226" t="s">
        <v>25</v>
      </c>
      <c r="F2226" t="s">
        <v>26</v>
      </c>
      <c r="G2226" t="s">
        <v>2168</v>
      </c>
    </row>
    <row r="2227" spans="1:7" x14ac:dyDescent="0.45">
      <c r="A2227">
        <v>232</v>
      </c>
      <c r="B2227">
        <v>3</v>
      </c>
      <c r="D2227" t="s">
        <v>47</v>
      </c>
      <c r="E2227" t="s">
        <v>25</v>
      </c>
      <c r="F2227" t="s">
        <v>26</v>
      </c>
      <c r="G2227" t="s">
        <v>2169</v>
      </c>
    </row>
    <row r="2228" spans="1:7" x14ac:dyDescent="0.45">
      <c r="A2228">
        <v>232</v>
      </c>
      <c r="B2228">
        <v>4</v>
      </c>
      <c r="D2228" t="s">
        <v>47</v>
      </c>
      <c r="E2228" t="s">
        <v>25</v>
      </c>
      <c r="F2228" t="s">
        <v>26</v>
      </c>
      <c r="G2228" t="s">
        <v>2170</v>
      </c>
    </row>
    <row r="2229" spans="1:7" x14ac:dyDescent="0.45">
      <c r="A2229">
        <v>232</v>
      </c>
      <c r="B2229">
        <v>5</v>
      </c>
      <c r="D2229" t="s">
        <v>2171</v>
      </c>
      <c r="E2229" t="s">
        <v>25</v>
      </c>
      <c r="F2229" t="s">
        <v>26</v>
      </c>
      <c r="G2229" t="s">
        <v>30</v>
      </c>
    </row>
    <row r="2230" spans="1:7" x14ac:dyDescent="0.45">
      <c r="A2230">
        <v>232</v>
      </c>
      <c r="B2230">
        <v>6</v>
      </c>
      <c r="D2230" t="s">
        <v>24</v>
      </c>
      <c r="E2230" t="s">
        <v>25</v>
      </c>
      <c r="F2230" t="s">
        <v>26</v>
      </c>
      <c r="G2230" t="s">
        <v>2172</v>
      </c>
    </row>
    <row r="2231" spans="1:7" x14ac:dyDescent="0.45">
      <c r="A2231">
        <v>232</v>
      </c>
      <c r="B2231">
        <v>7</v>
      </c>
      <c r="D2231" t="s">
        <v>24</v>
      </c>
      <c r="E2231" t="s">
        <v>25</v>
      </c>
      <c r="F2231" t="s">
        <v>26</v>
      </c>
      <c r="G2231" t="s">
        <v>2173</v>
      </c>
    </row>
    <row r="2232" spans="1:7" x14ac:dyDescent="0.45">
      <c r="A2232">
        <v>232</v>
      </c>
      <c r="B2232">
        <v>8</v>
      </c>
      <c r="D2232" t="s">
        <v>195</v>
      </c>
      <c r="E2232" t="s">
        <v>26</v>
      </c>
      <c r="F2232" t="s">
        <v>26</v>
      </c>
      <c r="G2232" t="s">
        <v>2174</v>
      </c>
    </row>
    <row r="2233" spans="1:7" x14ac:dyDescent="0.45">
      <c r="A2233">
        <v>232</v>
      </c>
      <c r="B2233">
        <v>9</v>
      </c>
      <c r="D2233" t="s">
        <v>33</v>
      </c>
      <c r="E2233" t="s">
        <v>25</v>
      </c>
      <c r="F2233" t="s">
        <v>26</v>
      </c>
      <c r="G2233" t="s">
        <v>2175</v>
      </c>
    </row>
    <row r="2234" spans="1:7" x14ac:dyDescent="0.45">
      <c r="A2234">
        <v>232</v>
      </c>
      <c r="B2234">
        <v>10</v>
      </c>
      <c r="D2234" t="s">
        <v>24</v>
      </c>
      <c r="E2234" t="s">
        <v>48</v>
      </c>
      <c r="F2234" t="s">
        <v>26</v>
      </c>
      <c r="G2234" t="s">
        <v>2176</v>
      </c>
    </row>
    <row r="2235" spans="1:7" x14ac:dyDescent="0.45">
      <c r="A2235">
        <v>233</v>
      </c>
      <c r="B2235">
        <v>1</v>
      </c>
      <c r="D2235" t="s">
        <v>28</v>
      </c>
      <c r="E2235" t="s">
        <v>25</v>
      </c>
      <c r="F2235" t="s">
        <v>26</v>
      </c>
      <c r="G2235" t="s">
        <v>2177</v>
      </c>
    </row>
    <row r="2236" spans="1:7" x14ac:dyDescent="0.45">
      <c r="A2236">
        <v>233</v>
      </c>
      <c r="B2236">
        <v>2</v>
      </c>
      <c r="D2236" t="s">
        <v>28</v>
      </c>
      <c r="E2236" t="s">
        <v>25</v>
      </c>
      <c r="F2236" t="s">
        <v>26</v>
      </c>
      <c r="G2236" t="s">
        <v>2178</v>
      </c>
    </row>
    <row r="2237" spans="1:7" x14ac:dyDescent="0.45">
      <c r="A2237">
        <v>233</v>
      </c>
      <c r="B2237">
        <v>3</v>
      </c>
      <c r="D2237" t="s">
        <v>28</v>
      </c>
      <c r="E2237" t="s">
        <v>25</v>
      </c>
      <c r="F2237" t="s">
        <v>26</v>
      </c>
      <c r="G2237" t="s">
        <v>1188</v>
      </c>
    </row>
    <row r="2238" spans="1:7" x14ac:dyDescent="0.45">
      <c r="A2238">
        <v>233</v>
      </c>
      <c r="B2238">
        <v>4</v>
      </c>
      <c r="D2238" t="s">
        <v>28</v>
      </c>
      <c r="E2238" t="s">
        <v>25</v>
      </c>
      <c r="F2238" t="s">
        <v>26</v>
      </c>
      <c r="G2238" t="s">
        <v>2179</v>
      </c>
    </row>
    <row r="2239" spans="1:7" x14ac:dyDescent="0.45">
      <c r="A2239">
        <v>233</v>
      </c>
      <c r="B2239">
        <v>5</v>
      </c>
      <c r="D2239" t="s">
        <v>28</v>
      </c>
      <c r="E2239" t="s">
        <v>25</v>
      </c>
      <c r="F2239" t="s">
        <v>26</v>
      </c>
      <c r="G2239" t="s">
        <v>2180</v>
      </c>
    </row>
    <row r="2240" spans="1:7" x14ac:dyDescent="0.45">
      <c r="A2240">
        <v>233</v>
      </c>
      <c r="B2240">
        <v>6</v>
      </c>
      <c r="D2240" t="s">
        <v>28</v>
      </c>
      <c r="E2240" t="s">
        <v>25</v>
      </c>
      <c r="F2240" t="s">
        <v>26</v>
      </c>
      <c r="G2240" t="s">
        <v>2181</v>
      </c>
    </row>
    <row r="2241" spans="1:7" x14ac:dyDescent="0.45">
      <c r="A2241">
        <v>233</v>
      </c>
      <c r="B2241">
        <v>7</v>
      </c>
      <c r="D2241" t="s">
        <v>28</v>
      </c>
      <c r="E2241" t="s">
        <v>25</v>
      </c>
      <c r="F2241" t="s">
        <v>26</v>
      </c>
      <c r="G2241" t="s">
        <v>2182</v>
      </c>
    </row>
    <row r="2242" spans="1:7" x14ac:dyDescent="0.45">
      <c r="A2242">
        <v>233</v>
      </c>
      <c r="B2242">
        <v>8</v>
      </c>
      <c r="D2242" t="s">
        <v>28</v>
      </c>
      <c r="E2242" t="s">
        <v>25</v>
      </c>
      <c r="F2242" t="s">
        <v>26</v>
      </c>
      <c r="G2242" t="s">
        <v>135</v>
      </c>
    </row>
    <row r="2243" spans="1:7" x14ac:dyDescent="0.45">
      <c r="A2243">
        <v>233</v>
      </c>
      <c r="B2243">
        <v>9</v>
      </c>
      <c r="D2243" t="s">
        <v>28</v>
      </c>
      <c r="E2243" t="s">
        <v>25</v>
      </c>
      <c r="F2243" t="s">
        <v>26</v>
      </c>
      <c r="G2243" t="s">
        <v>2183</v>
      </c>
    </row>
    <row r="2244" spans="1:7" x14ac:dyDescent="0.45">
      <c r="A2244">
        <v>233</v>
      </c>
      <c r="B2244">
        <v>10</v>
      </c>
      <c r="D2244" t="s">
        <v>28</v>
      </c>
      <c r="E2244" t="s">
        <v>25</v>
      </c>
      <c r="F2244" t="s">
        <v>26</v>
      </c>
      <c r="G2244" t="s">
        <v>2184</v>
      </c>
    </row>
    <row r="2245" spans="1:7" x14ac:dyDescent="0.45">
      <c r="A2245">
        <v>234</v>
      </c>
      <c r="B2245">
        <v>1</v>
      </c>
      <c r="D2245" t="s">
        <v>47</v>
      </c>
      <c r="E2245" t="s">
        <v>25</v>
      </c>
      <c r="F2245" t="s">
        <v>26</v>
      </c>
      <c r="G2245" t="s">
        <v>2185</v>
      </c>
    </row>
    <row r="2246" spans="1:7" x14ac:dyDescent="0.45">
      <c r="A2246">
        <v>234</v>
      </c>
      <c r="B2246">
        <v>2</v>
      </c>
      <c r="D2246" t="s">
        <v>47</v>
      </c>
      <c r="E2246" t="s">
        <v>25</v>
      </c>
      <c r="F2246" t="s">
        <v>26</v>
      </c>
      <c r="G2246" t="s">
        <v>31</v>
      </c>
    </row>
    <row r="2247" spans="1:7" x14ac:dyDescent="0.45">
      <c r="A2247">
        <v>234</v>
      </c>
      <c r="B2247">
        <v>3</v>
      </c>
      <c r="D2247" t="s">
        <v>47</v>
      </c>
      <c r="E2247" t="s">
        <v>25</v>
      </c>
      <c r="F2247" t="s">
        <v>26</v>
      </c>
      <c r="G2247" t="s">
        <v>31</v>
      </c>
    </row>
    <row r="2248" spans="1:7" x14ac:dyDescent="0.45">
      <c r="A2248">
        <v>234</v>
      </c>
      <c r="B2248">
        <v>4</v>
      </c>
      <c r="D2248" t="s">
        <v>47</v>
      </c>
      <c r="E2248" t="s">
        <v>25</v>
      </c>
      <c r="F2248" t="s">
        <v>26</v>
      </c>
      <c r="G2248" t="s">
        <v>1310</v>
      </c>
    </row>
    <row r="2249" spans="1:7" x14ac:dyDescent="0.45">
      <c r="A2249">
        <v>234</v>
      </c>
      <c r="B2249">
        <v>5</v>
      </c>
      <c r="D2249" t="s">
        <v>47</v>
      </c>
      <c r="E2249" t="s">
        <v>25</v>
      </c>
      <c r="F2249" t="s">
        <v>26</v>
      </c>
      <c r="G2249" t="s">
        <v>31</v>
      </c>
    </row>
    <row r="2250" spans="1:7" x14ac:dyDescent="0.45">
      <c r="A2250">
        <v>234</v>
      </c>
      <c r="B2250">
        <v>6</v>
      </c>
      <c r="D2250" t="s">
        <v>47</v>
      </c>
      <c r="E2250" t="s">
        <v>25</v>
      </c>
      <c r="F2250" t="s">
        <v>26</v>
      </c>
      <c r="G2250" t="s">
        <v>32</v>
      </c>
    </row>
    <row r="2251" spans="1:7" x14ac:dyDescent="0.45">
      <c r="A2251">
        <v>234</v>
      </c>
      <c r="B2251">
        <v>7</v>
      </c>
      <c r="D2251" t="s">
        <v>47</v>
      </c>
      <c r="E2251" t="s">
        <v>25</v>
      </c>
      <c r="F2251" t="s">
        <v>26</v>
      </c>
      <c r="G2251" t="s">
        <v>1310</v>
      </c>
    </row>
    <row r="2252" spans="1:7" x14ac:dyDescent="0.45">
      <c r="A2252">
        <v>234</v>
      </c>
      <c r="B2252">
        <v>8</v>
      </c>
      <c r="D2252" t="s">
        <v>47</v>
      </c>
      <c r="E2252" t="s">
        <v>25</v>
      </c>
      <c r="F2252" t="s">
        <v>26</v>
      </c>
      <c r="G2252" t="s">
        <v>1310</v>
      </c>
    </row>
    <row r="2253" spans="1:7" x14ac:dyDescent="0.45">
      <c r="A2253">
        <v>234</v>
      </c>
      <c r="B2253">
        <v>9</v>
      </c>
      <c r="D2253" t="s">
        <v>47</v>
      </c>
      <c r="E2253" t="s">
        <v>25</v>
      </c>
      <c r="F2253" t="s">
        <v>26</v>
      </c>
      <c r="G2253" t="s">
        <v>29</v>
      </c>
    </row>
    <row r="2254" spans="1:7" x14ac:dyDescent="0.45">
      <c r="A2254">
        <v>234</v>
      </c>
      <c r="B2254">
        <v>10</v>
      </c>
      <c r="D2254" t="s">
        <v>47</v>
      </c>
      <c r="E2254" t="s">
        <v>25</v>
      </c>
      <c r="F2254" t="s">
        <v>26</v>
      </c>
      <c r="G2254" t="s">
        <v>1310</v>
      </c>
    </row>
    <row r="2255" spans="1:7" x14ac:dyDescent="0.45">
      <c r="A2255">
        <v>235</v>
      </c>
      <c r="B2255">
        <v>1</v>
      </c>
      <c r="D2255" t="s">
        <v>49</v>
      </c>
      <c r="E2255" t="s">
        <v>25</v>
      </c>
      <c r="F2255" t="s">
        <v>26</v>
      </c>
      <c r="G2255" t="s">
        <v>2186</v>
      </c>
    </row>
    <row r="2256" spans="1:7" x14ac:dyDescent="0.45">
      <c r="A2256">
        <v>235</v>
      </c>
      <c r="B2256">
        <v>2</v>
      </c>
      <c r="D2256" t="s">
        <v>49</v>
      </c>
      <c r="E2256" t="s">
        <v>25</v>
      </c>
      <c r="F2256" t="s">
        <v>26</v>
      </c>
      <c r="G2256" t="s">
        <v>258</v>
      </c>
    </row>
    <row r="2257" spans="1:7" x14ac:dyDescent="0.45">
      <c r="A2257">
        <v>235</v>
      </c>
      <c r="B2257">
        <v>3</v>
      </c>
      <c r="D2257" t="s">
        <v>49</v>
      </c>
      <c r="E2257" t="s">
        <v>25</v>
      </c>
      <c r="F2257" t="s">
        <v>26</v>
      </c>
      <c r="G2257" t="s">
        <v>1087</v>
      </c>
    </row>
    <row r="2258" spans="1:7" x14ac:dyDescent="0.45">
      <c r="A2258">
        <v>235</v>
      </c>
      <c r="B2258">
        <v>4</v>
      </c>
      <c r="D2258" t="s">
        <v>49</v>
      </c>
      <c r="E2258" t="s">
        <v>25</v>
      </c>
      <c r="F2258" t="s">
        <v>26</v>
      </c>
      <c r="G2258" t="s">
        <v>258</v>
      </c>
    </row>
    <row r="2259" spans="1:7" x14ac:dyDescent="0.45">
      <c r="A2259">
        <v>235</v>
      </c>
      <c r="B2259">
        <v>5</v>
      </c>
      <c r="D2259" t="s">
        <v>49</v>
      </c>
      <c r="E2259" t="s">
        <v>25</v>
      </c>
      <c r="F2259" t="s">
        <v>26</v>
      </c>
      <c r="G2259" t="s">
        <v>258</v>
      </c>
    </row>
    <row r="2260" spans="1:7" x14ac:dyDescent="0.45">
      <c r="A2260">
        <v>235</v>
      </c>
      <c r="B2260">
        <v>6</v>
      </c>
      <c r="D2260" t="s">
        <v>49</v>
      </c>
      <c r="E2260" t="s">
        <v>25</v>
      </c>
      <c r="F2260" t="s">
        <v>26</v>
      </c>
      <c r="G2260" t="s">
        <v>1087</v>
      </c>
    </row>
    <row r="2261" spans="1:7" x14ac:dyDescent="0.45">
      <c r="A2261">
        <v>235</v>
      </c>
      <c r="B2261">
        <v>7</v>
      </c>
      <c r="D2261" t="s">
        <v>49</v>
      </c>
      <c r="E2261" t="s">
        <v>25</v>
      </c>
      <c r="F2261" t="s">
        <v>26</v>
      </c>
      <c r="G2261" t="s">
        <v>2187</v>
      </c>
    </row>
    <row r="2262" spans="1:7" x14ac:dyDescent="0.45">
      <c r="A2262">
        <v>235</v>
      </c>
      <c r="B2262">
        <v>8</v>
      </c>
      <c r="D2262" t="s">
        <v>49</v>
      </c>
      <c r="E2262" t="s">
        <v>25</v>
      </c>
      <c r="F2262" t="s">
        <v>26</v>
      </c>
      <c r="G2262" t="s">
        <v>253</v>
      </c>
    </row>
    <row r="2263" spans="1:7" x14ac:dyDescent="0.45">
      <c r="A2263">
        <v>235</v>
      </c>
      <c r="B2263">
        <v>9</v>
      </c>
      <c r="D2263" t="s">
        <v>49</v>
      </c>
      <c r="E2263" t="s">
        <v>25</v>
      </c>
      <c r="F2263" t="s">
        <v>26</v>
      </c>
      <c r="G2263" t="s">
        <v>2188</v>
      </c>
    </row>
    <row r="2264" spans="1:7" x14ac:dyDescent="0.45">
      <c r="A2264">
        <v>235</v>
      </c>
      <c r="B2264">
        <v>10</v>
      </c>
      <c r="D2264" t="s">
        <v>761</v>
      </c>
      <c r="E2264" t="s">
        <v>25</v>
      </c>
      <c r="F2264" t="s">
        <v>26</v>
      </c>
      <c r="G2264" t="s">
        <v>2189</v>
      </c>
    </row>
    <row r="2265" spans="1:7" x14ac:dyDescent="0.45">
      <c r="A2265">
        <v>236</v>
      </c>
      <c r="B2265">
        <v>1</v>
      </c>
      <c r="D2265" t="s">
        <v>47</v>
      </c>
      <c r="E2265" t="s">
        <v>25</v>
      </c>
      <c r="F2265" t="s">
        <v>26</v>
      </c>
      <c r="G2265" t="s">
        <v>2190</v>
      </c>
    </row>
    <row r="2266" spans="1:7" x14ac:dyDescent="0.45">
      <c r="A2266">
        <v>236</v>
      </c>
      <c r="B2266">
        <v>2</v>
      </c>
      <c r="D2266" t="s">
        <v>47</v>
      </c>
      <c r="E2266" t="s">
        <v>25</v>
      </c>
      <c r="F2266" t="s">
        <v>26</v>
      </c>
      <c r="G2266" t="s">
        <v>2191</v>
      </c>
    </row>
    <row r="2267" spans="1:7" x14ac:dyDescent="0.45">
      <c r="A2267">
        <v>236</v>
      </c>
      <c r="B2267">
        <v>3</v>
      </c>
      <c r="D2267" t="s">
        <v>47</v>
      </c>
      <c r="E2267" t="s">
        <v>25</v>
      </c>
      <c r="F2267" t="s">
        <v>26</v>
      </c>
      <c r="G2267" t="s">
        <v>2192</v>
      </c>
    </row>
    <row r="2268" spans="1:7" x14ac:dyDescent="0.45">
      <c r="A2268">
        <v>236</v>
      </c>
      <c r="B2268">
        <v>4</v>
      </c>
      <c r="D2268" t="s">
        <v>47</v>
      </c>
      <c r="E2268" t="s">
        <v>25</v>
      </c>
      <c r="F2268" t="s">
        <v>26</v>
      </c>
      <c r="G2268" t="s">
        <v>2193</v>
      </c>
    </row>
    <row r="2269" spans="1:7" x14ac:dyDescent="0.45">
      <c r="A2269">
        <v>236</v>
      </c>
      <c r="B2269">
        <v>5</v>
      </c>
      <c r="D2269" t="s">
        <v>47</v>
      </c>
      <c r="E2269" t="s">
        <v>25</v>
      </c>
      <c r="F2269" t="s">
        <v>26</v>
      </c>
      <c r="G2269" t="s">
        <v>2194</v>
      </c>
    </row>
    <row r="2270" spans="1:7" x14ac:dyDescent="0.45">
      <c r="A2270">
        <v>236</v>
      </c>
      <c r="B2270">
        <v>6</v>
      </c>
      <c r="D2270" t="s">
        <v>37</v>
      </c>
      <c r="E2270" t="s">
        <v>25</v>
      </c>
      <c r="F2270" t="s">
        <v>26</v>
      </c>
      <c r="G2270" t="s">
        <v>2195</v>
      </c>
    </row>
    <row r="2271" spans="1:7" x14ac:dyDescent="0.45">
      <c r="A2271">
        <v>236</v>
      </c>
      <c r="B2271">
        <v>7</v>
      </c>
      <c r="D2271" t="s">
        <v>28</v>
      </c>
      <c r="E2271" t="s">
        <v>25</v>
      </c>
      <c r="F2271" t="s">
        <v>26</v>
      </c>
      <c r="G2271" t="s">
        <v>2196</v>
      </c>
    </row>
    <row r="2272" spans="1:7" x14ac:dyDescent="0.45">
      <c r="A2272">
        <v>236</v>
      </c>
      <c r="B2272">
        <v>8</v>
      </c>
      <c r="D2272" t="s">
        <v>45</v>
      </c>
      <c r="E2272" t="s">
        <v>25</v>
      </c>
      <c r="F2272" t="s">
        <v>26</v>
      </c>
      <c r="G2272" t="s">
        <v>2197</v>
      </c>
    </row>
    <row r="2273" spans="1:7" x14ac:dyDescent="0.45">
      <c r="A2273">
        <v>236</v>
      </c>
      <c r="B2273">
        <v>9</v>
      </c>
      <c r="D2273" t="s">
        <v>27</v>
      </c>
      <c r="E2273" t="s">
        <v>48</v>
      </c>
      <c r="F2273" t="s">
        <v>74</v>
      </c>
      <c r="G2273" t="s">
        <v>2198</v>
      </c>
    </row>
    <row r="2274" spans="1:7" x14ac:dyDescent="0.45">
      <c r="A2274">
        <v>237</v>
      </c>
      <c r="B2274">
        <v>1</v>
      </c>
      <c r="D2274" t="s">
        <v>24</v>
      </c>
      <c r="E2274" t="s">
        <v>25</v>
      </c>
      <c r="F2274" t="s">
        <v>26</v>
      </c>
      <c r="G2274" t="s">
        <v>2199</v>
      </c>
    </row>
    <row r="2275" spans="1:7" x14ac:dyDescent="0.45">
      <c r="A2275">
        <v>237</v>
      </c>
      <c r="B2275">
        <v>2</v>
      </c>
      <c r="D2275" t="s">
        <v>24</v>
      </c>
      <c r="E2275" t="s">
        <v>25</v>
      </c>
      <c r="F2275" t="s">
        <v>26</v>
      </c>
      <c r="G2275" t="s">
        <v>2200</v>
      </c>
    </row>
    <row r="2276" spans="1:7" x14ac:dyDescent="0.45">
      <c r="A2276">
        <v>237</v>
      </c>
      <c r="B2276">
        <v>3</v>
      </c>
      <c r="D2276" t="s">
        <v>24</v>
      </c>
      <c r="E2276" t="s">
        <v>25</v>
      </c>
      <c r="F2276" t="s">
        <v>26</v>
      </c>
      <c r="G2276" t="s">
        <v>2201</v>
      </c>
    </row>
    <row r="2277" spans="1:7" x14ac:dyDescent="0.45">
      <c r="A2277">
        <v>237</v>
      </c>
      <c r="B2277">
        <v>4</v>
      </c>
      <c r="D2277" t="s">
        <v>24</v>
      </c>
      <c r="E2277" t="s">
        <v>25</v>
      </c>
      <c r="F2277" t="s">
        <v>26</v>
      </c>
      <c r="G2277" t="s">
        <v>2202</v>
      </c>
    </row>
    <row r="2278" spans="1:7" x14ac:dyDescent="0.45">
      <c r="A2278">
        <v>237</v>
      </c>
      <c r="B2278">
        <v>5</v>
      </c>
      <c r="D2278" t="s">
        <v>24</v>
      </c>
      <c r="E2278" t="s">
        <v>25</v>
      </c>
      <c r="F2278" t="s">
        <v>26</v>
      </c>
      <c r="G2278" t="s">
        <v>2203</v>
      </c>
    </row>
    <row r="2279" spans="1:7" x14ac:dyDescent="0.45">
      <c r="A2279">
        <v>237</v>
      </c>
      <c r="B2279">
        <v>6</v>
      </c>
      <c r="D2279" t="s">
        <v>24</v>
      </c>
      <c r="E2279" t="s">
        <v>25</v>
      </c>
      <c r="F2279" t="s">
        <v>26</v>
      </c>
      <c r="G2279" t="s">
        <v>2204</v>
      </c>
    </row>
    <row r="2280" spans="1:7" x14ac:dyDescent="0.45">
      <c r="A2280">
        <v>237</v>
      </c>
      <c r="B2280">
        <v>7</v>
      </c>
      <c r="D2280" t="s">
        <v>24</v>
      </c>
      <c r="E2280" t="s">
        <v>25</v>
      </c>
      <c r="F2280" t="s">
        <v>26</v>
      </c>
      <c r="G2280" t="s">
        <v>2205</v>
      </c>
    </row>
    <row r="2281" spans="1:7" x14ac:dyDescent="0.45">
      <c r="A2281">
        <v>237</v>
      </c>
      <c r="B2281">
        <v>8</v>
      </c>
      <c r="D2281" t="s">
        <v>24</v>
      </c>
      <c r="E2281" t="s">
        <v>25</v>
      </c>
      <c r="F2281" t="s">
        <v>26</v>
      </c>
      <c r="G2281" t="s">
        <v>2206</v>
      </c>
    </row>
    <row r="2282" spans="1:7" x14ac:dyDescent="0.45">
      <c r="A2282">
        <v>237</v>
      </c>
      <c r="B2282">
        <v>9</v>
      </c>
      <c r="D2282" t="s">
        <v>24</v>
      </c>
      <c r="E2282" t="s">
        <v>25</v>
      </c>
      <c r="F2282" t="s">
        <v>26</v>
      </c>
      <c r="G2282" t="s">
        <v>2207</v>
      </c>
    </row>
    <row r="2283" spans="1:7" x14ac:dyDescent="0.45">
      <c r="A2283">
        <v>237</v>
      </c>
      <c r="B2283">
        <v>10</v>
      </c>
      <c r="D2283" t="s">
        <v>24</v>
      </c>
      <c r="E2283" t="s">
        <v>25</v>
      </c>
      <c r="F2283" t="s">
        <v>26</v>
      </c>
      <c r="G2283" t="s">
        <v>2208</v>
      </c>
    </row>
    <row r="2284" spans="1:7" x14ac:dyDescent="0.45">
      <c r="A2284">
        <v>238</v>
      </c>
      <c r="B2284">
        <v>1</v>
      </c>
      <c r="D2284" t="s">
        <v>24</v>
      </c>
      <c r="E2284" t="s">
        <v>25</v>
      </c>
      <c r="F2284" t="s">
        <v>26</v>
      </c>
      <c r="G2284" t="s">
        <v>86</v>
      </c>
    </row>
    <row r="2285" spans="1:7" x14ac:dyDescent="0.45">
      <c r="A2285">
        <v>238</v>
      </c>
      <c r="B2285">
        <v>2</v>
      </c>
      <c r="D2285" t="s">
        <v>24</v>
      </c>
      <c r="E2285" t="s">
        <v>25</v>
      </c>
      <c r="F2285" t="s">
        <v>26</v>
      </c>
      <c r="G2285" t="s">
        <v>108</v>
      </c>
    </row>
    <row r="2286" spans="1:7" x14ac:dyDescent="0.45">
      <c r="A2286">
        <v>238</v>
      </c>
      <c r="B2286">
        <v>3</v>
      </c>
      <c r="D2286" t="s">
        <v>24</v>
      </c>
      <c r="E2286" t="s">
        <v>25</v>
      </c>
      <c r="F2286" t="s">
        <v>26</v>
      </c>
      <c r="G2286" t="s">
        <v>2209</v>
      </c>
    </row>
    <row r="2287" spans="1:7" x14ac:dyDescent="0.45">
      <c r="A2287">
        <v>238</v>
      </c>
      <c r="B2287">
        <v>4</v>
      </c>
      <c r="D2287" t="s">
        <v>51</v>
      </c>
      <c r="E2287" t="s">
        <v>25</v>
      </c>
      <c r="F2287" t="s">
        <v>26</v>
      </c>
      <c r="G2287" t="s">
        <v>31</v>
      </c>
    </row>
    <row r="2288" spans="1:7" x14ac:dyDescent="0.45">
      <c r="A2288">
        <v>238</v>
      </c>
      <c r="B2288">
        <v>5</v>
      </c>
      <c r="D2288" t="s">
        <v>51</v>
      </c>
      <c r="E2288" t="s">
        <v>25</v>
      </c>
      <c r="F2288" t="s">
        <v>26</v>
      </c>
      <c r="G2288" t="s">
        <v>31</v>
      </c>
    </row>
    <row r="2289" spans="1:7" x14ac:dyDescent="0.45">
      <c r="A2289">
        <v>238</v>
      </c>
      <c r="B2289">
        <v>6</v>
      </c>
      <c r="D2289" t="s">
        <v>47</v>
      </c>
      <c r="E2289" t="s">
        <v>25</v>
      </c>
      <c r="F2289" t="s">
        <v>26</v>
      </c>
      <c r="G2289" t="s">
        <v>1806</v>
      </c>
    </row>
    <row r="2290" spans="1:7" x14ac:dyDescent="0.45">
      <c r="A2290">
        <v>238</v>
      </c>
      <c r="B2290">
        <v>7</v>
      </c>
      <c r="D2290" t="s">
        <v>47</v>
      </c>
      <c r="E2290" t="s">
        <v>25</v>
      </c>
      <c r="F2290" t="s">
        <v>26</v>
      </c>
      <c r="G2290" t="s">
        <v>2210</v>
      </c>
    </row>
    <row r="2291" spans="1:7" x14ac:dyDescent="0.45">
      <c r="A2291">
        <v>238</v>
      </c>
      <c r="B2291">
        <v>8</v>
      </c>
      <c r="D2291" t="s">
        <v>47</v>
      </c>
      <c r="E2291" t="s">
        <v>25</v>
      </c>
      <c r="F2291" t="s">
        <v>26</v>
      </c>
      <c r="G2291" t="s">
        <v>31</v>
      </c>
    </row>
    <row r="2292" spans="1:7" x14ac:dyDescent="0.45">
      <c r="A2292">
        <v>238</v>
      </c>
      <c r="B2292">
        <v>9</v>
      </c>
      <c r="D2292" t="s">
        <v>47</v>
      </c>
      <c r="E2292" t="s">
        <v>25</v>
      </c>
      <c r="F2292" t="s">
        <v>26</v>
      </c>
      <c r="G2292" t="s">
        <v>31</v>
      </c>
    </row>
    <row r="2293" spans="1:7" x14ac:dyDescent="0.45">
      <c r="A2293">
        <v>238</v>
      </c>
      <c r="B2293">
        <v>10</v>
      </c>
      <c r="D2293" t="s">
        <v>44</v>
      </c>
      <c r="E2293" t="s">
        <v>25</v>
      </c>
      <c r="F2293" t="s">
        <v>26</v>
      </c>
      <c r="G2293" t="s">
        <v>36</v>
      </c>
    </row>
    <row r="2294" spans="1:7" x14ac:dyDescent="0.45">
      <c r="A2294">
        <v>239</v>
      </c>
      <c r="B2294">
        <v>1</v>
      </c>
      <c r="D2294" t="s">
        <v>47</v>
      </c>
      <c r="E2294" t="s">
        <v>25</v>
      </c>
      <c r="F2294" t="s">
        <v>26</v>
      </c>
      <c r="G2294" t="s">
        <v>2211</v>
      </c>
    </row>
    <row r="2295" spans="1:7" x14ac:dyDescent="0.45">
      <c r="A2295">
        <v>239</v>
      </c>
      <c r="B2295">
        <v>2</v>
      </c>
      <c r="D2295" t="s">
        <v>47</v>
      </c>
      <c r="E2295" t="s">
        <v>25</v>
      </c>
      <c r="F2295" t="s">
        <v>26</v>
      </c>
      <c r="G2295" t="s">
        <v>2212</v>
      </c>
    </row>
    <row r="2296" spans="1:7" x14ac:dyDescent="0.45">
      <c r="A2296">
        <v>239</v>
      </c>
      <c r="B2296">
        <v>3</v>
      </c>
      <c r="D2296" t="s">
        <v>47</v>
      </c>
      <c r="E2296" t="s">
        <v>25</v>
      </c>
      <c r="F2296" t="s">
        <v>26</v>
      </c>
      <c r="G2296" t="s">
        <v>2213</v>
      </c>
    </row>
    <row r="2297" spans="1:7" x14ac:dyDescent="0.45">
      <c r="A2297">
        <v>239</v>
      </c>
      <c r="B2297">
        <v>4</v>
      </c>
      <c r="D2297" t="s">
        <v>47</v>
      </c>
      <c r="E2297" t="s">
        <v>25</v>
      </c>
      <c r="F2297" t="s">
        <v>26</v>
      </c>
      <c r="G2297" t="s">
        <v>2214</v>
      </c>
    </row>
    <row r="2298" spans="1:7" x14ac:dyDescent="0.45">
      <c r="A2298">
        <v>239</v>
      </c>
      <c r="B2298">
        <v>5</v>
      </c>
      <c r="D2298" t="s">
        <v>47</v>
      </c>
      <c r="E2298" t="s">
        <v>25</v>
      </c>
      <c r="F2298" t="s">
        <v>26</v>
      </c>
      <c r="G2298" t="s">
        <v>2215</v>
      </c>
    </row>
    <row r="2299" spans="1:7" x14ac:dyDescent="0.45">
      <c r="A2299">
        <v>239</v>
      </c>
      <c r="B2299">
        <v>6</v>
      </c>
      <c r="D2299" t="s">
        <v>47</v>
      </c>
      <c r="E2299" t="s">
        <v>25</v>
      </c>
      <c r="F2299" t="s">
        <v>26</v>
      </c>
      <c r="G2299" t="s">
        <v>2216</v>
      </c>
    </row>
    <row r="2300" spans="1:7" x14ac:dyDescent="0.45">
      <c r="A2300">
        <v>239</v>
      </c>
      <c r="B2300">
        <v>7</v>
      </c>
      <c r="D2300" t="s">
        <v>47</v>
      </c>
      <c r="E2300" t="s">
        <v>25</v>
      </c>
      <c r="F2300" t="s">
        <v>26</v>
      </c>
      <c r="G2300" t="s">
        <v>2217</v>
      </c>
    </row>
    <row r="2301" spans="1:7" x14ac:dyDescent="0.45">
      <c r="A2301">
        <v>239</v>
      </c>
      <c r="B2301">
        <v>8</v>
      </c>
      <c r="D2301" t="s">
        <v>47</v>
      </c>
      <c r="E2301" t="s">
        <v>25</v>
      </c>
      <c r="F2301" t="s">
        <v>26</v>
      </c>
      <c r="G2301" t="s">
        <v>2218</v>
      </c>
    </row>
    <row r="2302" spans="1:7" x14ac:dyDescent="0.45">
      <c r="A2302">
        <v>239</v>
      </c>
      <c r="B2302">
        <v>9</v>
      </c>
      <c r="D2302" t="s">
        <v>47</v>
      </c>
      <c r="E2302" t="s">
        <v>25</v>
      </c>
      <c r="F2302" t="s">
        <v>26</v>
      </c>
      <c r="G2302" t="s">
        <v>2219</v>
      </c>
    </row>
    <row r="2303" spans="1:7" x14ac:dyDescent="0.45">
      <c r="A2303">
        <v>239</v>
      </c>
      <c r="B2303">
        <v>10</v>
      </c>
      <c r="D2303" t="s">
        <v>47</v>
      </c>
      <c r="E2303" t="s">
        <v>25</v>
      </c>
      <c r="F2303" t="s">
        <v>26</v>
      </c>
      <c r="G2303" t="s">
        <v>2220</v>
      </c>
    </row>
    <row r="2304" spans="1:7" x14ac:dyDescent="0.45">
      <c r="A2304">
        <v>241</v>
      </c>
      <c r="B2304">
        <v>1</v>
      </c>
      <c r="D2304" t="s">
        <v>47</v>
      </c>
      <c r="E2304" t="s">
        <v>25</v>
      </c>
      <c r="F2304" t="s">
        <v>26</v>
      </c>
      <c r="G2304" t="s">
        <v>2221</v>
      </c>
    </row>
    <row r="2305" spans="1:7" x14ac:dyDescent="0.45">
      <c r="A2305">
        <v>241</v>
      </c>
      <c r="B2305">
        <v>2</v>
      </c>
      <c r="D2305" t="s">
        <v>47</v>
      </c>
      <c r="E2305" t="s">
        <v>25</v>
      </c>
      <c r="F2305" t="s">
        <v>26</v>
      </c>
      <c r="G2305" t="s">
        <v>2222</v>
      </c>
    </row>
    <row r="2306" spans="1:7" x14ac:dyDescent="0.45">
      <c r="A2306">
        <v>241</v>
      </c>
      <c r="B2306">
        <v>3</v>
      </c>
      <c r="D2306" t="s">
        <v>47</v>
      </c>
      <c r="E2306" t="s">
        <v>25</v>
      </c>
      <c r="F2306" t="s">
        <v>26</v>
      </c>
      <c r="G2306" t="s">
        <v>2223</v>
      </c>
    </row>
    <row r="2307" spans="1:7" x14ac:dyDescent="0.45">
      <c r="A2307">
        <v>241</v>
      </c>
      <c r="B2307">
        <v>4</v>
      </c>
      <c r="D2307" t="s">
        <v>47</v>
      </c>
      <c r="E2307" t="s">
        <v>25</v>
      </c>
      <c r="F2307" t="s">
        <v>26</v>
      </c>
      <c r="G2307" t="s">
        <v>2224</v>
      </c>
    </row>
    <row r="2308" spans="1:7" x14ac:dyDescent="0.45">
      <c r="A2308">
        <v>241</v>
      </c>
      <c r="B2308">
        <v>5</v>
      </c>
      <c r="D2308" t="s">
        <v>47</v>
      </c>
      <c r="E2308" t="s">
        <v>25</v>
      </c>
      <c r="F2308" t="s">
        <v>26</v>
      </c>
      <c r="G2308" t="s">
        <v>2225</v>
      </c>
    </row>
    <row r="2309" spans="1:7" x14ac:dyDescent="0.45">
      <c r="A2309">
        <v>241</v>
      </c>
      <c r="B2309">
        <v>6</v>
      </c>
      <c r="D2309" t="s">
        <v>47</v>
      </c>
      <c r="E2309" t="s">
        <v>25</v>
      </c>
      <c r="F2309" t="s">
        <v>26</v>
      </c>
      <c r="G2309" t="s">
        <v>2226</v>
      </c>
    </row>
    <row r="2310" spans="1:7" x14ac:dyDescent="0.45">
      <c r="A2310">
        <v>241</v>
      </c>
      <c r="B2310">
        <v>7</v>
      </c>
      <c r="D2310" t="s">
        <v>47</v>
      </c>
      <c r="E2310" t="s">
        <v>25</v>
      </c>
      <c r="F2310" t="s">
        <v>26</v>
      </c>
      <c r="G2310" t="s">
        <v>2227</v>
      </c>
    </row>
    <row r="2311" spans="1:7" x14ac:dyDescent="0.45">
      <c r="A2311">
        <v>241</v>
      </c>
      <c r="B2311">
        <v>8</v>
      </c>
      <c r="D2311" t="s">
        <v>47</v>
      </c>
      <c r="E2311" t="s">
        <v>25</v>
      </c>
      <c r="F2311" t="s">
        <v>26</v>
      </c>
      <c r="G2311" t="s">
        <v>2228</v>
      </c>
    </row>
    <row r="2312" spans="1:7" x14ac:dyDescent="0.45">
      <c r="A2312">
        <v>241</v>
      </c>
      <c r="B2312">
        <v>9</v>
      </c>
      <c r="D2312" t="s">
        <v>47</v>
      </c>
      <c r="E2312" t="s">
        <v>25</v>
      </c>
      <c r="F2312" t="s">
        <v>26</v>
      </c>
      <c r="G2312" t="s">
        <v>2229</v>
      </c>
    </row>
    <row r="2313" spans="1:7" x14ac:dyDescent="0.45">
      <c r="A2313">
        <v>241</v>
      </c>
      <c r="B2313">
        <v>10</v>
      </c>
      <c r="D2313" t="s">
        <v>47</v>
      </c>
      <c r="E2313" t="s">
        <v>25</v>
      </c>
      <c r="F2313" t="s">
        <v>26</v>
      </c>
      <c r="G2313" t="s">
        <v>2230</v>
      </c>
    </row>
    <row r="2314" spans="1:7" x14ac:dyDescent="0.45">
      <c r="A2314">
        <v>242</v>
      </c>
      <c r="B2314">
        <v>1</v>
      </c>
      <c r="D2314" t="s">
        <v>44</v>
      </c>
      <c r="E2314" t="s">
        <v>25</v>
      </c>
      <c r="F2314" t="s">
        <v>30</v>
      </c>
      <c r="G2314" t="s">
        <v>1972</v>
      </c>
    </row>
    <row r="2315" spans="1:7" x14ac:dyDescent="0.45">
      <c r="A2315">
        <v>242</v>
      </c>
      <c r="B2315">
        <v>2</v>
      </c>
      <c r="D2315" t="s">
        <v>24</v>
      </c>
      <c r="E2315" t="s">
        <v>25</v>
      </c>
      <c r="F2315" t="s">
        <v>30</v>
      </c>
      <c r="G2315" t="s">
        <v>1356</v>
      </c>
    </row>
    <row r="2316" spans="1:7" x14ac:dyDescent="0.45">
      <c r="A2316">
        <v>242</v>
      </c>
      <c r="B2316">
        <v>3</v>
      </c>
      <c r="D2316" t="s">
        <v>24</v>
      </c>
      <c r="E2316" t="s">
        <v>25</v>
      </c>
      <c r="F2316" t="s">
        <v>36</v>
      </c>
      <c r="G2316" t="s">
        <v>2231</v>
      </c>
    </row>
    <row r="2317" spans="1:7" x14ac:dyDescent="0.45">
      <c r="A2317">
        <v>242</v>
      </c>
      <c r="B2317">
        <v>4</v>
      </c>
      <c r="D2317" t="s">
        <v>24</v>
      </c>
      <c r="E2317" t="s">
        <v>25</v>
      </c>
      <c r="F2317" t="s">
        <v>31</v>
      </c>
      <c r="G2317" t="s">
        <v>2232</v>
      </c>
    </row>
    <row r="2318" spans="1:7" x14ac:dyDescent="0.45">
      <c r="A2318">
        <v>242</v>
      </c>
      <c r="B2318">
        <v>5</v>
      </c>
      <c r="D2318" t="s">
        <v>44</v>
      </c>
      <c r="E2318" t="s">
        <v>25</v>
      </c>
      <c r="F2318" t="s">
        <v>30</v>
      </c>
      <c r="G2318" t="s">
        <v>2233</v>
      </c>
    </row>
    <row r="2319" spans="1:7" x14ac:dyDescent="0.45">
      <c r="A2319">
        <v>242</v>
      </c>
      <c r="B2319">
        <v>6</v>
      </c>
      <c r="D2319" t="s">
        <v>24</v>
      </c>
      <c r="E2319" t="s">
        <v>25</v>
      </c>
      <c r="F2319" t="s">
        <v>30</v>
      </c>
      <c r="G2319" t="s">
        <v>2234</v>
      </c>
    </row>
    <row r="2320" spans="1:7" x14ac:dyDescent="0.45">
      <c r="A2320">
        <v>242</v>
      </c>
      <c r="B2320">
        <v>7</v>
      </c>
      <c r="D2320" t="s">
        <v>24</v>
      </c>
      <c r="E2320" t="s">
        <v>25</v>
      </c>
      <c r="F2320" t="s">
        <v>30</v>
      </c>
      <c r="G2320" t="s">
        <v>173</v>
      </c>
    </row>
    <row r="2321" spans="1:7" x14ac:dyDescent="0.45">
      <c r="A2321">
        <v>242</v>
      </c>
      <c r="B2321">
        <v>8</v>
      </c>
      <c r="D2321" t="s">
        <v>24</v>
      </c>
      <c r="E2321" t="s">
        <v>25</v>
      </c>
      <c r="F2321" t="s">
        <v>30</v>
      </c>
      <c r="G2321" t="s">
        <v>174</v>
      </c>
    </row>
    <row r="2322" spans="1:7" x14ac:dyDescent="0.45">
      <c r="A2322">
        <v>242</v>
      </c>
      <c r="B2322">
        <v>9</v>
      </c>
      <c r="D2322" t="s">
        <v>24</v>
      </c>
      <c r="E2322" t="s">
        <v>25</v>
      </c>
      <c r="F2322" t="s">
        <v>31</v>
      </c>
      <c r="G2322" t="s">
        <v>171</v>
      </c>
    </row>
    <row r="2323" spans="1:7" x14ac:dyDescent="0.45">
      <c r="A2323">
        <v>242</v>
      </c>
      <c r="B2323">
        <v>10</v>
      </c>
      <c r="D2323" t="s">
        <v>24</v>
      </c>
      <c r="E2323" t="s">
        <v>25</v>
      </c>
      <c r="F2323" t="s">
        <v>31</v>
      </c>
      <c r="G2323" t="s">
        <v>172</v>
      </c>
    </row>
    <row r="2324" spans="1:7" x14ac:dyDescent="0.45">
      <c r="A2324">
        <v>243</v>
      </c>
      <c r="B2324">
        <v>1</v>
      </c>
      <c r="D2324" t="s">
        <v>51</v>
      </c>
      <c r="E2324" t="s">
        <v>25</v>
      </c>
      <c r="F2324" t="s">
        <v>26</v>
      </c>
      <c r="G2324" t="s">
        <v>2235</v>
      </c>
    </row>
    <row r="2325" spans="1:7" x14ac:dyDescent="0.45">
      <c r="A2325">
        <v>243</v>
      </c>
      <c r="B2325">
        <v>2</v>
      </c>
      <c r="D2325" t="s">
        <v>51</v>
      </c>
      <c r="E2325" t="s">
        <v>25</v>
      </c>
      <c r="F2325" t="s">
        <v>26</v>
      </c>
      <c r="G2325" t="s">
        <v>2236</v>
      </c>
    </row>
    <row r="2326" spans="1:7" x14ac:dyDescent="0.45">
      <c r="A2326">
        <v>243</v>
      </c>
      <c r="B2326">
        <v>3</v>
      </c>
      <c r="D2326" t="s">
        <v>51</v>
      </c>
      <c r="E2326" t="s">
        <v>25</v>
      </c>
      <c r="F2326" t="s">
        <v>26</v>
      </c>
      <c r="G2326" t="s">
        <v>2237</v>
      </c>
    </row>
    <row r="2327" spans="1:7" x14ac:dyDescent="0.45">
      <c r="A2327">
        <v>243</v>
      </c>
      <c r="B2327">
        <v>4</v>
      </c>
      <c r="D2327" t="s">
        <v>51</v>
      </c>
      <c r="E2327" t="s">
        <v>25</v>
      </c>
      <c r="F2327" t="s">
        <v>26</v>
      </c>
      <c r="G2327" t="s">
        <v>2238</v>
      </c>
    </row>
    <row r="2328" spans="1:7" x14ac:dyDescent="0.45">
      <c r="A2328">
        <v>243</v>
      </c>
      <c r="B2328">
        <v>5</v>
      </c>
      <c r="D2328" t="s">
        <v>51</v>
      </c>
      <c r="E2328" t="s">
        <v>25</v>
      </c>
      <c r="F2328" t="s">
        <v>26</v>
      </c>
      <c r="G2328" t="s">
        <v>2239</v>
      </c>
    </row>
    <row r="2329" spans="1:7" x14ac:dyDescent="0.45">
      <c r="A2329">
        <v>243</v>
      </c>
      <c r="B2329">
        <v>6</v>
      </c>
      <c r="D2329" t="s">
        <v>51</v>
      </c>
      <c r="E2329" t="s">
        <v>25</v>
      </c>
      <c r="F2329" t="s">
        <v>26</v>
      </c>
      <c r="G2329" t="s">
        <v>2240</v>
      </c>
    </row>
    <row r="2330" spans="1:7" x14ac:dyDescent="0.45">
      <c r="A2330">
        <v>243</v>
      </c>
      <c r="B2330">
        <v>7</v>
      </c>
      <c r="D2330" t="s">
        <v>51</v>
      </c>
      <c r="E2330" t="s">
        <v>25</v>
      </c>
      <c r="F2330" t="s">
        <v>26</v>
      </c>
      <c r="G2330" t="s">
        <v>2241</v>
      </c>
    </row>
    <row r="2331" spans="1:7" x14ac:dyDescent="0.45">
      <c r="A2331">
        <v>243</v>
      </c>
      <c r="B2331">
        <v>8</v>
      </c>
      <c r="D2331" t="s">
        <v>37</v>
      </c>
      <c r="E2331" t="s">
        <v>25</v>
      </c>
      <c r="F2331" t="s">
        <v>26</v>
      </c>
      <c r="G2331" t="s">
        <v>2242</v>
      </c>
    </row>
    <row r="2332" spans="1:7" x14ac:dyDescent="0.45">
      <c r="A2332">
        <v>243</v>
      </c>
      <c r="B2332">
        <v>9</v>
      </c>
      <c r="D2332" t="s">
        <v>24</v>
      </c>
      <c r="E2332" t="s">
        <v>25</v>
      </c>
      <c r="F2332" t="s">
        <v>26</v>
      </c>
      <c r="G2332" t="s">
        <v>2243</v>
      </c>
    </row>
    <row r="2333" spans="1:7" x14ac:dyDescent="0.45">
      <c r="A2333">
        <v>243</v>
      </c>
      <c r="B2333">
        <v>10</v>
      </c>
      <c r="D2333" t="s">
        <v>24</v>
      </c>
      <c r="E2333" t="s">
        <v>25</v>
      </c>
      <c r="F2333" t="s">
        <v>26</v>
      </c>
      <c r="G2333" t="s">
        <v>2244</v>
      </c>
    </row>
    <row r="2334" spans="1:7" x14ac:dyDescent="0.45">
      <c r="A2334">
        <v>244</v>
      </c>
      <c r="B2334">
        <v>1</v>
      </c>
      <c r="D2334" t="s">
        <v>82</v>
      </c>
      <c r="E2334" t="s">
        <v>48</v>
      </c>
      <c r="F2334" t="s">
        <v>26</v>
      </c>
      <c r="G2334" t="s">
        <v>2245</v>
      </c>
    </row>
    <row r="2335" spans="1:7" x14ac:dyDescent="0.45">
      <c r="A2335">
        <v>244</v>
      </c>
      <c r="B2335">
        <v>2</v>
      </c>
      <c r="D2335" t="s">
        <v>37</v>
      </c>
      <c r="E2335" t="s">
        <v>48</v>
      </c>
      <c r="F2335" t="s">
        <v>26</v>
      </c>
      <c r="G2335" t="s">
        <v>2246</v>
      </c>
    </row>
    <row r="2336" spans="1:7" x14ac:dyDescent="0.45">
      <c r="A2336">
        <v>244</v>
      </c>
      <c r="B2336">
        <v>3</v>
      </c>
      <c r="D2336" t="s">
        <v>43</v>
      </c>
      <c r="E2336" t="s">
        <v>48</v>
      </c>
      <c r="F2336" t="s">
        <v>26</v>
      </c>
      <c r="G2336" t="s">
        <v>2247</v>
      </c>
    </row>
    <row r="2337" spans="1:7" x14ac:dyDescent="0.45">
      <c r="A2337">
        <v>244</v>
      </c>
      <c r="B2337">
        <v>4</v>
      </c>
      <c r="D2337" t="s">
        <v>24</v>
      </c>
      <c r="E2337" t="s">
        <v>48</v>
      </c>
      <c r="F2337" t="s">
        <v>26</v>
      </c>
      <c r="G2337" t="s">
        <v>2248</v>
      </c>
    </row>
    <row r="2338" spans="1:7" x14ac:dyDescent="0.45">
      <c r="A2338">
        <v>244</v>
      </c>
      <c r="B2338">
        <v>5</v>
      </c>
      <c r="D2338" t="s">
        <v>24</v>
      </c>
      <c r="E2338" t="s">
        <v>48</v>
      </c>
      <c r="F2338" t="s">
        <v>26</v>
      </c>
      <c r="G2338" t="s">
        <v>2249</v>
      </c>
    </row>
    <row r="2339" spans="1:7" x14ac:dyDescent="0.45">
      <c r="A2339">
        <v>244</v>
      </c>
      <c r="B2339">
        <v>6</v>
      </c>
      <c r="D2339" t="s">
        <v>24</v>
      </c>
      <c r="E2339" t="s">
        <v>48</v>
      </c>
      <c r="F2339" t="s">
        <v>26</v>
      </c>
      <c r="G2339" t="s">
        <v>2250</v>
      </c>
    </row>
    <row r="2340" spans="1:7" x14ac:dyDescent="0.45">
      <c r="A2340">
        <v>244</v>
      </c>
      <c r="B2340">
        <v>7</v>
      </c>
      <c r="D2340" t="s">
        <v>47</v>
      </c>
      <c r="E2340" t="s">
        <v>48</v>
      </c>
      <c r="F2340" t="s">
        <v>26</v>
      </c>
      <c r="G2340" t="s">
        <v>2251</v>
      </c>
    </row>
    <row r="2341" spans="1:7" x14ac:dyDescent="0.45">
      <c r="A2341">
        <v>244</v>
      </c>
      <c r="B2341">
        <v>8</v>
      </c>
      <c r="D2341" t="s">
        <v>35</v>
      </c>
      <c r="E2341" t="s">
        <v>48</v>
      </c>
      <c r="F2341" t="s">
        <v>26</v>
      </c>
      <c r="G2341" t="s">
        <v>2252</v>
      </c>
    </row>
    <row r="2342" spans="1:7" x14ac:dyDescent="0.45">
      <c r="A2342">
        <v>244</v>
      </c>
      <c r="B2342">
        <v>9</v>
      </c>
      <c r="D2342" t="s">
        <v>27</v>
      </c>
      <c r="E2342" t="s">
        <v>48</v>
      </c>
      <c r="F2342" t="s">
        <v>26</v>
      </c>
      <c r="G2342" t="s">
        <v>76</v>
      </c>
    </row>
    <row r="2343" spans="1:7" x14ac:dyDescent="0.45">
      <c r="A2343">
        <v>244</v>
      </c>
      <c r="B2343">
        <v>10</v>
      </c>
      <c r="D2343" t="s">
        <v>27</v>
      </c>
      <c r="E2343" t="s">
        <v>48</v>
      </c>
      <c r="F2343" t="s">
        <v>26</v>
      </c>
      <c r="G2343" t="s">
        <v>2253</v>
      </c>
    </row>
    <row r="2344" spans="1:7" x14ac:dyDescent="0.45">
      <c r="A2344">
        <v>245</v>
      </c>
      <c r="B2344">
        <v>1</v>
      </c>
      <c r="D2344" t="s">
        <v>24</v>
      </c>
      <c r="E2344" t="s">
        <v>25</v>
      </c>
      <c r="F2344" t="s">
        <v>31</v>
      </c>
      <c r="G2344" t="s">
        <v>2254</v>
      </c>
    </row>
    <row r="2345" spans="1:7" x14ac:dyDescent="0.45">
      <c r="A2345">
        <v>245</v>
      </c>
      <c r="B2345">
        <v>2</v>
      </c>
      <c r="D2345" t="s">
        <v>24</v>
      </c>
      <c r="E2345" t="s">
        <v>25</v>
      </c>
      <c r="F2345" t="s">
        <v>31</v>
      </c>
      <c r="G2345" t="s">
        <v>2255</v>
      </c>
    </row>
    <row r="2346" spans="1:7" x14ac:dyDescent="0.45">
      <c r="A2346">
        <v>245</v>
      </c>
      <c r="B2346">
        <v>3</v>
      </c>
      <c r="D2346" t="s">
        <v>24</v>
      </c>
      <c r="E2346" t="s">
        <v>25</v>
      </c>
      <c r="F2346" t="s">
        <v>31</v>
      </c>
      <c r="G2346" t="s">
        <v>2256</v>
      </c>
    </row>
    <row r="2347" spans="1:7" x14ac:dyDescent="0.45">
      <c r="A2347">
        <v>245</v>
      </c>
      <c r="B2347">
        <v>4</v>
      </c>
      <c r="D2347" t="s">
        <v>24</v>
      </c>
      <c r="E2347" t="s">
        <v>25</v>
      </c>
      <c r="F2347" t="s">
        <v>31</v>
      </c>
      <c r="G2347" t="s">
        <v>2257</v>
      </c>
    </row>
    <row r="2348" spans="1:7" x14ac:dyDescent="0.45">
      <c r="A2348">
        <v>245</v>
      </c>
      <c r="B2348">
        <v>5</v>
      </c>
      <c r="D2348" t="s">
        <v>24</v>
      </c>
      <c r="E2348" t="s">
        <v>25</v>
      </c>
      <c r="F2348" t="s">
        <v>31</v>
      </c>
      <c r="G2348" t="s">
        <v>2258</v>
      </c>
    </row>
    <row r="2349" spans="1:7" x14ac:dyDescent="0.45">
      <c r="A2349">
        <v>245</v>
      </c>
      <c r="B2349">
        <v>6</v>
      </c>
      <c r="D2349" t="s">
        <v>24</v>
      </c>
      <c r="E2349" t="s">
        <v>25</v>
      </c>
      <c r="F2349" t="s">
        <v>30</v>
      </c>
      <c r="G2349" t="s">
        <v>2259</v>
      </c>
    </row>
    <row r="2350" spans="1:7" x14ac:dyDescent="0.45">
      <c r="A2350">
        <v>245</v>
      </c>
      <c r="B2350">
        <v>7</v>
      </c>
      <c r="D2350" t="s">
        <v>24</v>
      </c>
      <c r="E2350" t="s">
        <v>25</v>
      </c>
      <c r="F2350" t="s">
        <v>30</v>
      </c>
      <c r="G2350" t="s">
        <v>2260</v>
      </c>
    </row>
    <row r="2351" spans="1:7" x14ac:dyDescent="0.45">
      <c r="A2351">
        <v>245</v>
      </c>
      <c r="B2351">
        <v>8</v>
      </c>
      <c r="D2351" t="s">
        <v>24</v>
      </c>
      <c r="E2351" t="s">
        <v>25</v>
      </c>
      <c r="F2351" t="s">
        <v>31</v>
      </c>
      <c r="G2351" t="s">
        <v>2261</v>
      </c>
    </row>
    <row r="2352" spans="1:7" x14ac:dyDescent="0.45">
      <c r="A2352">
        <v>245</v>
      </c>
      <c r="B2352">
        <v>9</v>
      </c>
      <c r="D2352" t="s">
        <v>24</v>
      </c>
      <c r="E2352" t="s">
        <v>25</v>
      </c>
      <c r="F2352" t="s">
        <v>31</v>
      </c>
      <c r="G2352" t="s">
        <v>2262</v>
      </c>
    </row>
    <row r="2353" spans="1:7" x14ac:dyDescent="0.45">
      <c r="A2353">
        <v>245</v>
      </c>
      <c r="B2353">
        <v>10</v>
      </c>
      <c r="D2353" t="s">
        <v>24</v>
      </c>
      <c r="E2353" t="s">
        <v>25</v>
      </c>
      <c r="F2353" t="s">
        <v>30</v>
      </c>
      <c r="G2353" t="s">
        <v>2263</v>
      </c>
    </row>
    <row r="2354" spans="1:7" x14ac:dyDescent="0.45">
      <c r="A2354">
        <v>246</v>
      </c>
      <c r="B2354">
        <v>1</v>
      </c>
      <c r="D2354" t="s">
        <v>24</v>
      </c>
      <c r="E2354" t="s">
        <v>25</v>
      </c>
      <c r="F2354" t="s">
        <v>30</v>
      </c>
      <c r="G2354" t="s">
        <v>2264</v>
      </c>
    </row>
    <row r="2355" spans="1:7" x14ac:dyDescent="0.45">
      <c r="A2355">
        <v>246</v>
      </c>
      <c r="B2355">
        <v>2</v>
      </c>
      <c r="D2355" t="s">
        <v>24</v>
      </c>
      <c r="E2355" t="s">
        <v>48</v>
      </c>
      <c r="F2355" t="s">
        <v>70</v>
      </c>
      <c r="G2355" t="s">
        <v>2265</v>
      </c>
    </row>
    <row r="2356" spans="1:7" x14ac:dyDescent="0.45">
      <c r="A2356">
        <v>246</v>
      </c>
      <c r="B2356">
        <v>3</v>
      </c>
      <c r="D2356" t="s">
        <v>24</v>
      </c>
      <c r="E2356" t="s">
        <v>48</v>
      </c>
      <c r="F2356" t="s">
        <v>70</v>
      </c>
      <c r="G2356" t="s">
        <v>2266</v>
      </c>
    </row>
    <row r="2357" spans="1:7" x14ac:dyDescent="0.45">
      <c r="A2357">
        <v>246</v>
      </c>
      <c r="B2357">
        <v>4</v>
      </c>
      <c r="D2357" t="s">
        <v>24</v>
      </c>
      <c r="E2357" t="s">
        <v>48</v>
      </c>
      <c r="F2357" t="s">
        <v>70</v>
      </c>
      <c r="G2357" t="s">
        <v>247</v>
      </c>
    </row>
    <row r="2358" spans="1:7" x14ac:dyDescent="0.45">
      <c r="A2358">
        <v>246</v>
      </c>
      <c r="B2358">
        <v>5</v>
      </c>
      <c r="D2358" t="s">
        <v>24</v>
      </c>
      <c r="E2358" t="s">
        <v>25</v>
      </c>
      <c r="F2358" t="s">
        <v>30</v>
      </c>
      <c r="G2358" t="s">
        <v>2267</v>
      </c>
    </row>
    <row r="2359" spans="1:7" x14ac:dyDescent="0.45">
      <c r="A2359">
        <v>246</v>
      </c>
      <c r="B2359">
        <v>6</v>
      </c>
      <c r="D2359" t="s">
        <v>24</v>
      </c>
      <c r="E2359" t="s">
        <v>25</v>
      </c>
      <c r="F2359" t="s">
        <v>30</v>
      </c>
      <c r="G2359" t="s">
        <v>2268</v>
      </c>
    </row>
    <row r="2360" spans="1:7" x14ac:dyDescent="0.45">
      <c r="A2360">
        <v>246</v>
      </c>
      <c r="B2360">
        <v>7</v>
      </c>
      <c r="D2360" t="s">
        <v>24</v>
      </c>
      <c r="E2360" t="s">
        <v>25</v>
      </c>
      <c r="F2360" t="s">
        <v>31</v>
      </c>
      <c r="G2360" t="s">
        <v>2269</v>
      </c>
    </row>
    <row r="2361" spans="1:7" x14ac:dyDescent="0.45">
      <c r="A2361">
        <v>246</v>
      </c>
      <c r="B2361">
        <v>8</v>
      </c>
      <c r="D2361" t="s">
        <v>24</v>
      </c>
      <c r="E2361" t="s">
        <v>48</v>
      </c>
      <c r="F2361" t="s">
        <v>70</v>
      </c>
      <c r="G2361" t="s">
        <v>243</v>
      </c>
    </row>
    <row r="2362" spans="1:7" x14ac:dyDescent="0.45">
      <c r="A2362">
        <v>246</v>
      </c>
      <c r="B2362">
        <v>9</v>
      </c>
      <c r="D2362" t="s">
        <v>24</v>
      </c>
      <c r="E2362" t="s">
        <v>48</v>
      </c>
      <c r="F2362" t="s">
        <v>70</v>
      </c>
      <c r="G2362" t="s">
        <v>2270</v>
      </c>
    </row>
    <row r="2363" spans="1:7" x14ac:dyDescent="0.45">
      <c r="A2363">
        <v>246</v>
      </c>
      <c r="B2363">
        <v>10</v>
      </c>
      <c r="D2363" t="s">
        <v>24</v>
      </c>
      <c r="E2363" t="s">
        <v>48</v>
      </c>
      <c r="F2363" t="s">
        <v>70</v>
      </c>
      <c r="G2363" t="s">
        <v>2271</v>
      </c>
    </row>
    <row r="2364" spans="1:7" x14ac:dyDescent="0.45">
      <c r="A2364">
        <v>247</v>
      </c>
      <c r="B2364">
        <v>1</v>
      </c>
      <c r="D2364" t="s">
        <v>24</v>
      </c>
      <c r="E2364" t="s">
        <v>25</v>
      </c>
      <c r="F2364" t="s">
        <v>26</v>
      </c>
      <c r="G2364" t="s">
        <v>2272</v>
      </c>
    </row>
    <row r="2365" spans="1:7" x14ac:dyDescent="0.45">
      <c r="A2365">
        <v>247</v>
      </c>
      <c r="B2365">
        <v>2</v>
      </c>
      <c r="D2365" t="s">
        <v>27</v>
      </c>
      <c r="E2365" t="s">
        <v>48</v>
      </c>
      <c r="F2365" t="s">
        <v>26</v>
      </c>
      <c r="G2365" t="s">
        <v>2273</v>
      </c>
    </row>
    <row r="2366" spans="1:7" x14ac:dyDescent="0.45">
      <c r="A2366">
        <v>247</v>
      </c>
      <c r="B2366">
        <v>3</v>
      </c>
      <c r="D2366" t="s">
        <v>47</v>
      </c>
      <c r="E2366" t="s">
        <v>25</v>
      </c>
      <c r="F2366" t="s">
        <v>26</v>
      </c>
      <c r="G2366" t="s">
        <v>2274</v>
      </c>
    </row>
    <row r="2367" spans="1:7" x14ac:dyDescent="0.45">
      <c r="A2367">
        <v>247</v>
      </c>
      <c r="B2367">
        <v>4</v>
      </c>
      <c r="D2367" t="s">
        <v>27</v>
      </c>
      <c r="E2367" t="s">
        <v>25</v>
      </c>
      <c r="F2367" t="s">
        <v>26</v>
      </c>
      <c r="G2367" t="s">
        <v>2275</v>
      </c>
    </row>
    <row r="2368" spans="1:7" x14ac:dyDescent="0.45">
      <c r="A2368">
        <v>247</v>
      </c>
      <c r="B2368">
        <v>5</v>
      </c>
      <c r="D2368" t="s">
        <v>69</v>
      </c>
      <c r="E2368" t="s">
        <v>25</v>
      </c>
      <c r="F2368" t="s">
        <v>26</v>
      </c>
      <c r="G2368" t="s">
        <v>2276</v>
      </c>
    </row>
    <row r="2369" spans="1:7" x14ac:dyDescent="0.45">
      <c r="A2369">
        <v>247</v>
      </c>
      <c r="B2369">
        <v>6</v>
      </c>
      <c r="D2369" t="s">
        <v>24</v>
      </c>
      <c r="E2369" t="s">
        <v>25</v>
      </c>
      <c r="F2369" t="s">
        <v>26</v>
      </c>
      <c r="G2369" t="s">
        <v>2277</v>
      </c>
    </row>
    <row r="2370" spans="1:7" x14ac:dyDescent="0.45">
      <c r="A2370">
        <v>247</v>
      </c>
      <c r="B2370">
        <v>7</v>
      </c>
      <c r="D2370" t="s">
        <v>27</v>
      </c>
      <c r="E2370" t="s">
        <v>25</v>
      </c>
      <c r="F2370" t="s">
        <v>26</v>
      </c>
      <c r="G2370" t="s">
        <v>2278</v>
      </c>
    </row>
    <row r="2371" spans="1:7" x14ac:dyDescent="0.45">
      <c r="A2371">
        <v>247</v>
      </c>
      <c r="B2371">
        <v>8</v>
      </c>
      <c r="D2371" t="s">
        <v>24</v>
      </c>
      <c r="E2371" t="s">
        <v>25</v>
      </c>
      <c r="F2371" t="s">
        <v>26</v>
      </c>
      <c r="G2371" t="s">
        <v>2279</v>
      </c>
    </row>
    <row r="2372" spans="1:7" x14ac:dyDescent="0.45">
      <c r="A2372">
        <v>247</v>
      </c>
      <c r="B2372">
        <v>9</v>
      </c>
      <c r="D2372" t="s">
        <v>24</v>
      </c>
      <c r="E2372" t="s">
        <v>25</v>
      </c>
      <c r="F2372" t="s">
        <v>26</v>
      </c>
      <c r="G2372" t="s">
        <v>2280</v>
      </c>
    </row>
    <row r="2373" spans="1:7" x14ac:dyDescent="0.45">
      <c r="A2373">
        <v>247</v>
      </c>
      <c r="B2373">
        <v>10</v>
      </c>
      <c r="D2373" t="s">
        <v>47</v>
      </c>
      <c r="E2373" t="s">
        <v>25</v>
      </c>
      <c r="F2373" t="s">
        <v>26</v>
      </c>
      <c r="G2373" t="s">
        <v>2281</v>
      </c>
    </row>
    <row r="2374" spans="1:7" x14ac:dyDescent="0.45">
      <c r="A2374">
        <v>248</v>
      </c>
      <c r="B2374">
        <v>1</v>
      </c>
      <c r="D2374" t="s">
        <v>47</v>
      </c>
      <c r="E2374" t="s">
        <v>25</v>
      </c>
      <c r="F2374" t="s">
        <v>31</v>
      </c>
      <c r="G2374" t="s">
        <v>2282</v>
      </c>
    </row>
    <row r="2375" spans="1:7" x14ac:dyDescent="0.45">
      <c r="A2375">
        <v>248</v>
      </c>
      <c r="B2375">
        <v>2</v>
      </c>
      <c r="D2375" t="s">
        <v>47</v>
      </c>
      <c r="E2375" t="s">
        <v>25</v>
      </c>
      <c r="F2375" t="s">
        <v>31</v>
      </c>
      <c r="G2375" t="s">
        <v>2282</v>
      </c>
    </row>
    <row r="2376" spans="1:7" x14ac:dyDescent="0.45">
      <c r="A2376">
        <v>248</v>
      </c>
      <c r="B2376">
        <v>3</v>
      </c>
      <c r="D2376" t="s">
        <v>47</v>
      </c>
      <c r="E2376" t="s">
        <v>25</v>
      </c>
      <c r="F2376" t="s">
        <v>31</v>
      </c>
      <c r="G2376" t="s">
        <v>2282</v>
      </c>
    </row>
    <row r="2377" spans="1:7" x14ac:dyDescent="0.45">
      <c r="A2377">
        <v>248</v>
      </c>
      <c r="B2377">
        <v>4</v>
      </c>
      <c r="D2377" t="s">
        <v>47</v>
      </c>
      <c r="E2377" t="s">
        <v>25</v>
      </c>
      <c r="F2377" t="s">
        <v>31</v>
      </c>
      <c r="G2377" t="s">
        <v>31</v>
      </c>
    </row>
    <row r="2378" spans="1:7" x14ac:dyDescent="0.45">
      <c r="A2378">
        <v>248</v>
      </c>
      <c r="B2378">
        <v>5</v>
      </c>
      <c r="D2378" t="s">
        <v>47</v>
      </c>
      <c r="E2378" t="s">
        <v>25</v>
      </c>
      <c r="F2378" t="s">
        <v>31</v>
      </c>
      <c r="G2378" t="s">
        <v>2283</v>
      </c>
    </row>
    <row r="2379" spans="1:7" x14ac:dyDescent="0.45">
      <c r="A2379">
        <v>248</v>
      </c>
      <c r="B2379">
        <v>6</v>
      </c>
      <c r="D2379" t="s">
        <v>47</v>
      </c>
      <c r="E2379" t="s">
        <v>25</v>
      </c>
      <c r="F2379" t="s">
        <v>30</v>
      </c>
      <c r="G2379" t="s">
        <v>2284</v>
      </c>
    </row>
    <row r="2380" spans="1:7" x14ac:dyDescent="0.45">
      <c r="A2380">
        <v>248</v>
      </c>
      <c r="B2380">
        <v>7</v>
      </c>
      <c r="D2380" t="s">
        <v>47</v>
      </c>
      <c r="E2380" t="s">
        <v>25</v>
      </c>
      <c r="F2380" t="s">
        <v>29</v>
      </c>
      <c r="G2380" t="s">
        <v>2285</v>
      </c>
    </row>
    <row r="2381" spans="1:7" x14ac:dyDescent="0.45">
      <c r="A2381">
        <v>248</v>
      </c>
      <c r="B2381">
        <v>8</v>
      </c>
      <c r="D2381" t="s">
        <v>37</v>
      </c>
      <c r="E2381" t="s">
        <v>25</v>
      </c>
      <c r="F2381" t="s">
        <v>29</v>
      </c>
      <c r="G2381" t="s">
        <v>29</v>
      </c>
    </row>
    <row r="2382" spans="1:7" x14ac:dyDescent="0.45">
      <c r="A2382">
        <v>249</v>
      </c>
      <c r="B2382">
        <v>1</v>
      </c>
      <c r="D2382" t="s">
        <v>24</v>
      </c>
      <c r="E2382" t="s">
        <v>25</v>
      </c>
      <c r="F2382" t="s">
        <v>26</v>
      </c>
      <c r="G2382" t="s">
        <v>153</v>
      </c>
    </row>
    <row r="2383" spans="1:7" x14ac:dyDescent="0.45">
      <c r="A2383">
        <v>249</v>
      </c>
      <c r="B2383">
        <v>2</v>
      </c>
      <c r="D2383" t="s">
        <v>24</v>
      </c>
      <c r="E2383" t="s">
        <v>25</v>
      </c>
      <c r="F2383" t="s">
        <v>26</v>
      </c>
      <c r="G2383" t="s">
        <v>86</v>
      </c>
    </row>
    <row r="2384" spans="1:7" x14ac:dyDescent="0.45">
      <c r="A2384">
        <v>249</v>
      </c>
      <c r="B2384">
        <v>3</v>
      </c>
      <c r="D2384" t="s">
        <v>24</v>
      </c>
      <c r="E2384" t="s">
        <v>25</v>
      </c>
      <c r="F2384" t="s">
        <v>26</v>
      </c>
      <c r="G2384" t="s">
        <v>86</v>
      </c>
    </row>
    <row r="2385" spans="1:7" x14ac:dyDescent="0.45">
      <c r="A2385">
        <v>249</v>
      </c>
      <c r="B2385">
        <v>4</v>
      </c>
      <c r="D2385" t="s">
        <v>24</v>
      </c>
      <c r="E2385" t="s">
        <v>25</v>
      </c>
      <c r="F2385" t="s">
        <v>26</v>
      </c>
      <c r="G2385" t="s">
        <v>184</v>
      </c>
    </row>
    <row r="2386" spans="1:7" x14ac:dyDescent="0.45">
      <c r="A2386">
        <v>249</v>
      </c>
      <c r="B2386">
        <v>5</v>
      </c>
      <c r="D2386" t="s">
        <v>24</v>
      </c>
      <c r="E2386" t="s">
        <v>25</v>
      </c>
      <c r="F2386" t="s">
        <v>26</v>
      </c>
      <c r="G2386" t="s">
        <v>184</v>
      </c>
    </row>
    <row r="2387" spans="1:7" x14ac:dyDescent="0.45">
      <c r="A2387">
        <v>249</v>
      </c>
      <c r="B2387">
        <v>6</v>
      </c>
      <c r="D2387" t="s">
        <v>24</v>
      </c>
      <c r="E2387" t="s">
        <v>25</v>
      </c>
      <c r="F2387" t="s">
        <v>26</v>
      </c>
      <c r="G2387" t="s">
        <v>108</v>
      </c>
    </row>
    <row r="2388" spans="1:7" x14ac:dyDescent="0.45">
      <c r="A2388">
        <v>249</v>
      </c>
      <c r="B2388">
        <v>7</v>
      </c>
      <c r="D2388" t="s">
        <v>24</v>
      </c>
      <c r="E2388" t="s">
        <v>25</v>
      </c>
      <c r="F2388" t="s">
        <v>26</v>
      </c>
      <c r="G2388" t="s">
        <v>2286</v>
      </c>
    </row>
    <row r="2389" spans="1:7" x14ac:dyDescent="0.45">
      <c r="A2389">
        <v>249</v>
      </c>
      <c r="B2389">
        <v>8</v>
      </c>
      <c r="D2389" t="s">
        <v>28</v>
      </c>
      <c r="E2389" t="s">
        <v>25</v>
      </c>
      <c r="F2389" t="s">
        <v>26</v>
      </c>
      <c r="G2389" t="s">
        <v>2287</v>
      </c>
    </row>
    <row r="2390" spans="1:7" x14ac:dyDescent="0.45">
      <c r="A2390">
        <v>249</v>
      </c>
      <c r="B2390">
        <v>9</v>
      </c>
      <c r="D2390" t="s">
        <v>37</v>
      </c>
      <c r="E2390" t="s">
        <v>25</v>
      </c>
      <c r="F2390" t="s">
        <v>26</v>
      </c>
      <c r="G2390" t="s">
        <v>2288</v>
      </c>
    </row>
    <row r="2391" spans="1:7" x14ac:dyDescent="0.45">
      <c r="A2391">
        <v>249</v>
      </c>
      <c r="B2391">
        <v>10</v>
      </c>
      <c r="D2391" t="s">
        <v>37</v>
      </c>
      <c r="E2391" t="s">
        <v>25</v>
      </c>
      <c r="F2391" t="s">
        <v>26</v>
      </c>
      <c r="G2391" t="s">
        <v>2289</v>
      </c>
    </row>
    <row r="2392" spans="1:7" x14ac:dyDescent="0.45">
      <c r="A2392">
        <v>250</v>
      </c>
      <c r="B2392">
        <v>1</v>
      </c>
      <c r="D2392" t="s">
        <v>24</v>
      </c>
      <c r="E2392" t="s">
        <v>25</v>
      </c>
      <c r="F2392" t="s">
        <v>26</v>
      </c>
      <c r="G2392" t="s">
        <v>2290</v>
      </c>
    </row>
    <row r="2393" spans="1:7" x14ac:dyDescent="0.45">
      <c r="A2393">
        <v>250</v>
      </c>
      <c r="B2393">
        <v>2</v>
      </c>
      <c r="D2393" t="s">
        <v>24</v>
      </c>
      <c r="E2393" t="s">
        <v>25</v>
      </c>
      <c r="F2393" t="s">
        <v>26</v>
      </c>
      <c r="G2393" t="s">
        <v>2291</v>
      </c>
    </row>
    <row r="2394" spans="1:7" x14ac:dyDescent="0.45">
      <c r="A2394">
        <v>250</v>
      </c>
      <c r="B2394">
        <v>3</v>
      </c>
      <c r="D2394" t="s">
        <v>24</v>
      </c>
      <c r="E2394" t="s">
        <v>25</v>
      </c>
      <c r="F2394" t="s">
        <v>26</v>
      </c>
      <c r="G2394" t="s">
        <v>2292</v>
      </c>
    </row>
    <row r="2395" spans="1:7" x14ac:dyDescent="0.45">
      <c r="A2395">
        <v>250</v>
      </c>
      <c r="B2395">
        <v>4</v>
      </c>
      <c r="D2395" t="s">
        <v>24</v>
      </c>
      <c r="E2395" t="s">
        <v>25</v>
      </c>
      <c r="F2395" t="s">
        <v>26</v>
      </c>
      <c r="G2395" t="s">
        <v>206</v>
      </c>
    </row>
    <row r="2396" spans="1:7" x14ac:dyDescent="0.45">
      <c r="A2396">
        <v>250</v>
      </c>
      <c r="B2396">
        <v>5</v>
      </c>
      <c r="D2396" t="s">
        <v>24</v>
      </c>
      <c r="E2396" t="s">
        <v>25</v>
      </c>
      <c r="F2396" t="s">
        <v>26</v>
      </c>
      <c r="G2396" t="s">
        <v>2293</v>
      </c>
    </row>
    <row r="2397" spans="1:7" x14ac:dyDescent="0.45">
      <c r="A2397">
        <v>250</v>
      </c>
      <c r="B2397">
        <v>6</v>
      </c>
      <c r="D2397" t="s">
        <v>24</v>
      </c>
      <c r="E2397" t="s">
        <v>25</v>
      </c>
      <c r="F2397" t="s">
        <v>26</v>
      </c>
      <c r="G2397" t="s">
        <v>2294</v>
      </c>
    </row>
    <row r="2398" spans="1:7" x14ac:dyDescent="0.45">
      <c r="A2398">
        <v>250</v>
      </c>
      <c r="B2398">
        <v>7</v>
      </c>
      <c r="D2398" t="s">
        <v>24</v>
      </c>
      <c r="E2398" t="s">
        <v>25</v>
      </c>
      <c r="F2398" t="s">
        <v>26</v>
      </c>
      <c r="G2398" t="s">
        <v>2295</v>
      </c>
    </row>
    <row r="2399" spans="1:7" x14ac:dyDescent="0.45">
      <c r="A2399">
        <v>250</v>
      </c>
      <c r="B2399">
        <v>8</v>
      </c>
      <c r="D2399" t="s">
        <v>24</v>
      </c>
      <c r="E2399" t="s">
        <v>25</v>
      </c>
      <c r="F2399" t="s">
        <v>26</v>
      </c>
      <c r="G2399" t="s">
        <v>2296</v>
      </c>
    </row>
    <row r="2400" spans="1:7" x14ac:dyDescent="0.45">
      <c r="A2400">
        <v>250</v>
      </c>
      <c r="B2400">
        <v>9</v>
      </c>
      <c r="D2400" t="s">
        <v>24</v>
      </c>
      <c r="E2400" t="s">
        <v>25</v>
      </c>
      <c r="F2400" t="s">
        <v>26</v>
      </c>
      <c r="G2400" t="s">
        <v>2297</v>
      </c>
    </row>
    <row r="2401" spans="1:7" x14ac:dyDescent="0.45">
      <c r="A2401">
        <v>250</v>
      </c>
      <c r="B2401">
        <v>10</v>
      </c>
      <c r="D2401" t="s">
        <v>24</v>
      </c>
      <c r="E2401" t="s">
        <v>25</v>
      </c>
      <c r="F2401" t="s">
        <v>26</v>
      </c>
      <c r="G2401" t="s">
        <v>2298</v>
      </c>
    </row>
    <row r="2402" spans="1:7" x14ac:dyDescent="0.45">
      <c r="A2402">
        <v>251</v>
      </c>
      <c r="B2402">
        <v>1</v>
      </c>
      <c r="D2402" t="s">
        <v>239</v>
      </c>
      <c r="E2402" t="s">
        <v>48</v>
      </c>
      <c r="F2402" t="s">
        <v>26</v>
      </c>
      <c r="G2402" t="s">
        <v>2299</v>
      </c>
    </row>
    <row r="2403" spans="1:7" x14ac:dyDescent="0.45">
      <c r="A2403">
        <v>251</v>
      </c>
      <c r="B2403">
        <v>2</v>
      </c>
      <c r="D2403" t="s">
        <v>239</v>
      </c>
      <c r="E2403" t="s">
        <v>48</v>
      </c>
      <c r="F2403" t="s">
        <v>26</v>
      </c>
      <c r="G2403" t="s">
        <v>2300</v>
      </c>
    </row>
    <row r="2404" spans="1:7" x14ac:dyDescent="0.45">
      <c r="A2404">
        <v>251</v>
      </c>
      <c r="B2404">
        <v>3</v>
      </c>
      <c r="D2404" t="s">
        <v>239</v>
      </c>
      <c r="E2404" t="s">
        <v>48</v>
      </c>
      <c r="F2404" t="s">
        <v>26</v>
      </c>
      <c r="G2404" t="s">
        <v>2301</v>
      </c>
    </row>
    <row r="2405" spans="1:7" x14ac:dyDescent="0.45">
      <c r="A2405">
        <v>251</v>
      </c>
      <c r="B2405">
        <v>4</v>
      </c>
      <c r="D2405" t="s">
        <v>239</v>
      </c>
      <c r="E2405" t="s">
        <v>48</v>
      </c>
      <c r="F2405" t="s">
        <v>26</v>
      </c>
      <c r="G2405" t="s">
        <v>2302</v>
      </c>
    </row>
    <row r="2406" spans="1:7" x14ac:dyDescent="0.45">
      <c r="A2406">
        <v>251</v>
      </c>
      <c r="B2406">
        <v>5</v>
      </c>
      <c r="D2406" t="s">
        <v>239</v>
      </c>
      <c r="E2406" t="s">
        <v>48</v>
      </c>
      <c r="F2406" t="s">
        <v>26</v>
      </c>
      <c r="G2406" t="s">
        <v>2303</v>
      </c>
    </row>
    <row r="2407" spans="1:7" x14ac:dyDescent="0.45">
      <c r="A2407">
        <v>251</v>
      </c>
      <c r="B2407">
        <v>6</v>
      </c>
      <c r="D2407" t="s">
        <v>239</v>
      </c>
      <c r="E2407" t="s">
        <v>48</v>
      </c>
      <c r="F2407" t="s">
        <v>26</v>
      </c>
      <c r="G2407" t="s">
        <v>2304</v>
      </c>
    </row>
    <row r="2408" spans="1:7" x14ac:dyDescent="0.45">
      <c r="A2408">
        <v>251</v>
      </c>
      <c r="B2408">
        <v>7</v>
      </c>
      <c r="D2408" t="s">
        <v>47</v>
      </c>
      <c r="E2408" t="s">
        <v>25</v>
      </c>
      <c r="F2408" t="s">
        <v>26</v>
      </c>
      <c r="G2408" t="s">
        <v>2305</v>
      </c>
    </row>
    <row r="2409" spans="1:7" x14ac:dyDescent="0.45">
      <c r="A2409">
        <v>251</v>
      </c>
      <c r="B2409">
        <v>8</v>
      </c>
      <c r="D2409" t="s">
        <v>24</v>
      </c>
      <c r="E2409" t="s">
        <v>25</v>
      </c>
      <c r="F2409" t="s">
        <v>26</v>
      </c>
      <c r="G2409" t="s">
        <v>2306</v>
      </c>
    </row>
    <row r="2410" spans="1:7" x14ac:dyDescent="0.45">
      <c r="A2410">
        <v>251</v>
      </c>
      <c r="B2410">
        <v>9</v>
      </c>
      <c r="D2410" t="s">
        <v>35</v>
      </c>
      <c r="E2410" t="s">
        <v>48</v>
      </c>
      <c r="F2410" t="s">
        <v>26</v>
      </c>
      <c r="G2410" t="s">
        <v>2307</v>
      </c>
    </row>
    <row r="2411" spans="1:7" x14ac:dyDescent="0.45">
      <c r="A2411">
        <v>251</v>
      </c>
      <c r="B2411">
        <v>10</v>
      </c>
      <c r="D2411" t="s">
        <v>2308</v>
      </c>
      <c r="E2411" t="s">
        <v>48</v>
      </c>
      <c r="F2411" t="s">
        <v>74</v>
      </c>
      <c r="G2411" t="s">
        <v>2309</v>
      </c>
    </row>
    <row r="2412" spans="1:7" x14ac:dyDescent="0.45">
      <c r="A2412">
        <v>252</v>
      </c>
      <c r="B2412">
        <v>1</v>
      </c>
      <c r="D2412" t="s">
        <v>24</v>
      </c>
      <c r="E2412" t="s">
        <v>25</v>
      </c>
      <c r="F2412" t="s">
        <v>26</v>
      </c>
      <c r="G2412" t="s">
        <v>2310</v>
      </c>
    </row>
    <row r="2413" spans="1:7" x14ac:dyDescent="0.45">
      <c r="A2413">
        <v>252</v>
      </c>
      <c r="B2413">
        <v>2</v>
      </c>
      <c r="D2413" t="s">
        <v>24</v>
      </c>
      <c r="E2413" t="s">
        <v>25</v>
      </c>
      <c r="F2413" t="s">
        <v>26</v>
      </c>
      <c r="G2413" t="s">
        <v>2311</v>
      </c>
    </row>
    <row r="2414" spans="1:7" x14ac:dyDescent="0.45">
      <c r="A2414">
        <v>252</v>
      </c>
      <c r="B2414">
        <v>3</v>
      </c>
      <c r="D2414" t="s">
        <v>24</v>
      </c>
      <c r="E2414" t="s">
        <v>25</v>
      </c>
      <c r="F2414" t="s">
        <v>26</v>
      </c>
      <c r="G2414" t="s">
        <v>2312</v>
      </c>
    </row>
    <row r="2415" spans="1:7" x14ac:dyDescent="0.45">
      <c r="A2415">
        <v>252</v>
      </c>
      <c r="B2415">
        <v>4</v>
      </c>
      <c r="D2415" t="s">
        <v>24</v>
      </c>
      <c r="E2415" t="s">
        <v>25</v>
      </c>
      <c r="F2415" t="s">
        <v>26</v>
      </c>
      <c r="G2415" t="s">
        <v>2313</v>
      </c>
    </row>
    <row r="2416" spans="1:7" x14ac:dyDescent="0.45">
      <c r="A2416">
        <v>252</v>
      </c>
      <c r="B2416">
        <v>5</v>
      </c>
      <c r="D2416" t="s">
        <v>24</v>
      </c>
      <c r="E2416" t="s">
        <v>25</v>
      </c>
      <c r="F2416" t="s">
        <v>26</v>
      </c>
      <c r="G2416" t="s">
        <v>2314</v>
      </c>
    </row>
    <row r="2417" spans="1:7" x14ac:dyDescent="0.45">
      <c r="A2417">
        <v>252</v>
      </c>
      <c r="B2417">
        <v>6</v>
      </c>
      <c r="D2417" t="s">
        <v>24</v>
      </c>
      <c r="E2417" t="s">
        <v>25</v>
      </c>
      <c r="F2417" t="s">
        <v>26</v>
      </c>
      <c r="G2417" t="s">
        <v>2315</v>
      </c>
    </row>
    <row r="2418" spans="1:7" x14ac:dyDescent="0.45">
      <c r="A2418">
        <v>252</v>
      </c>
      <c r="B2418">
        <v>7</v>
      </c>
      <c r="D2418" t="s">
        <v>24</v>
      </c>
      <c r="E2418" t="s">
        <v>25</v>
      </c>
      <c r="F2418" t="s">
        <v>26</v>
      </c>
      <c r="G2418" t="s">
        <v>2316</v>
      </c>
    </row>
    <row r="2419" spans="1:7" x14ac:dyDescent="0.45">
      <c r="A2419">
        <v>252</v>
      </c>
      <c r="B2419">
        <v>8</v>
      </c>
      <c r="D2419" t="s">
        <v>24</v>
      </c>
      <c r="E2419" t="s">
        <v>25</v>
      </c>
      <c r="F2419" t="s">
        <v>26</v>
      </c>
      <c r="G2419" t="s">
        <v>2317</v>
      </c>
    </row>
    <row r="2420" spans="1:7" x14ac:dyDescent="0.45">
      <c r="A2420">
        <v>252</v>
      </c>
      <c r="B2420">
        <v>9</v>
      </c>
      <c r="D2420" t="s">
        <v>24</v>
      </c>
      <c r="E2420" t="s">
        <v>25</v>
      </c>
      <c r="F2420" t="s">
        <v>26</v>
      </c>
      <c r="G2420" t="s">
        <v>2318</v>
      </c>
    </row>
    <row r="2421" spans="1:7" x14ac:dyDescent="0.45">
      <c r="A2421">
        <v>252</v>
      </c>
      <c r="B2421">
        <v>10</v>
      </c>
      <c r="D2421" t="s">
        <v>24</v>
      </c>
      <c r="E2421" t="s">
        <v>25</v>
      </c>
      <c r="F2421" t="s">
        <v>26</v>
      </c>
      <c r="G2421" t="s">
        <v>2319</v>
      </c>
    </row>
    <row r="2422" spans="1:7" x14ac:dyDescent="0.45">
      <c r="A2422">
        <v>253</v>
      </c>
      <c r="B2422">
        <v>1</v>
      </c>
      <c r="D2422" t="s">
        <v>24</v>
      </c>
      <c r="E2422" t="s">
        <v>25</v>
      </c>
      <c r="F2422" t="s">
        <v>26</v>
      </c>
      <c r="G2422" t="s">
        <v>2320</v>
      </c>
    </row>
    <row r="2423" spans="1:7" x14ac:dyDescent="0.45">
      <c r="A2423">
        <v>253</v>
      </c>
      <c r="B2423">
        <v>2</v>
      </c>
      <c r="D2423" t="s">
        <v>24</v>
      </c>
      <c r="E2423" t="s">
        <v>25</v>
      </c>
      <c r="F2423" t="s">
        <v>26</v>
      </c>
      <c r="G2423" t="s">
        <v>2321</v>
      </c>
    </row>
    <row r="2424" spans="1:7" x14ac:dyDescent="0.45">
      <c r="A2424">
        <v>253</v>
      </c>
      <c r="B2424">
        <v>3</v>
      </c>
      <c r="D2424" t="s">
        <v>24</v>
      </c>
      <c r="E2424" t="s">
        <v>25</v>
      </c>
      <c r="F2424" t="s">
        <v>26</v>
      </c>
      <c r="G2424" t="s">
        <v>2322</v>
      </c>
    </row>
    <row r="2425" spans="1:7" x14ac:dyDescent="0.45">
      <c r="A2425">
        <v>253</v>
      </c>
      <c r="B2425">
        <v>4</v>
      </c>
      <c r="D2425" t="s">
        <v>27</v>
      </c>
      <c r="E2425" t="s">
        <v>25</v>
      </c>
      <c r="F2425" t="s">
        <v>26</v>
      </c>
      <c r="G2425" t="s">
        <v>2323</v>
      </c>
    </row>
    <row r="2426" spans="1:7" x14ac:dyDescent="0.45">
      <c r="A2426">
        <v>253</v>
      </c>
      <c r="B2426">
        <v>5</v>
      </c>
      <c r="D2426" t="s">
        <v>24</v>
      </c>
      <c r="E2426" t="s">
        <v>25</v>
      </c>
      <c r="F2426" t="s">
        <v>26</v>
      </c>
      <c r="G2426" t="s">
        <v>2324</v>
      </c>
    </row>
    <row r="2427" spans="1:7" x14ac:dyDescent="0.45">
      <c r="A2427">
        <v>253</v>
      </c>
      <c r="B2427">
        <v>6</v>
      </c>
      <c r="D2427" t="s">
        <v>24</v>
      </c>
      <c r="E2427" t="s">
        <v>25</v>
      </c>
      <c r="F2427" t="s">
        <v>26</v>
      </c>
      <c r="G2427" t="s">
        <v>2325</v>
      </c>
    </row>
    <row r="2428" spans="1:7" x14ac:dyDescent="0.45">
      <c r="A2428">
        <v>253</v>
      </c>
      <c r="B2428">
        <v>7</v>
      </c>
      <c r="D2428" t="s">
        <v>24</v>
      </c>
      <c r="E2428" t="s">
        <v>25</v>
      </c>
      <c r="F2428" t="s">
        <v>26</v>
      </c>
      <c r="G2428" t="s">
        <v>2326</v>
      </c>
    </row>
    <row r="2429" spans="1:7" x14ac:dyDescent="0.45">
      <c r="A2429">
        <v>253</v>
      </c>
      <c r="B2429">
        <v>8</v>
      </c>
      <c r="D2429" t="s">
        <v>24</v>
      </c>
      <c r="E2429" t="s">
        <v>25</v>
      </c>
      <c r="F2429" t="s">
        <v>26</v>
      </c>
      <c r="G2429" t="s">
        <v>2327</v>
      </c>
    </row>
    <row r="2430" spans="1:7" x14ac:dyDescent="0.45">
      <c r="A2430">
        <v>253</v>
      </c>
      <c r="B2430">
        <v>9</v>
      </c>
      <c r="D2430" t="s">
        <v>24</v>
      </c>
      <c r="E2430" t="s">
        <v>25</v>
      </c>
      <c r="F2430" t="s">
        <v>26</v>
      </c>
      <c r="G2430" t="s">
        <v>2328</v>
      </c>
    </row>
    <row r="2431" spans="1:7" x14ac:dyDescent="0.45">
      <c r="A2431">
        <v>253</v>
      </c>
      <c r="B2431">
        <v>10</v>
      </c>
      <c r="D2431" t="s">
        <v>47</v>
      </c>
      <c r="E2431" t="s">
        <v>25</v>
      </c>
      <c r="F2431" t="s">
        <v>26</v>
      </c>
      <c r="G2431" t="s">
        <v>2329</v>
      </c>
    </row>
    <row r="2432" spans="1:7" x14ac:dyDescent="0.45">
      <c r="A2432">
        <v>254</v>
      </c>
      <c r="B2432">
        <v>1</v>
      </c>
      <c r="D2432" t="s">
        <v>35</v>
      </c>
      <c r="E2432" t="s">
        <v>26</v>
      </c>
      <c r="F2432" t="s">
        <v>26</v>
      </c>
      <c r="G2432" t="s">
        <v>2330</v>
      </c>
    </row>
    <row r="2433" spans="1:7" x14ac:dyDescent="0.45">
      <c r="A2433">
        <v>254</v>
      </c>
      <c r="B2433">
        <v>2</v>
      </c>
      <c r="D2433" t="s">
        <v>24</v>
      </c>
      <c r="E2433" t="s">
        <v>26</v>
      </c>
      <c r="F2433" t="s">
        <v>26</v>
      </c>
      <c r="G2433" t="s">
        <v>2331</v>
      </c>
    </row>
    <row r="2434" spans="1:7" x14ac:dyDescent="0.45">
      <c r="A2434">
        <v>254</v>
      </c>
      <c r="B2434">
        <v>3</v>
      </c>
      <c r="D2434" t="s">
        <v>47</v>
      </c>
      <c r="E2434" t="s">
        <v>26</v>
      </c>
      <c r="F2434" t="s">
        <v>26</v>
      </c>
      <c r="G2434" t="s">
        <v>2332</v>
      </c>
    </row>
    <row r="2435" spans="1:7" x14ac:dyDescent="0.45">
      <c r="A2435">
        <v>254</v>
      </c>
      <c r="B2435">
        <v>4</v>
      </c>
      <c r="D2435" t="s">
        <v>154</v>
      </c>
      <c r="E2435" t="s">
        <v>48</v>
      </c>
      <c r="F2435" t="s">
        <v>74</v>
      </c>
      <c r="G2435" t="s">
        <v>2333</v>
      </c>
    </row>
    <row r="2436" spans="1:7" x14ac:dyDescent="0.45">
      <c r="A2436">
        <v>254</v>
      </c>
      <c r="B2436">
        <v>5</v>
      </c>
      <c r="D2436" t="s">
        <v>44</v>
      </c>
      <c r="E2436" t="s">
        <v>48</v>
      </c>
      <c r="F2436" t="s">
        <v>74</v>
      </c>
      <c r="G2436" t="s">
        <v>2334</v>
      </c>
    </row>
    <row r="2437" spans="1:7" x14ac:dyDescent="0.45">
      <c r="A2437">
        <v>254</v>
      </c>
      <c r="B2437">
        <v>6</v>
      </c>
      <c r="D2437" t="s">
        <v>24</v>
      </c>
      <c r="E2437" t="s">
        <v>48</v>
      </c>
      <c r="F2437" t="s">
        <v>74</v>
      </c>
      <c r="G2437" t="s">
        <v>2335</v>
      </c>
    </row>
    <row r="2438" spans="1:7" x14ac:dyDescent="0.45">
      <c r="A2438">
        <v>254</v>
      </c>
      <c r="B2438">
        <v>7</v>
      </c>
      <c r="D2438" t="s">
        <v>24</v>
      </c>
      <c r="E2438" t="s">
        <v>48</v>
      </c>
      <c r="F2438" t="s">
        <v>74</v>
      </c>
      <c r="G2438" t="s">
        <v>2335</v>
      </c>
    </row>
    <row r="2439" spans="1:7" x14ac:dyDescent="0.45">
      <c r="A2439">
        <v>254</v>
      </c>
      <c r="B2439">
        <v>8</v>
      </c>
      <c r="D2439" t="s">
        <v>24</v>
      </c>
      <c r="E2439" t="s">
        <v>48</v>
      </c>
      <c r="F2439" t="s">
        <v>74</v>
      </c>
      <c r="G2439" t="s">
        <v>2336</v>
      </c>
    </row>
    <row r="2440" spans="1:7" x14ac:dyDescent="0.45">
      <c r="A2440">
        <v>254</v>
      </c>
      <c r="B2440">
        <v>9</v>
      </c>
      <c r="D2440" t="s">
        <v>2065</v>
      </c>
      <c r="E2440" t="s">
        <v>48</v>
      </c>
      <c r="F2440" t="s">
        <v>74</v>
      </c>
      <c r="G2440" t="s">
        <v>2337</v>
      </c>
    </row>
    <row r="2441" spans="1:7" x14ac:dyDescent="0.45">
      <c r="A2441">
        <v>254</v>
      </c>
      <c r="B2441">
        <v>10</v>
      </c>
      <c r="D2441" t="s">
        <v>26</v>
      </c>
      <c r="E2441" t="s">
        <v>48</v>
      </c>
      <c r="F2441" t="s">
        <v>74</v>
      </c>
      <c r="G2441" t="s">
        <v>2338</v>
      </c>
    </row>
    <row r="2442" spans="1:7" x14ac:dyDescent="0.45">
      <c r="A2442">
        <v>255</v>
      </c>
      <c r="B2442">
        <v>1</v>
      </c>
      <c r="D2442" t="s">
        <v>27</v>
      </c>
      <c r="E2442" t="s">
        <v>25</v>
      </c>
      <c r="F2442" t="s">
        <v>26</v>
      </c>
      <c r="G2442" t="s">
        <v>2339</v>
      </c>
    </row>
    <row r="2443" spans="1:7" x14ac:dyDescent="0.45">
      <c r="A2443">
        <v>255</v>
      </c>
      <c r="B2443">
        <v>2</v>
      </c>
      <c r="D2443" t="s">
        <v>27</v>
      </c>
      <c r="E2443" t="s">
        <v>25</v>
      </c>
      <c r="F2443" t="s">
        <v>26</v>
      </c>
      <c r="G2443" t="s">
        <v>2340</v>
      </c>
    </row>
    <row r="2444" spans="1:7" x14ac:dyDescent="0.45">
      <c r="A2444">
        <v>255</v>
      </c>
      <c r="B2444">
        <v>3</v>
      </c>
      <c r="D2444" t="s">
        <v>27</v>
      </c>
      <c r="E2444" t="s">
        <v>25</v>
      </c>
      <c r="F2444" t="s">
        <v>26</v>
      </c>
      <c r="G2444" t="s">
        <v>2341</v>
      </c>
    </row>
    <row r="2445" spans="1:7" x14ac:dyDescent="0.45">
      <c r="A2445">
        <v>255</v>
      </c>
      <c r="B2445">
        <v>4</v>
      </c>
      <c r="D2445" t="s">
        <v>27</v>
      </c>
      <c r="E2445" t="s">
        <v>25</v>
      </c>
      <c r="F2445" t="s">
        <v>26</v>
      </c>
      <c r="G2445" t="s">
        <v>2342</v>
      </c>
    </row>
    <row r="2446" spans="1:7" x14ac:dyDescent="0.45">
      <c r="A2446">
        <v>255</v>
      </c>
      <c r="B2446">
        <v>5</v>
      </c>
      <c r="D2446" t="s">
        <v>27</v>
      </c>
      <c r="E2446" t="s">
        <v>25</v>
      </c>
      <c r="F2446" t="s">
        <v>26</v>
      </c>
      <c r="G2446" t="s">
        <v>2343</v>
      </c>
    </row>
    <row r="2447" spans="1:7" x14ac:dyDescent="0.45">
      <c r="A2447">
        <v>255</v>
      </c>
      <c r="B2447">
        <v>6</v>
      </c>
      <c r="D2447" t="s">
        <v>27</v>
      </c>
      <c r="E2447" t="s">
        <v>25</v>
      </c>
      <c r="F2447" t="s">
        <v>26</v>
      </c>
      <c r="G2447" t="s">
        <v>2344</v>
      </c>
    </row>
    <row r="2448" spans="1:7" x14ac:dyDescent="0.45">
      <c r="A2448">
        <v>255</v>
      </c>
      <c r="B2448">
        <v>7</v>
      </c>
      <c r="D2448" t="s">
        <v>27</v>
      </c>
      <c r="E2448" t="s">
        <v>25</v>
      </c>
      <c r="F2448" t="s">
        <v>26</v>
      </c>
      <c r="G2448" t="s">
        <v>2345</v>
      </c>
    </row>
    <row r="2449" spans="1:7" x14ac:dyDescent="0.45">
      <c r="A2449">
        <v>255</v>
      </c>
      <c r="B2449">
        <v>8</v>
      </c>
      <c r="D2449" t="s">
        <v>27</v>
      </c>
      <c r="E2449" t="s">
        <v>25</v>
      </c>
      <c r="F2449" t="s">
        <v>26</v>
      </c>
      <c r="G2449" t="s">
        <v>2346</v>
      </c>
    </row>
    <row r="2450" spans="1:7" x14ac:dyDescent="0.45">
      <c r="A2450">
        <v>255</v>
      </c>
      <c r="B2450">
        <v>9</v>
      </c>
      <c r="D2450" t="s">
        <v>27</v>
      </c>
      <c r="E2450" t="s">
        <v>25</v>
      </c>
      <c r="F2450" t="s">
        <v>26</v>
      </c>
      <c r="G2450" t="s">
        <v>2347</v>
      </c>
    </row>
    <row r="2451" spans="1:7" x14ac:dyDescent="0.45">
      <c r="A2451">
        <v>255</v>
      </c>
      <c r="B2451">
        <v>10</v>
      </c>
      <c r="D2451" t="s">
        <v>27</v>
      </c>
      <c r="E2451" t="s">
        <v>25</v>
      </c>
      <c r="F2451" t="s">
        <v>26</v>
      </c>
      <c r="G2451" t="s">
        <v>198</v>
      </c>
    </row>
    <row r="2452" spans="1:7" x14ac:dyDescent="0.45">
      <c r="A2452">
        <v>256</v>
      </c>
      <c r="B2452">
        <v>1</v>
      </c>
      <c r="D2452" t="s">
        <v>51</v>
      </c>
      <c r="E2452" t="s">
        <v>25</v>
      </c>
      <c r="F2452" t="s">
        <v>26</v>
      </c>
      <c r="G2452" t="s">
        <v>2348</v>
      </c>
    </row>
    <row r="2453" spans="1:7" x14ac:dyDescent="0.45">
      <c r="A2453">
        <v>256</v>
      </c>
      <c r="B2453">
        <v>2</v>
      </c>
      <c r="D2453" t="s">
        <v>51</v>
      </c>
      <c r="E2453" t="s">
        <v>25</v>
      </c>
      <c r="F2453" t="s">
        <v>26</v>
      </c>
      <c r="G2453" t="s">
        <v>2349</v>
      </c>
    </row>
    <row r="2454" spans="1:7" x14ac:dyDescent="0.45">
      <c r="A2454">
        <v>256</v>
      </c>
      <c r="B2454">
        <v>3</v>
      </c>
      <c r="D2454" t="s">
        <v>51</v>
      </c>
      <c r="E2454" t="s">
        <v>25</v>
      </c>
      <c r="F2454" t="s">
        <v>26</v>
      </c>
      <c r="G2454" t="s">
        <v>1504</v>
      </c>
    </row>
    <row r="2455" spans="1:7" x14ac:dyDescent="0.45">
      <c r="A2455">
        <v>256</v>
      </c>
      <c r="B2455">
        <v>4</v>
      </c>
      <c r="D2455" t="s">
        <v>51</v>
      </c>
      <c r="E2455" t="s">
        <v>25</v>
      </c>
      <c r="F2455" t="s">
        <v>26</v>
      </c>
      <c r="G2455" t="s">
        <v>2350</v>
      </c>
    </row>
    <row r="2456" spans="1:7" x14ac:dyDescent="0.45">
      <c r="A2456">
        <v>256</v>
      </c>
      <c r="B2456">
        <v>5</v>
      </c>
      <c r="D2456" t="s">
        <v>51</v>
      </c>
      <c r="E2456" t="s">
        <v>25</v>
      </c>
      <c r="F2456" t="s">
        <v>26</v>
      </c>
      <c r="G2456" t="s">
        <v>2351</v>
      </c>
    </row>
    <row r="2457" spans="1:7" x14ac:dyDescent="0.45">
      <c r="A2457">
        <v>256</v>
      </c>
      <c r="B2457">
        <v>6</v>
      </c>
      <c r="D2457" t="s">
        <v>51</v>
      </c>
      <c r="E2457" t="s">
        <v>25</v>
      </c>
      <c r="F2457" t="s">
        <v>26</v>
      </c>
      <c r="G2457" t="s">
        <v>2352</v>
      </c>
    </row>
    <row r="2458" spans="1:7" x14ac:dyDescent="0.45">
      <c r="A2458">
        <v>256</v>
      </c>
      <c r="B2458">
        <v>7</v>
      </c>
      <c r="D2458" t="s">
        <v>47</v>
      </c>
      <c r="E2458" t="s">
        <v>48</v>
      </c>
      <c r="F2458" t="s">
        <v>70</v>
      </c>
      <c r="G2458" t="s">
        <v>2353</v>
      </c>
    </row>
    <row r="2459" spans="1:7" x14ac:dyDescent="0.45">
      <c r="A2459">
        <v>256</v>
      </c>
      <c r="B2459">
        <v>8</v>
      </c>
      <c r="D2459" t="s">
        <v>47</v>
      </c>
      <c r="E2459" t="s">
        <v>48</v>
      </c>
      <c r="F2459" t="s">
        <v>70</v>
      </c>
      <c r="G2459" t="s">
        <v>2353</v>
      </c>
    </row>
    <row r="2460" spans="1:7" x14ac:dyDescent="0.45">
      <c r="A2460">
        <v>256</v>
      </c>
      <c r="B2460">
        <v>9</v>
      </c>
      <c r="D2460" t="s">
        <v>47</v>
      </c>
      <c r="E2460" t="s">
        <v>48</v>
      </c>
      <c r="F2460" t="s">
        <v>70</v>
      </c>
      <c r="G2460" t="s">
        <v>2354</v>
      </c>
    </row>
    <row r="2461" spans="1:7" x14ac:dyDescent="0.45">
      <c r="A2461">
        <v>256</v>
      </c>
      <c r="B2461">
        <v>10</v>
      </c>
      <c r="D2461" t="s">
        <v>47</v>
      </c>
      <c r="E2461" t="s">
        <v>48</v>
      </c>
      <c r="F2461" t="s">
        <v>70</v>
      </c>
      <c r="G2461" t="s">
        <v>2355</v>
      </c>
    </row>
    <row r="2462" spans="1:7" x14ac:dyDescent="0.45">
      <c r="A2462">
        <v>258</v>
      </c>
      <c r="B2462">
        <v>1</v>
      </c>
      <c r="D2462" t="s">
        <v>47</v>
      </c>
      <c r="E2462" t="s">
        <v>25</v>
      </c>
      <c r="F2462" t="s">
        <v>26</v>
      </c>
      <c r="G2462" t="s">
        <v>2356</v>
      </c>
    </row>
    <row r="2463" spans="1:7" x14ac:dyDescent="0.45">
      <c r="A2463">
        <v>258</v>
      </c>
      <c r="B2463">
        <v>2</v>
      </c>
      <c r="D2463" t="s">
        <v>47</v>
      </c>
      <c r="E2463" t="s">
        <v>25</v>
      </c>
      <c r="F2463" t="s">
        <v>26</v>
      </c>
      <c r="G2463" t="s">
        <v>2357</v>
      </c>
    </row>
    <row r="2464" spans="1:7" x14ac:dyDescent="0.45">
      <c r="A2464">
        <v>258</v>
      </c>
      <c r="B2464">
        <v>3</v>
      </c>
      <c r="D2464" t="s">
        <v>47</v>
      </c>
      <c r="E2464" t="s">
        <v>25</v>
      </c>
      <c r="F2464" t="s">
        <v>26</v>
      </c>
      <c r="G2464" t="s">
        <v>2358</v>
      </c>
    </row>
    <row r="2465" spans="1:7" x14ac:dyDescent="0.45">
      <c r="A2465">
        <v>258</v>
      </c>
      <c r="B2465">
        <v>4</v>
      </c>
      <c r="D2465" t="s">
        <v>47</v>
      </c>
      <c r="E2465" t="s">
        <v>25</v>
      </c>
      <c r="F2465" t="s">
        <v>26</v>
      </c>
      <c r="G2465" t="s">
        <v>2359</v>
      </c>
    </row>
    <row r="2466" spans="1:7" x14ac:dyDescent="0.45">
      <c r="A2466">
        <v>258</v>
      </c>
      <c r="B2466">
        <v>5</v>
      </c>
      <c r="D2466" t="s">
        <v>47</v>
      </c>
      <c r="E2466" t="s">
        <v>25</v>
      </c>
      <c r="F2466" t="s">
        <v>26</v>
      </c>
      <c r="G2466" t="s">
        <v>2360</v>
      </c>
    </row>
    <row r="2467" spans="1:7" x14ac:dyDescent="0.45">
      <c r="A2467">
        <v>258</v>
      </c>
      <c r="B2467">
        <v>6</v>
      </c>
      <c r="D2467" t="s">
        <v>47</v>
      </c>
      <c r="E2467" t="s">
        <v>25</v>
      </c>
      <c r="F2467" t="s">
        <v>26</v>
      </c>
      <c r="G2467" t="s">
        <v>2361</v>
      </c>
    </row>
    <row r="2468" spans="1:7" x14ac:dyDescent="0.45">
      <c r="A2468">
        <v>258</v>
      </c>
      <c r="B2468">
        <v>7</v>
      </c>
      <c r="D2468" t="s">
        <v>47</v>
      </c>
      <c r="E2468" t="s">
        <v>25</v>
      </c>
      <c r="F2468" t="s">
        <v>26</v>
      </c>
      <c r="G2468" t="s">
        <v>2362</v>
      </c>
    </row>
    <row r="2469" spans="1:7" x14ac:dyDescent="0.45">
      <c r="A2469">
        <v>258</v>
      </c>
      <c r="B2469">
        <v>8</v>
      </c>
      <c r="D2469" t="s">
        <v>47</v>
      </c>
      <c r="E2469" t="s">
        <v>25</v>
      </c>
      <c r="F2469" t="s">
        <v>26</v>
      </c>
      <c r="G2469" t="s">
        <v>2363</v>
      </c>
    </row>
    <row r="2470" spans="1:7" x14ac:dyDescent="0.45">
      <c r="A2470">
        <v>258</v>
      </c>
      <c r="B2470">
        <v>9</v>
      </c>
      <c r="D2470" t="s">
        <v>47</v>
      </c>
      <c r="E2470" t="s">
        <v>25</v>
      </c>
      <c r="F2470" t="s">
        <v>26</v>
      </c>
      <c r="G2470" t="s">
        <v>2364</v>
      </c>
    </row>
    <row r="2471" spans="1:7" x14ac:dyDescent="0.45">
      <c r="A2471">
        <v>258</v>
      </c>
      <c r="B2471">
        <v>10</v>
      </c>
      <c r="D2471" t="s">
        <v>47</v>
      </c>
      <c r="E2471" t="s">
        <v>25</v>
      </c>
      <c r="F2471" t="s">
        <v>26</v>
      </c>
      <c r="G2471" t="s">
        <v>2365</v>
      </c>
    </row>
    <row r="2472" spans="1:7" x14ac:dyDescent="0.45">
      <c r="A2472">
        <v>259</v>
      </c>
      <c r="B2472">
        <v>1</v>
      </c>
      <c r="D2472" t="s">
        <v>24</v>
      </c>
      <c r="E2472" t="s">
        <v>48</v>
      </c>
      <c r="F2472" t="s">
        <v>26</v>
      </c>
      <c r="G2472" t="s">
        <v>2366</v>
      </c>
    </row>
    <row r="2473" spans="1:7" x14ac:dyDescent="0.45">
      <c r="A2473">
        <v>259</v>
      </c>
      <c r="B2473">
        <v>2</v>
      </c>
      <c r="D2473" t="s">
        <v>24</v>
      </c>
      <c r="E2473" t="s">
        <v>48</v>
      </c>
      <c r="F2473" t="s">
        <v>26</v>
      </c>
      <c r="G2473" t="s">
        <v>2366</v>
      </c>
    </row>
    <row r="2474" spans="1:7" x14ac:dyDescent="0.45">
      <c r="A2474">
        <v>259</v>
      </c>
      <c r="B2474">
        <v>3</v>
      </c>
      <c r="D2474" t="s">
        <v>24</v>
      </c>
      <c r="E2474" t="s">
        <v>48</v>
      </c>
      <c r="F2474" t="s">
        <v>26</v>
      </c>
      <c r="G2474" t="s">
        <v>2366</v>
      </c>
    </row>
    <row r="2475" spans="1:7" x14ac:dyDescent="0.45">
      <c r="A2475">
        <v>259</v>
      </c>
      <c r="B2475">
        <v>4</v>
      </c>
      <c r="D2475" t="s">
        <v>24</v>
      </c>
      <c r="E2475" t="s">
        <v>48</v>
      </c>
      <c r="F2475" t="s">
        <v>26</v>
      </c>
      <c r="G2475" t="s">
        <v>2366</v>
      </c>
    </row>
    <row r="2476" spans="1:7" x14ac:dyDescent="0.45">
      <c r="A2476">
        <v>259</v>
      </c>
      <c r="B2476">
        <v>5</v>
      </c>
      <c r="D2476" t="s">
        <v>24</v>
      </c>
      <c r="E2476" t="s">
        <v>48</v>
      </c>
      <c r="F2476" t="s">
        <v>26</v>
      </c>
      <c r="G2476" t="s">
        <v>2366</v>
      </c>
    </row>
    <row r="2477" spans="1:7" x14ac:dyDescent="0.45">
      <c r="A2477">
        <v>259</v>
      </c>
      <c r="B2477">
        <v>6</v>
      </c>
      <c r="D2477" t="s">
        <v>24</v>
      </c>
      <c r="E2477" t="s">
        <v>48</v>
      </c>
      <c r="F2477" t="s">
        <v>26</v>
      </c>
      <c r="G2477" t="s">
        <v>2366</v>
      </c>
    </row>
    <row r="2478" spans="1:7" x14ac:dyDescent="0.45">
      <c r="A2478">
        <v>259</v>
      </c>
      <c r="B2478">
        <v>7</v>
      </c>
      <c r="D2478" t="s">
        <v>24</v>
      </c>
      <c r="E2478" t="s">
        <v>48</v>
      </c>
      <c r="F2478" t="s">
        <v>26</v>
      </c>
      <c r="G2478" t="s">
        <v>2366</v>
      </c>
    </row>
    <row r="2479" spans="1:7" x14ac:dyDescent="0.45">
      <c r="A2479">
        <v>259</v>
      </c>
      <c r="B2479">
        <v>8</v>
      </c>
      <c r="D2479" t="s">
        <v>24</v>
      </c>
      <c r="E2479" t="s">
        <v>48</v>
      </c>
      <c r="F2479" t="s">
        <v>26</v>
      </c>
      <c r="G2479" t="s">
        <v>2366</v>
      </c>
    </row>
    <row r="2480" spans="1:7" x14ac:dyDescent="0.45">
      <c r="A2480">
        <v>259</v>
      </c>
      <c r="B2480">
        <v>9</v>
      </c>
      <c r="D2480" t="s">
        <v>24</v>
      </c>
      <c r="E2480" t="s">
        <v>48</v>
      </c>
      <c r="F2480" t="s">
        <v>26</v>
      </c>
      <c r="G2480" t="s">
        <v>2366</v>
      </c>
    </row>
    <row r="2481" spans="1:7" x14ac:dyDescent="0.45">
      <c r="A2481">
        <v>259</v>
      </c>
      <c r="B2481">
        <v>10</v>
      </c>
      <c r="D2481" t="s">
        <v>24</v>
      </c>
      <c r="E2481" t="s">
        <v>48</v>
      </c>
      <c r="F2481" t="s">
        <v>26</v>
      </c>
      <c r="G2481" t="s">
        <v>2366</v>
      </c>
    </row>
    <row r="2482" spans="1:7" x14ac:dyDescent="0.45">
      <c r="A2482">
        <v>260</v>
      </c>
      <c r="B2482">
        <v>1</v>
      </c>
      <c r="D2482" t="s">
        <v>24</v>
      </c>
      <c r="E2482" t="s">
        <v>25</v>
      </c>
      <c r="F2482" t="s">
        <v>29</v>
      </c>
      <c r="G2482" t="s">
        <v>2367</v>
      </c>
    </row>
    <row r="2483" spans="1:7" x14ac:dyDescent="0.45">
      <c r="A2483">
        <v>260</v>
      </c>
      <c r="B2483">
        <v>2</v>
      </c>
      <c r="D2483" t="s">
        <v>24</v>
      </c>
      <c r="E2483" t="s">
        <v>25</v>
      </c>
      <c r="F2483" t="s">
        <v>29</v>
      </c>
      <c r="G2483" t="s">
        <v>2368</v>
      </c>
    </row>
    <row r="2484" spans="1:7" x14ac:dyDescent="0.45">
      <c r="A2484">
        <v>260</v>
      </c>
      <c r="B2484">
        <v>3</v>
      </c>
      <c r="D2484" t="s">
        <v>24</v>
      </c>
      <c r="E2484" t="s">
        <v>25</v>
      </c>
      <c r="F2484" t="s">
        <v>26</v>
      </c>
      <c r="G2484" t="s">
        <v>2369</v>
      </c>
    </row>
    <row r="2485" spans="1:7" x14ac:dyDescent="0.45">
      <c r="A2485">
        <v>260</v>
      </c>
      <c r="B2485">
        <v>4</v>
      </c>
      <c r="D2485" t="s">
        <v>24</v>
      </c>
      <c r="E2485" t="s">
        <v>25</v>
      </c>
      <c r="F2485" t="s">
        <v>26</v>
      </c>
      <c r="G2485" t="s">
        <v>2370</v>
      </c>
    </row>
    <row r="2486" spans="1:7" x14ac:dyDescent="0.45">
      <c r="A2486">
        <v>260</v>
      </c>
      <c r="B2486">
        <v>5</v>
      </c>
      <c r="D2486" t="s">
        <v>24</v>
      </c>
      <c r="E2486" t="s">
        <v>25</v>
      </c>
      <c r="F2486" t="s">
        <v>26</v>
      </c>
      <c r="G2486" t="s">
        <v>2371</v>
      </c>
    </row>
    <row r="2487" spans="1:7" x14ac:dyDescent="0.45">
      <c r="A2487">
        <v>260</v>
      </c>
      <c r="B2487">
        <v>6</v>
      </c>
      <c r="D2487" t="s">
        <v>24</v>
      </c>
      <c r="E2487" t="s">
        <v>25</v>
      </c>
      <c r="F2487" t="s">
        <v>26</v>
      </c>
      <c r="G2487" t="s">
        <v>2372</v>
      </c>
    </row>
    <row r="2488" spans="1:7" x14ac:dyDescent="0.45">
      <c r="A2488">
        <v>260</v>
      </c>
      <c r="B2488">
        <v>7</v>
      </c>
      <c r="D2488" t="s">
        <v>24</v>
      </c>
      <c r="E2488" t="s">
        <v>25</v>
      </c>
      <c r="F2488" t="s">
        <v>26</v>
      </c>
      <c r="G2488" t="s">
        <v>2373</v>
      </c>
    </row>
    <row r="2489" spans="1:7" x14ac:dyDescent="0.45">
      <c r="A2489">
        <v>260</v>
      </c>
      <c r="B2489">
        <v>8</v>
      </c>
      <c r="D2489" t="s">
        <v>24</v>
      </c>
      <c r="E2489" t="s">
        <v>25</v>
      </c>
      <c r="F2489" t="s">
        <v>26</v>
      </c>
      <c r="G2489" t="s">
        <v>2374</v>
      </c>
    </row>
    <row r="2490" spans="1:7" x14ac:dyDescent="0.45">
      <c r="A2490">
        <v>260</v>
      </c>
      <c r="B2490">
        <v>9</v>
      </c>
      <c r="D2490" t="s">
        <v>24</v>
      </c>
      <c r="E2490" t="s">
        <v>25</v>
      </c>
      <c r="F2490" t="s">
        <v>26</v>
      </c>
      <c r="G2490" t="s">
        <v>2375</v>
      </c>
    </row>
    <row r="2491" spans="1:7" x14ac:dyDescent="0.45">
      <c r="A2491">
        <v>260</v>
      </c>
      <c r="B2491">
        <v>10</v>
      </c>
      <c r="D2491" t="s">
        <v>24</v>
      </c>
      <c r="E2491" t="s">
        <v>25</v>
      </c>
      <c r="F2491" t="s">
        <v>26</v>
      </c>
      <c r="G2491" t="s">
        <v>2376</v>
      </c>
    </row>
    <row r="2492" spans="1:7" x14ac:dyDescent="0.45">
      <c r="A2492">
        <v>261</v>
      </c>
      <c r="B2492">
        <v>1</v>
      </c>
      <c r="D2492" t="s">
        <v>24</v>
      </c>
      <c r="E2492" t="s">
        <v>48</v>
      </c>
      <c r="F2492" t="s">
        <v>70</v>
      </c>
      <c r="G2492" t="s">
        <v>2377</v>
      </c>
    </row>
    <row r="2493" spans="1:7" x14ac:dyDescent="0.45">
      <c r="A2493">
        <v>261</v>
      </c>
      <c r="B2493">
        <v>2</v>
      </c>
      <c r="D2493" t="s">
        <v>24</v>
      </c>
      <c r="E2493" t="s">
        <v>48</v>
      </c>
      <c r="F2493" t="s">
        <v>70</v>
      </c>
      <c r="G2493" t="s">
        <v>2378</v>
      </c>
    </row>
    <row r="2494" spans="1:7" x14ac:dyDescent="0.45">
      <c r="A2494">
        <v>261</v>
      </c>
      <c r="B2494">
        <v>3</v>
      </c>
      <c r="D2494" t="s">
        <v>24</v>
      </c>
      <c r="E2494" t="s">
        <v>48</v>
      </c>
      <c r="F2494" t="s">
        <v>70</v>
      </c>
      <c r="G2494" t="s">
        <v>2379</v>
      </c>
    </row>
    <row r="2495" spans="1:7" x14ac:dyDescent="0.45">
      <c r="A2495">
        <v>261</v>
      </c>
      <c r="B2495">
        <v>4</v>
      </c>
      <c r="D2495" t="s">
        <v>24</v>
      </c>
      <c r="E2495" t="s">
        <v>48</v>
      </c>
      <c r="F2495" t="s">
        <v>70</v>
      </c>
      <c r="G2495" t="s">
        <v>2380</v>
      </c>
    </row>
    <row r="2496" spans="1:7" x14ac:dyDescent="0.45">
      <c r="A2496">
        <v>261</v>
      </c>
      <c r="B2496">
        <v>5</v>
      </c>
      <c r="D2496" t="s">
        <v>24</v>
      </c>
      <c r="E2496" t="s">
        <v>48</v>
      </c>
      <c r="F2496" t="s">
        <v>70</v>
      </c>
      <c r="G2496" t="s">
        <v>2381</v>
      </c>
    </row>
    <row r="2497" spans="1:7" x14ac:dyDescent="0.45">
      <c r="A2497">
        <v>261</v>
      </c>
      <c r="B2497">
        <v>6</v>
      </c>
      <c r="D2497" t="s">
        <v>24</v>
      </c>
      <c r="E2497" t="s">
        <v>48</v>
      </c>
      <c r="F2497" t="s">
        <v>70</v>
      </c>
      <c r="G2497" t="s">
        <v>192</v>
      </c>
    </row>
    <row r="2498" spans="1:7" x14ac:dyDescent="0.45">
      <c r="A2498">
        <v>261</v>
      </c>
      <c r="B2498">
        <v>7</v>
      </c>
      <c r="D2498" t="s">
        <v>24</v>
      </c>
      <c r="E2498" t="s">
        <v>48</v>
      </c>
      <c r="F2498" t="s">
        <v>70</v>
      </c>
      <c r="G2498" t="s">
        <v>192</v>
      </c>
    </row>
    <row r="2499" spans="1:7" x14ac:dyDescent="0.45">
      <c r="A2499">
        <v>261</v>
      </c>
      <c r="B2499">
        <v>8</v>
      </c>
      <c r="D2499" t="s">
        <v>24</v>
      </c>
      <c r="E2499" t="s">
        <v>48</v>
      </c>
      <c r="F2499" t="s">
        <v>70</v>
      </c>
      <c r="G2499" t="s">
        <v>2382</v>
      </c>
    </row>
    <row r="2500" spans="1:7" x14ac:dyDescent="0.45">
      <c r="A2500">
        <v>261</v>
      </c>
      <c r="B2500">
        <v>9</v>
      </c>
      <c r="D2500" t="s">
        <v>24</v>
      </c>
      <c r="E2500" t="s">
        <v>48</v>
      </c>
      <c r="F2500" t="s">
        <v>70</v>
      </c>
      <c r="G2500" t="s">
        <v>2383</v>
      </c>
    </row>
    <row r="2501" spans="1:7" x14ac:dyDescent="0.45">
      <c r="A2501">
        <v>261</v>
      </c>
      <c r="B2501">
        <v>10</v>
      </c>
      <c r="D2501" t="s">
        <v>24</v>
      </c>
      <c r="E2501" t="s">
        <v>48</v>
      </c>
      <c r="F2501" t="s">
        <v>70</v>
      </c>
      <c r="G2501" t="s">
        <v>2384</v>
      </c>
    </row>
    <row r="2502" spans="1:7" x14ac:dyDescent="0.45">
      <c r="A2502">
        <v>263</v>
      </c>
      <c r="B2502">
        <v>1</v>
      </c>
      <c r="D2502" t="s">
        <v>47</v>
      </c>
      <c r="E2502" t="s">
        <v>25</v>
      </c>
      <c r="F2502" t="s">
        <v>26</v>
      </c>
      <c r="G2502" t="s">
        <v>2385</v>
      </c>
    </row>
    <row r="2503" spans="1:7" x14ac:dyDescent="0.45">
      <c r="A2503">
        <v>263</v>
      </c>
      <c r="B2503">
        <v>2</v>
      </c>
      <c r="D2503" t="s">
        <v>37</v>
      </c>
      <c r="E2503" t="s">
        <v>25</v>
      </c>
      <c r="F2503" t="s">
        <v>26</v>
      </c>
      <c r="G2503" t="s">
        <v>2386</v>
      </c>
    </row>
    <row r="2504" spans="1:7" x14ac:dyDescent="0.45">
      <c r="A2504">
        <v>263</v>
      </c>
      <c r="B2504">
        <v>3</v>
      </c>
      <c r="D2504" t="s">
        <v>47</v>
      </c>
      <c r="E2504" t="s">
        <v>25</v>
      </c>
      <c r="F2504" t="s">
        <v>26</v>
      </c>
      <c r="G2504" t="s">
        <v>2387</v>
      </c>
    </row>
    <row r="2505" spans="1:7" x14ac:dyDescent="0.45">
      <c r="A2505">
        <v>263</v>
      </c>
      <c r="B2505">
        <v>4</v>
      </c>
      <c r="D2505" t="s">
        <v>37</v>
      </c>
      <c r="E2505" t="s">
        <v>25</v>
      </c>
      <c r="F2505" t="s">
        <v>26</v>
      </c>
      <c r="G2505" t="s">
        <v>2388</v>
      </c>
    </row>
    <row r="2506" spans="1:7" x14ac:dyDescent="0.45">
      <c r="A2506">
        <v>263</v>
      </c>
      <c r="B2506">
        <v>5</v>
      </c>
      <c r="D2506" t="s">
        <v>35</v>
      </c>
      <c r="E2506" t="s">
        <v>25</v>
      </c>
      <c r="F2506" t="s">
        <v>26</v>
      </c>
      <c r="G2506" t="s">
        <v>2389</v>
      </c>
    </row>
    <row r="2507" spans="1:7" x14ac:dyDescent="0.45">
      <c r="A2507">
        <v>263</v>
      </c>
      <c r="B2507">
        <v>6</v>
      </c>
      <c r="D2507" t="s">
        <v>37</v>
      </c>
      <c r="E2507" t="s">
        <v>25</v>
      </c>
      <c r="F2507" t="s">
        <v>26</v>
      </c>
      <c r="G2507" t="s">
        <v>2390</v>
      </c>
    </row>
    <row r="2508" spans="1:7" x14ac:dyDescent="0.45">
      <c r="A2508">
        <v>263</v>
      </c>
      <c r="B2508">
        <v>7</v>
      </c>
      <c r="D2508" t="s">
        <v>51</v>
      </c>
      <c r="E2508" t="s">
        <v>25</v>
      </c>
      <c r="F2508" t="s">
        <v>26</v>
      </c>
      <c r="G2508" t="s">
        <v>2391</v>
      </c>
    </row>
    <row r="2509" spans="1:7" x14ac:dyDescent="0.45">
      <c r="A2509">
        <v>263</v>
      </c>
      <c r="B2509">
        <v>8</v>
      </c>
      <c r="D2509" t="s">
        <v>37</v>
      </c>
      <c r="E2509" t="s">
        <v>25</v>
      </c>
      <c r="F2509" t="s">
        <v>26</v>
      </c>
      <c r="G2509" t="s">
        <v>2392</v>
      </c>
    </row>
    <row r="2510" spans="1:7" x14ac:dyDescent="0.45">
      <c r="A2510">
        <v>263</v>
      </c>
      <c r="B2510">
        <v>9</v>
      </c>
      <c r="D2510" t="s">
        <v>33</v>
      </c>
      <c r="E2510" t="s">
        <v>25</v>
      </c>
      <c r="F2510" t="s">
        <v>26</v>
      </c>
      <c r="G2510" t="s">
        <v>2393</v>
      </c>
    </row>
    <row r="2511" spans="1:7" x14ac:dyDescent="0.45">
      <c r="A2511">
        <v>263</v>
      </c>
      <c r="B2511">
        <v>10</v>
      </c>
      <c r="D2511" t="s">
        <v>69</v>
      </c>
      <c r="E2511" t="s">
        <v>25</v>
      </c>
      <c r="F2511" t="s">
        <v>26</v>
      </c>
      <c r="G2511" t="s">
        <v>30</v>
      </c>
    </row>
    <row r="2512" spans="1:7" x14ac:dyDescent="0.45">
      <c r="A2512">
        <v>264</v>
      </c>
      <c r="B2512">
        <v>1</v>
      </c>
      <c r="D2512" t="s">
        <v>65</v>
      </c>
      <c r="E2512" t="s">
        <v>25</v>
      </c>
      <c r="F2512" t="s">
        <v>26</v>
      </c>
      <c r="G2512" t="s">
        <v>2394</v>
      </c>
    </row>
    <row r="2513" spans="1:7" x14ac:dyDescent="0.45">
      <c r="A2513">
        <v>264</v>
      </c>
      <c r="B2513">
        <v>2</v>
      </c>
      <c r="D2513" t="s">
        <v>24</v>
      </c>
      <c r="E2513" t="s">
        <v>48</v>
      </c>
      <c r="F2513" t="s">
        <v>70</v>
      </c>
      <c r="G2513" t="s">
        <v>2395</v>
      </c>
    </row>
    <row r="2514" spans="1:7" x14ac:dyDescent="0.45">
      <c r="A2514">
        <v>264</v>
      </c>
      <c r="B2514">
        <v>3</v>
      </c>
      <c r="D2514" t="s">
        <v>24</v>
      </c>
      <c r="E2514" t="s">
        <v>48</v>
      </c>
      <c r="F2514" t="s">
        <v>70</v>
      </c>
      <c r="G2514" t="s">
        <v>2396</v>
      </c>
    </row>
    <row r="2515" spans="1:7" x14ac:dyDescent="0.45">
      <c r="A2515">
        <v>264</v>
      </c>
      <c r="B2515">
        <v>4</v>
      </c>
      <c r="D2515" t="s">
        <v>24</v>
      </c>
      <c r="E2515" t="s">
        <v>48</v>
      </c>
      <c r="F2515" t="s">
        <v>70</v>
      </c>
      <c r="G2515" t="s">
        <v>2397</v>
      </c>
    </row>
    <row r="2516" spans="1:7" x14ac:dyDescent="0.45">
      <c r="A2516">
        <v>264</v>
      </c>
      <c r="B2516">
        <v>5</v>
      </c>
      <c r="D2516" t="s">
        <v>24</v>
      </c>
      <c r="E2516" t="s">
        <v>48</v>
      </c>
      <c r="F2516" t="s">
        <v>26</v>
      </c>
      <c r="G2516" t="s">
        <v>2398</v>
      </c>
    </row>
    <row r="2517" spans="1:7" x14ac:dyDescent="0.45">
      <c r="A2517">
        <v>264</v>
      </c>
      <c r="B2517">
        <v>6</v>
      </c>
      <c r="D2517" t="s">
        <v>27</v>
      </c>
      <c r="E2517" t="s">
        <v>48</v>
      </c>
      <c r="F2517" t="s">
        <v>70</v>
      </c>
      <c r="G2517" t="s">
        <v>2399</v>
      </c>
    </row>
    <row r="2518" spans="1:7" x14ac:dyDescent="0.45">
      <c r="A2518">
        <v>264</v>
      </c>
      <c r="B2518">
        <v>7</v>
      </c>
      <c r="D2518" t="s">
        <v>47</v>
      </c>
      <c r="E2518" t="s">
        <v>48</v>
      </c>
      <c r="F2518" t="s">
        <v>70</v>
      </c>
      <c r="G2518" t="s">
        <v>2400</v>
      </c>
    </row>
    <row r="2519" spans="1:7" x14ac:dyDescent="0.45">
      <c r="A2519">
        <v>264</v>
      </c>
      <c r="B2519">
        <v>8</v>
      </c>
      <c r="D2519" t="s">
        <v>47</v>
      </c>
      <c r="E2519" t="s">
        <v>48</v>
      </c>
      <c r="F2519" t="s">
        <v>70</v>
      </c>
      <c r="G2519" t="s">
        <v>2401</v>
      </c>
    </row>
    <row r="2520" spans="1:7" x14ac:dyDescent="0.45">
      <c r="A2520">
        <v>264</v>
      </c>
      <c r="B2520">
        <v>9</v>
      </c>
      <c r="D2520" t="s">
        <v>47</v>
      </c>
      <c r="E2520" t="s">
        <v>48</v>
      </c>
      <c r="F2520" t="s">
        <v>26</v>
      </c>
      <c r="G2520" t="s">
        <v>2402</v>
      </c>
    </row>
    <row r="2521" spans="1:7" x14ac:dyDescent="0.45">
      <c r="A2521">
        <v>264</v>
      </c>
      <c r="B2521">
        <v>10</v>
      </c>
      <c r="D2521" t="s">
        <v>47</v>
      </c>
      <c r="E2521" t="s">
        <v>48</v>
      </c>
      <c r="F2521" t="s">
        <v>26</v>
      </c>
      <c r="G2521" t="s">
        <v>2403</v>
      </c>
    </row>
    <row r="2522" spans="1:7" x14ac:dyDescent="0.45">
      <c r="A2522">
        <v>265</v>
      </c>
      <c r="B2522">
        <v>1</v>
      </c>
      <c r="D2522" t="s">
        <v>26</v>
      </c>
      <c r="E2522" t="s">
        <v>48</v>
      </c>
      <c r="F2522" t="s">
        <v>26</v>
      </c>
      <c r="G2522" t="s">
        <v>2404</v>
      </c>
    </row>
    <row r="2523" spans="1:7" x14ac:dyDescent="0.45">
      <c r="A2523">
        <v>266</v>
      </c>
      <c r="B2523">
        <v>1</v>
      </c>
      <c r="D2523" t="s">
        <v>47</v>
      </c>
      <c r="E2523" t="s">
        <v>25</v>
      </c>
      <c r="F2523" t="s">
        <v>26</v>
      </c>
      <c r="G2523" t="s">
        <v>2405</v>
      </c>
    </row>
    <row r="2524" spans="1:7" x14ac:dyDescent="0.45">
      <c r="A2524">
        <v>266</v>
      </c>
      <c r="B2524">
        <v>2</v>
      </c>
      <c r="D2524" t="s">
        <v>47</v>
      </c>
      <c r="E2524" t="s">
        <v>25</v>
      </c>
      <c r="F2524" t="s">
        <v>26</v>
      </c>
      <c r="G2524" t="s">
        <v>2406</v>
      </c>
    </row>
    <row r="2525" spans="1:7" x14ac:dyDescent="0.45">
      <c r="A2525">
        <v>266</v>
      </c>
      <c r="B2525">
        <v>3</v>
      </c>
      <c r="D2525" t="s">
        <v>47</v>
      </c>
      <c r="E2525" t="s">
        <v>25</v>
      </c>
      <c r="F2525" t="s">
        <v>26</v>
      </c>
      <c r="G2525" t="s">
        <v>2407</v>
      </c>
    </row>
    <row r="2526" spans="1:7" x14ac:dyDescent="0.45">
      <c r="A2526">
        <v>266</v>
      </c>
      <c r="B2526">
        <v>4</v>
      </c>
      <c r="D2526" t="s">
        <v>47</v>
      </c>
      <c r="E2526" t="s">
        <v>25</v>
      </c>
      <c r="F2526" t="s">
        <v>26</v>
      </c>
      <c r="G2526" t="s">
        <v>2408</v>
      </c>
    </row>
    <row r="2527" spans="1:7" x14ac:dyDescent="0.45">
      <c r="A2527">
        <v>266</v>
      </c>
      <c r="B2527">
        <v>5</v>
      </c>
      <c r="D2527" t="s">
        <v>47</v>
      </c>
      <c r="E2527" t="s">
        <v>25</v>
      </c>
      <c r="F2527" t="s">
        <v>26</v>
      </c>
      <c r="G2527" t="s">
        <v>2409</v>
      </c>
    </row>
    <row r="2528" spans="1:7" x14ac:dyDescent="0.45">
      <c r="A2528">
        <v>266</v>
      </c>
      <c r="B2528">
        <v>6</v>
      </c>
      <c r="D2528" t="s">
        <v>47</v>
      </c>
      <c r="E2528" t="s">
        <v>25</v>
      </c>
      <c r="F2528" t="s">
        <v>26</v>
      </c>
      <c r="G2528" t="s">
        <v>2410</v>
      </c>
    </row>
    <row r="2529" spans="1:7" x14ac:dyDescent="0.45">
      <c r="A2529">
        <v>266</v>
      </c>
      <c r="B2529">
        <v>7</v>
      </c>
      <c r="D2529" t="s">
        <v>47</v>
      </c>
      <c r="E2529" t="s">
        <v>25</v>
      </c>
      <c r="F2529" t="s">
        <v>26</v>
      </c>
      <c r="G2529" t="s">
        <v>2411</v>
      </c>
    </row>
    <row r="2530" spans="1:7" x14ac:dyDescent="0.45">
      <c r="A2530">
        <v>266</v>
      </c>
      <c r="B2530">
        <v>8</v>
      </c>
      <c r="D2530" t="s">
        <v>47</v>
      </c>
      <c r="E2530" t="s">
        <v>25</v>
      </c>
      <c r="F2530" t="s">
        <v>26</v>
      </c>
      <c r="G2530" t="s">
        <v>2412</v>
      </c>
    </row>
    <row r="2531" spans="1:7" x14ac:dyDescent="0.45">
      <c r="A2531">
        <v>266</v>
      </c>
      <c r="B2531">
        <v>9</v>
      </c>
      <c r="D2531" t="s">
        <v>47</v>
      </c>
      <c r="E2531" t="s">
        <v>25</v>
      </c>
      <c r="F2531" t="s">
        <v>26</v>
      </c>
      <c r="G2531" t="s">
        <v>2413</v>
      </c>
    </row>
    <row r="2532" spans="1:7" x14ac:dyDescent="0.45">
      <c r="A2532">
        <v>266</v>
      </c>
      <c r="B2532">
        <v>10</v>
      </c>
      <c r="D2532" t="s">
        <v>47</v>
      </c>
      <c r="E2532" t="s">
        <v>25</v>
      </c>
      <c r="F2532" t="s">
        <v>26</v>
      </c>
      <c r="G2532" t="s">
        <v>2414</v>
      </c>
    </row>
    <row r="2533" spans="1:7" x14ac:dyDescent="0.45">
      <c r="A2533">
        <v>267</v>
      </c>
      <c r="B2533">
        <v>1</v>
      </c>
      <c r="D2533" t="s">
        <v>44</v>
      </c>
      <c r="E2533" t="s">
        <v>25</v>
      </c>
      <c r="F2533" t="s">
        <v>26</v>
      </c>
      <c r="G2533" t="s">
        <v>2415</v>
      </c>
    </row>
    <row r="2534" spans="1:7" x14ac:dyDescent="0.45">
      <c r="A2534">
        <v>267</v>
      </c>
      <c r="B2534">
        <v>2</v>
      </c>
      <c r="D2534" t="s">
        <v>44</v>
      </c>
      <c r="E2534" t="s">
        <v>25</v>
      </c>
      <c r="F2534" t="s">
        <v>26</v>
      </c>
      <c r="G2534" t="s">
        <v>2416</v>
      </c>
    </row>
    <row r="2535" spans="1:7" x14ac:dyDescent="0.45">
      <c r="A2535">
        <v>267</v>
      </c>
      <c r="B2535">
        <v>3</v>
      </c>
      <c r="D2535" t="s">
        <v>44</v>
      </c>
      <c r="E2535" t="s">
        <v>25</v>
      </c>
      <c r="F2535" t="s">
        <v>26</v>
      </c>
      <c r="G2535" t="s">
        <v>2417</v>
      </c>
    </row>
    <row r="2536" spans="1:7" x14ac:dyDescent="0.45">
      <c r="A2536">
        <v>267</v>
      </c>
      <c r="B2536">
        <v>4</v>
      </c>
      <c r="D2536" t="s">
        <v>37</v>
      </c>
      <c r="E2536" t="s">
        <v>25</v>
      </c>
      <c r="F2536" t="s">
        <v>26</v>
      </c>
      <c r="G2536" t="s">
        <v>2418</v>
      </c>
    </row>
    <row r="2537" spans="1:7" x14ac:dyDescent="0.45">
      <c r="A2537">
        <v>267</v>
      </c>
      <c r="B2537">
        <v>5</v>
      </c>
      <c r="D2537" t="s">
        <v>37</v>
      </c>
      <c r="E2537" t="s">
        <v>25</v>
      </c>
      <c r="F2537" t="s">
        <v>26</v>
      </c>
      <c r="G2537" t="s">
        <v>2419</v>
      </c>
    </row>
    <row r="2538" spans="1:7" x14ac:dyDescent="0.45">
      <c r="A2538">
        <v>267</v>
      </c>
      <c r="B2538">
        <v>6</v>
      </c>
      <c r="D2538" t="s">
        <v>37</v>
      </c>
      <c r="E2538" t="s">
        <v>25</v>
      </c>
      <c r="F2538" t="s">
        <v>26</v>
      </c>
      <c r="G2538" t="s">
        <v>2420</v>
      </c>
    </row>
    <row r="2539" spans="1:7" x14ac:dyDescent="0.45">
      <c r="A2539">
        <v>267</v>
      </c>
      <c r="B2539">
        <v>7</v>
      </c>
      <c r="D2539" t="s">
        <v>37</v>
      </c>
      <c r="E2539" t="s">
        <v>25</v>
      </c>
      <c r="F2539" t="s">
        <v>26</v>
      </c>
      <c r="G2539" t="s">
        <v>2421</v>
      </c>
    </row>
    <row r="2540" spans="1:7" x14ac:dyDescent="0.45">
      <c r="A2540">
        <v>267</v>
      </c>
      <c r="B2540">
        <v>8</v>
      </c>
      <c r="D2540" t="s">
        <v>37</v>
      </c>
      <c r="E2540" t="s">
        <v>25</v>
      </c>
      <c r="F2540" t="s">
        <v>26</v>
      </c>
      <c r="G2540" t="s">
        <v>2422</v>
      </c>
    </row>
    <row r="2541" spans="1:7" x14ac:dyDescent="0.45">
      <c r="A2541">
        <v>267</v>
      </c>
      <c r="B2541">
        <v>9</v>
      </c>
      <c r="D2541" t="s">
        <v>37</v>
      </c>
      <c r="E2541" t="s">
        <v>25</v>
      </c>
      <c r="F2541" t="s">
        <v>26</v>
      </c>
      <c r="G2541" t="s">
        <v>2423</v>
      </c>
    </row>
    <row r="2542" spans="1:7" x14ac:dyDescent="0.45">
      <c r="A2542">
        <v>267</v>
      </c>
      <c r="B2542">
        <v>10</v>
      </c>
      <c r="D2542" t="s">
        <v>37</v>
      </c>
      <c r="E2542" t="s">
        <v>25</v>
      </c>
      <c r="F2542" t="s">
        <v>26</v>
      </c>
      <c r="G2542" t="s">
        <v>2424</v>
      </c>
    </row>
    <row r="2543" spans="1:7" x14ac:dyDescent="0.45">
      <c r="A2543">
        <v>268</v>
      </c>
      <c r="B2543">
        <v>1</v>
      </c>
      <c r="D2543" t="s">
        <v>24</v>
      </c>
      <c r="E2543" t="s">
        <v>25</v>
      </c>
      <c r="F2543" t="s">
        <v>31</v>
      </c>
      <c r="G2543" t="s">
        <v>2425</v>
      </c>
    </row>
    <row r="2544" spans="1:7" x14ac:dyDescent="0.45">
      <c r="A2544">
        <v>268</v>
      </c>
      <c r="B2544">
        <v>2</v>
      </c>
      <c r="D2544" t="s">
        <v>28</v>
      </c>
      <c r="E2544" t="s">
        <v>25</v>
      </c>
      <c r="F2544" t="s">
        <v>31</v>
      </c>
      <c r="G2544" t="s">
        <v>2426</v>
      </c>
    </row>
    <row r="2545" spans="1:7" x14ac:dyDescent="0.45">
      <c r="A2545">
        <v>268</v>
      </c>
      <c r="B2545">
        <v>3</v>
      </c>
      <c r="D2545" t="s">
        <v>28</v>
      </c>
      <c r="E2545" t="s">
        <v>25</v>
      </c>
      <c r="F2545" t="s">
        <v>31</v>
      </c>
      <c r="G2545" t="s">
        <v>2427</v>
      </c>
    </row>
    <row r="2546" spans="1:7" x14ac:dyDescent="0.45">
      <c r="A2546">
        <v>268</v>
      </c>
      <c r="B2546">
        <v>4</v>
      </c>
      <c r="D2546" t="s">
        <v>47</v>
      </c>
      <c r="E2546" t="s">
        <v>25</v>
      </c>
      <c r="F2546" t="s">
        <v>31</v>
      </c>
      <c r="G2546" t="s">
        <v>2428</v>
      </c>
    </row>
    <row r="2547" spans="1:7" x14ac:dyDescent="0.45">
      <c r="A2547">
        <v>268</v>
      </c>
      <c r="B2547">
        <v>5</v>
      </c>
      <c r="D2547" t="s">
        <v>44</v>
      </c>
      <c r="E2547" t="s">
        <v>25</v>
      </c>
      <c r="F2547" t="s">
        <v>31</v>
      </c>
      <c r="G2547" t="s">
        <v>2429</v>
      </c>
    </row>
    <row r="2548" spans="1:7" x14ac:dyDescent="0.45">
      <c r="A2548">
        <v>268</v>
      </c>
      <c r="B2548">
        <v>6</v>
      </c>
      <c r="D2548" t="s">
        <v>44</v>
      </c>
      <c r="E2548" t="s">
        <v>25</v>
      </c>
      <c r="F2548" t="s">
        <v>31</v>
      </c>
      <c r="G2548" t="s">
        <v>2430</v>
      </c>
    </row>
    <row r="2549" spans="1:7" x14ac:dyDescent="0.45">
      <c r="A2549">
        <v>268</v>
      </c>
      <c r="B2549">
        <v>7</v>
      </c>
      <c r="D2549" t="s">
        <v>47</v>
      </c>
      <c r="E2549" t="s">
        <v>25</v>
      </c>
      <c r="F2549" t="s">
        <v>31</v>
      </c>
      <c r="G2549" t="s">
        <v>2431</v>
      </c>
    </row>
    <row r="2550" spans="1:7" x14ac:dyDescent="0.45">
      <c r="A2550">
        <v>268</v>
      </c>
      <c r="B2550">
        <v>8</v>
      </c>
      <c r="D2550" t="s">
        <v>24</v>
      </c>
      <c r="E2550" t="s">
        <v>25</v>
      </c>
      <c r="F2550" t="s">
        <v>29</v>
      </c>
      <c r="G2550" t="s">
        <v>2432</v>
      </c>
    </row>
    <row r="2551" spans="1:7" x14ac:dyDescent="0.45">
      <c r="A2551">
        <v>268</v>
      </c>
      <c r="B2551">
        <v>9</v>
      </c>
      <c r="D2551" t="s">
        <v>44</v>
      </c>
      <c r="E2551" t="s">
        <v>25</v>
      </c>
      <c r="F2551" t="s">
        <v>31</v>
      </c>
      <c r="G2551" t="s">
        <v>2433</v>
      </c>
    </row>
    <row r="2552" spans="1:7" x14ac:dyDescent="0.45">
      <c r="A2552">
        <v>268</v>
      </c>
      <c r="B2552">
        <v>10</v>
      </c>
      <c r="D2552" t="s">
        <v>24</v>
      </c>
      <c r="E2552" t="s">
        <v>25</v>
      </c>
      <c r="F2552" t="s">
        <v>31</v>
      </c>
      <c r="G2552" t="s">
        <v>2434</v>
      </c>
    </row>
    <row r="2553" spans="1:7" x14ac:dyDescent="0.45">
      <c r="A2553">
        <v>269</v>
      </c>
      <c r="B2553">
        <v>1</v>
      </c>
      <c r="D2553" t="s">
        <v>24</v>
      </c>
      <c r="E2553" t="s">
        <v>25</v>
      </c>
      <c r="F2553" t="s">
        <v>30</v>
      </c>
      <c r="G2553" t="s">
        <v>2435</v>
      </c>
    </row>
    <row r="2554" spans="1:7" x14ac:dyDescent="0.45">
      <c r="A2554">
        <v>269</v>
      </c>
      <c r="B2554">
        <v>2</v>
      </c>
      <c r="D2554" t="s">
        <v>24</v>
      </c>
      <c r="E2554" t="s">
        <v>25</v>
      </c>
      <c r="F2554" t="s">
        <v>29</v>
      </c>
      <c r="G2554" t="s">
        <v>2436</v>
      </c>
    </row>
    <row r="2555" spans="1:7" x14ac:dyDescent="0.45">
      <c r="A2555">
        <v>269</v>
      </c>
      <c r="B2555">
        <v>3</v>
      </c>
      <c r="D2555" t="s">
        <v>24</v>
      </c>
      <c r="E2555" t="s">
        <v>25</v>
      </c>
      <c r="F2555" t="s">
        <v>30</v>
      </c>
      <c r="G2555" t="s">
        <v>2437</v>
      </c>
    </row>
    <row r="2556" spans="1:7" x14ac:dyDescent="0.45">
      <c r="A2556">
        <v>269</v>
      </c>
      <c r="B2556">
        <v>4</v>
      </c>
      <c r="D2556" t="s">
        <v>24</v>
      </c>
      <c r="E2556" t="s">
        <v>25</v>
      </c>
      <c r="F2556" t="s">
        <v>40</v>
      </c>
      <c r="G2556" t="s">
        <v>2438</v>
      </c>
    </row>
    <row r="2557" spans="1:7" x14ac:dyDescent="0.45">
      <c r="A2557">
        <v>269</v>
      </c>
      <c r="B2557">
        <v>5</v>
      </c>
      <c r="D2557" t="s">
        <v>24</v>
      </c>
      <c r="E2557" t="s">
        <v>25</v>
      </c>
      <c r="F2557" t="s">
        <v>30</v>
      </c>
      <c r="G2557" t="s">
        <v>2439</v>
      </c>
    </row>
    <row r="2558" spans="1:7" x14ac:dyDescent="0.45">
      <c r="A2558">
        <v>269</v>
      </c>
      <c r="B2558">
        <v>6</v>
      </c>
      <c r="D2558" t="s">
        <v>24</v>
      </c>
      <c r="E2558" t="s">
        <v>25</v>
      </c>
      <c r="F2558" t="s">
        <v>31</v>
      </c>
      <c r="G2558" t="s">
        <v>2440</v>
      </c>
    </row>
    <row r="2559" spans="1:7" x14ac:dyDescent="0.45">
      <c r="A2559">
        <v>269</v>
      </c>
      <c r="B2559">
        <v>7</v>
      </c>
      <c r="D2559" t="s">
        <v>24</v>
      </c>
      <c r="E2559" t="s">
        <v>25</v>
      </c>
      <c r="F2559" t="s">
        <v>31</v>
      </c>
      <c r="G2559" t="s">
        <v>2441</v>
      </c>
    </row>
    <row r="2560" spans="1:7" x14ac:dyDescent="0.45">
      <c r="A2560">
        <v>269</v>
      </c>
      <c r="B2560">
        <v>8</v>
      </c>
      <c r="D2560" t="s">
        <v>24</v>
      </c>
      <c r="E2560" t="s">
        <v>25</v>
      </c>
      <c r="F2560" t="s">
        <v>29</v>
      </c>
      <c r="G2560" t="s">
        <v>2442</v>
      </c>
    </row>
    <row r="2561" spans="1:7" x14ac:dyDescent="0.45">
      <c r="A2561">
        <v>269</v>
      </c>
      <c r="B2561">
        <v>9</v>
      </c>
      <c r="D2561" t="s">
        <v>35</v>
      </c>
      <c r="E2561" t="s">
        <v>25</v>
      </c>
      <c r="F2561" t="s">
        <v>31</v>
      </c>
      <c r="G2561" t="s">
        <v>2443</v>
      </c>
    </row>
    <row r="2562" spans="1:7" x14ac:dyDescent="0.45">
      <c r="A2562">
        <v>269</v>
      </c>
      <c r="B2562">
        <v>10</v>
      </c>
      <c r="D2562" t="s">
        <v>37</v>
      </c>
      <c r="E2562" t="s">
        <v>25</v>
      </c>
      <c r="F2562" t="s">
        <v>29</v>
      </c>
      <c r="G2562" t="s">
        <v>2444</v>
      </c>
    </row>
    <row r="2563" spans="1:7" x14ac:dyDescent="0.45">
      <c r="A2563">
        <v>270</v>
      </c>
      <c r="B2563">
        <v>1</v>
      </c>
      <c r="D2563" t="s">
        <v>24</v>
      </c>
      <c r="E2563" t="s">
        <v>48</v>
      </c>
      <c r="F2563" t="s">
        <v>26</v>
      </c>
      <c r="G2563" t="s">
        <v>2445</v>
      </c>
    </row>
    <row r="2564" spans="1:7" x14ac:dyDescent="0.45">
      <c r="A2564">
        <v>270</v>
      </c>
      <c r="B2564">
        <v>2</v>
      </c>
      <c r="D2564" t="s">
        <v>24</v>
      </c>
      <c r="E2564" t="s">
        <v>48</v>
      </c>
      <c r="F2564" t="s">
        <v>70</v>
      </c>
      <c r="G2564" t="s">
        <v>2446</v>
      </c>
    </row>
    <row r="2565" spans="1:7" x14ac:dyDescent="0.45">
      <c r="A2565">
        <v>270</v>
      </c>
      <c r="B2565">
        <v>3</v>
      </c>
      <c r="D2565" t="s">
        <v>24</v>
      </c>
      <c r="E2565" t="s">
        <v>48</v>
      </c>
      <c r="F2565" t="s">
        <v>70</v>
      </c>
      <c r="G2565" t="s">
        <v>2447</v>
      </c>
    </row>
    <row r="2566" spans="1:7" x14ac:dyDescent="0.45">
      <c r="A2566">
        <v>270</v>
      </c>
      <c r="B2566">
        <v>4</v>
      </c>
      <c r="D2566" t="s">
        <v>24</v>
      </c>
      <c r="E2566" t="s">
        <v>48</v>
      </c>
      <c r="F2566" t="s">
        <v>70</v>
      </c>
      <c r="G2566" t="s">
        <v>2448</v>
      </c>
    </row>
    <row r="2567" spans="1:7" x14ac:dyDescent="0.45">
      <c r="A2567">
        <v>270</v>
      </c>
      <c r="B2567">
        <v>5</v>
      </c>
      <c r="D2567" t="s">
        <v>24</v>
      </c>
      <c r="E2567" t="s">
        <v>48</v>
      </c>
      <c r="F2567" t="s">
        <v>70</v>
      </c>
      <c r="G2567" t="s">
        <v>2449</v>
      </c>
    </row>
    <row r="2568" spans="1:7" x14ac:dyDescent="0.45">
      <c r="A2568">
        <v>270</v>
      </c>
      <c r="B2568">
        <v>6</v>
      </c>
      <c r="D2568" t="s">
        <v>24</v>
      </c>
      <c r="E2568" t="s">
        <v>48</v>
      </c>
      <c r="F2568" t="s">
        <v>70</v>
      </c>
      <c r="G2568" t="s">
        <v>2450</v>
      </c>
    </row>
    <row r="2569" spans="1:7" x14ac:dyDescent="0.45">
      <c r="A2569">
        <v>270</v>
      </c>
      <c r="B2569">
        <v>7</v>
      </c>
      <c r="D2569" t="s">
        <v>24</v>
      </c>
      <c r="E2569" t="s">
        <v>48</v>
      </c>
      <c r="F2569" t="s">
        <v>70</v>
      </c>
      <c r="G2569" t="s">
        <v>2451</v>
      </c>
    </row>
    <row r="2570" spans="1:7" x14ac:dyDescent="0.45">
      <c r="A2570">
        <v>270</v>
      </c>
      <c r="B2570">
        <v>8</v>
      </c>
      <c r="D2570" t="s">
        <v>24</v>
      </c>
      <c r="E2570" t="s">
        <v>48</v>
      </c>
      <c r="F2570" t="s">
        <v>70</v>
      </c>
      <c r="G2570" t="s">
        <v>2452</v>
      </c>
    </row>
    <row r="2571" spans="1:7" x14ac:dyDescent="0.45">
      <c r="A2571">
        <v>270</v>
      </c>
      <c r="B2571">
        <v>9</v>
      </c>
      <c r="D2571" t="s">
        <v>24</v>
      </c>
      <c r="E2571" t="s">
        <v>48</v>
      </c>
      <c r="F2571" t="s">
        <v>70</v>
      </c>
      <c r="G2571" t="s">
        <v>2453</v>
      </c>
    </row>
    <row r="2572" spans="1:7" x14ac:dyDescent="0.45">
      <c r="A2572">
        <v>270</v>
      </c>
      <c r="B2572">
        <v>10</v>
      </c>
      <c r="D2572" t="s">
        <v>24</v>
      </c>
      <c r="E2572" t="s">
        <v>48</v>
      </c>
      <c r="F2572" t="s">
        <v>70</v>
      </c>
      <c r="G2572" t="s">
        <v>2454</v>
      </c>
    </row>
    <row r="2573" spans="1:7" x14ac:dyDescent="0.45">
      <c r="A2573">
        <v>271</v>
      </c>
      <c r="B2573">
        <v>1</v>
      </c>
      <c r="D2573" t="s">
        <v>24</v>
      </c>
      <c r="E2573" t="s">
        <v>48</v>
      </c>
      <c r="F2573" t="s">
        <v>70</v>
      </c>
      <c r="G2573" t="s">
        <v>2455</v>
      </c>
    </row>
    <row r="2574" spans="1:7" x14ac:dyDescent="0.45">
      <c r="A2574">
        <v>271</v>
      </c>
      <c r="B2574">
        <v>2</v>
      </c>
      <c r="D2574" t="s">
        <v>24</v>
      </c>
      <c r="E2574" t="s">
        <v>48</v>
      </c>
      <c r="F2574" t="s">
        <v>70</v>
      </c>
      <c r="G2574" t="s">
        <v>2456</v>
      </c>
    </row>
    <row r="2575" spans="1:7" x14ac:dyDescent="0.45">
      <c r="A2575">
        <v>271</v>
      </c>
      <c r="B2575">
        <v>3</v>
      </c>
      <c r="D2575" t="s">
        <v>24</v>
      </c>
      <c r="E2575" t="s">
        <v>48</v>
      </c>
      <c r="F2575" t="s">
        <v>70</v>
      </c>
      <c r="G2575" t="s">
        <v>263</v>
      </c>
    </row>
    <row r="2576" spans="1:7" x14ac:dyDescent="0.45">
      <c r="A2576">
        <v>271</v>
      </c>
      <c r="B2576">
        <v>4</v>
      </c>
      <c r="D2576" t="s">
        <v>24</v>
      </c>
      <c r="E2576" t="s">
        <v>48</v>
      </c>
      <c r="F2576" t="s">
        <v>70</v>
      </c>
      <c r="G2576" t="s">
        <v>2457</v>
      </c>
    </row>
    <row r="2577" spans="1:7" x14ac:dyDescent="0.45">
      <c r="A2577">
        <v>271</v>
      </c>
      <c r="B2577">
        <v>5</v>
      </c>
      <c r="D2577" t="s">
        <v>24</v>
      </c>
      <c r="E2577" t="s">
        <v>48</v>
      </c>
      <c r="F2577" t="s">
        <v>70</v>
      </c>
      <c r="G2577" t="s">
        <v>2458</v>
      </c>
    </row>
    <row r="2578" spans="1:7" x14ac:dyDescent="0.45">
      <c r="A2578">
        <v>271</v>
      </c>
      <c r="B2578">
        <v>6</v>
      </c>
      <c r="D2578" t="s">
        <v>24</v>
      </c>
      <c r="E2578" t="s">
        <v>48</v>
      </c>
      <c r="F2578" t="s">
        <v>26</v>
      </c>
      <c r="G2578" t="s">
        <v>2459</v>
      </c>
    </row>
    <row r="2579" spans="1:7" x14ac:dyDescent="0.45">
      <c r="A2579">
        <v>271</v>
      </c>
      <c r="B2579">
        <v>7</v>
      </c>
      <c r="D2579" t="s">
        <v>24</v>
      </c>
      <c r="E2579" t="s">
        <v>48</v>
      </c>
      <c r="F2579" t="s">
        <v>26</v>
      </c>
      <c r="G2579" t="s">
        <v>2460</v>
      </c>
    </row>
    <row r="2580" spans="1:7" x14ac:dyDescent="0.45">
      <c r="A2580">
        <v>271</v>
      </c>
      <c r="B2580">
        <v>8</v>
      </c>
      <c r="D2580" t="s">
        <v>24</v>
      </c>
      <c r="E2580" t="s">
        <v>48</v>
      </c>
      <c r="F2580" t="s">
        <v>26</v>
      </c>
      <c r="G2580" t="s">
        <v>2460</v>
      </c>
    </row>
    <row r="2581" spans="1:7" x14ac:dyDescent="0.45">
      <c r="A2581">
        <v>271</v>
      </c>
      <c r="B2581">
        <v>9</v>
      </c>
      <c r="D2581" t="s">
        <v>51</v>
      </c>
      <c r="E2581" t="s">
        <v>48</v>
      </c>
      <c r="F2581" t="s">
        <v>26</v>
      </c>
      <c r="G2581" t="s">
        <v>217</v>
      </c>
    </row>
    <row r="2582" spans="1:7" x14ac:dyDescent="0.45">
      <c r="A2582">
        <v>271</v>
      </c>
      <c r="B2582">
        <v>10</v>
      </c>
      <c r="D2582" t="s">
        <v>260</v>
      </c>
      <c r="E2582" t="s">
        <v>48</v>
      </c>
      <c r="F2582" t="s">
        <v>26</v>
      </c>
      <c r="G2582" t="s">
        <v>144</v>
      </c>
    </row>
    <row r="2583" spans="1:7" x14ac:dyDescent="0.45">
      <c r="A2583">
        <v>272</v>
      </c>
      <c r="B2583">
        <v>1</v>
      </c>
      <c r="D2583" t="s">
        <v>47</v>
      </c>
      <c r="E2583" t="s">
        <v>48</v>
      </c>
      <c r="F2583" t="s">
        <v>70</v>
      </c>
      <c r="G2583" t="s">
        <v>226</v>
      </c>
    </row>
    <row r="2584" spans="1:7" x14ac:dyDescent="0.45">
      <c r="A2584">
        <v>272</v>
      </c>
      <c r="B2584">
        <v>2</v>
      </c>
      <c r="D2584" t="s">
        <v>47</v>
      </c>
      <c r="E2584" t="s">
        <v>48</v>
      </c>
      <c r="F2584" t="s">
        <v>70</v>
      </c>
      <c r="G2584" t="s">
        <v>226</v>
      </c>
    </row>
    <row r="2585" spans="1:7" x14ac:dyDescent="0.45">
      <c r="A2585">
        <v>272</v>
      </c>
      <c r="B2585">
        <v>3</v>
      </c>
      <c r="D2585" t="s">
        <v>47</v>
      </c>
      <c r="E2585" t="s">
        <v>48</v>
      </c>
      <c r="F2585" t="s">
        <v>70</v>
      </c>
      <c r="G2585" t="s">
        <v>2461</v>
      </c>
    </row>
    <row r="2586" spans="1:7" x14ac:dyDescent="0.45">
      <c r="A2586">
        <v>272</v>
      </c>
      <c r="B2586">
        <v>4</v>
      </c>
      <c r="D2586" t="s">
        <v>47</v>
      </c>
      <c r="E2586" t="s">
        <v>48</v>
      </c>
      <c r="F2586" t="s">
        <v>70</v>
      </c>
      <c r="G2586" t="s">
        <v>2462</v>
      </c>
    </row>
    <row r="2587" spans="1:7" x14ac:dyDescent="0.45">
      <c r="A2587">
        <v>272</v>
      </c>
      <c r="B2587">
        <v>5</v>
      </c>
      <c r="D2587" t="s">
        <v>47</v>
      </c>
      <c r="E2587" t="s">
        <v>48</v>
      </c>
      <c r="F2587" t="s">
        <v>70</v>
      </c>
      <c r="G2587" t="s">
        <v>2463</v>
      </c>
    </row>
    <row r="2588" spans="1:7" x14ac:dyDescent="0.45">
      <c r="A2588">
        <v>272</v>
      </c>
      <c r="B2588">
        <v>6</v>
      </c>
      <c r="D2588" t="s">
        <v>47</v>
      </c>
      <c r="E2588" t="s">
        <v>48</v>
      </c>
      <c r="F2588" t="s">
        <v>70</v>
      </c>
      <c r="G2588" t="s">
        <v>2463</v>
      </c>
    </row>
    <row r="2589" spans="1:7" x14ac:dyDescent="0.45">
      <c r="A2589">
        <v>272</v>
      </c>
      <c r="B2589">
        <v>7</v>
      </c>
      <c r="D2589" t="s">
        <v>47</v>
      </c>
      <c r="E2589" t="s">
        <v>48</v>
      </c>
      <c r="F2589" t="s">
        <v>70</v>
      </c>
      <c r="G2589" t="s">
        <v>2464</v>
      </c>
    </row>
    <row r="2590" spans="1:7" x14ac:dyDescent="0.45">
      <c r="A2590">
        <v>272</v>
      </c>
      <c r="B2590">
        <v>8</v>
      </c>
      <c r="D2590" t="s">
        <v>47</v>
      </c>
      <c r="E2590" t="s">
        <v>48</v>
      </c>
      <c r="F2590" t="s">
        <v>70</v>
      </c>
      <c r="G2590" t="s">
        <v>2353</v>
      </c>
    </row>
    <row r="2591" spans="1:7" x14ac:dyDescent="0.45">
      <c r="A2591">
        <v>272</v>
      </c>
      <c r="B2591">
        <v>9</v>
      </c>
      <c r="D2591" t="s">
        <v>47</v>
      </c>
      <c r="E2591" t="s">
        <v>48</v>
      </c>
      <c r="F2591" t="s">
        <v>70</v>
      </c>
      <c r="G2591" t="s">
        <v>2465</v>
      </c>
    </row>
    <row r="2592" spans="1:7" x14ac:dyDescent="0.45">
      <c r="A2592">
        <v>272</v>
      </c>
      <c r="B2592">
        <v>10</v>
      </c>
      <c r="D2592" t="s">
        <v>47</v>
      </c>
      <c r="E2592" t="s">
        <v>48</v>
      </c>
      <c r="F2592" t="s">
        <v>70</v>
      </c>
      <c r="G2592" t="s">
        <v>2464</v>
      </c>
    </row>
    <row r="2593" spans="1:7" x14ac:dyDescent="0.45">
      <c r="A2593">
        <v>273</v>
      </c>
      <c r="B2593">
        <v>1</v>
      </c>
      <c r="D2593" t="s">
        <v>66</v>
      </c>
      <c r="E2593" t="s">
        <v>48</v>
      </c>
      <c r="F2593" t="s">
        <v>70</v>
      </c>
      <c r="G2593" t="s">
        <v>2466</v>
      </c>
    </row>
    <row r="2594" spans="1:7" x14ac:dyDescent="0.45">
      <c r="A2594">
        <v>273</v>
      </c>
      <c r="B2594">
        <v>2</v>
      </c>
      <c r="D2594" t="s">
        <v>37</v>
      </c>
      <c r="E2594" t="s">
        <v>48</v>
      </c>
      <c r="F2594" t="s">
        <v>70</v>
      </c>
      <c r="G2594" t="s">
        <v>2467</v>
      </c>
    </row>
    <row r="2595" spans="1:7" x14ac:dyDescent="0.45">
      <c r="A2595">
        <v>273</v>
      </c>
      <c r="B2595">
        <v>3</v>
      </c>
      <c r="D2595" t="s">
        <v>45</v>
      </c>
      <c r="E2595" t="s">
        <v>48</v>
      </c>
      <c r="F2595" t="s">
        <v>70</v>
      </c>
      <c r="G2595" t="s">
        <v>2468</v>
      </c>
    </row>
    <row r="2596" spans="1:7" x14ac:dyDescent="0.45">
      <c r="A2596">
        <v>273</v>
      </c>
      <c r="B2596">
        <v>4</v>
      </c>
      <c r="D2596" t="s">
        <v>119</v>
      </c>
      <c r="E2596" t="s">
        <v>48</v>
      </c>
      <c r="F2596" t="s">
        <v>72</v>
      </c>
      <c r="G2596" t="s">
        <v>2469</v>
      </c>
    </row>
    <row r="2597" spans="1:7" x14ac:dyDescent="0.45">
      <c r="A2597">
        <v>273</v>
      </c>
      <c r="B2597">
        <v>5</v>
      </c>
      <c r="D2597" t="s">
        <v>69</v>
      </c>
      <c r="E2597" t="s">
        <v>48</v>
      </c>
      <c r="F2597" t="s">
        <v>70</v>
      </c>
      <c r="G2597" t="s">
        <v>2470</v>
      </c>
    </row>
    <row r="2598" spans="1:7" x14ac:dyDescent="0.45">
      <c r="A2598">
        <v>273</v>
      </c>
      <c r="B2598">
        <v>6</v>
      </c>
      <c r="D2598" t="s">
        <v>47</v>
      </c>
      <c r="E2598" t="s">
        <v>48</v>
      </c>
      <c r="F2598" t="s">
        <v>70</v>
      </c>
      <c r="G2598" t="s">
        <v>2467</v>
      </c>
    </row>
    <row r="2599" spans="1:7" x14ac:dyDescent="0.45">
      <c r="A2599">
        <v>273</v>
      </c>
      <c r="B2599">
        <v>7</v>
      </c>
      <c r="D2599" t="s">
        <v>47</v>
      </c>
      <c r="E2599" t="s">
        <v>48</v>
      </c>
      <c r="F2599" t="s">
        <v>70</v>
      </c>
      <c r="G2599" t="s">
        <v>2471</v>
      </c>
    </row>
    <row r="2600" spans="1:7" x14ac:dyDescent="0.45">
      <c r="A2600">
        <v>273</v>
      </c>
      <c r="B2600">
        <v>8</v>
      </c>
      <c r="D2600" t="s">
        <v>24</v>
      </c>
      <c r="E2600" t="s">
        <v>48</v>
      </c>
      <c r="F2600" t="s">
        <v>70</v>
      </c>
      <c r="G2600" t="s">
        <v>2472</v>
      </c>
    </row>
    <row r="2601" spans="1:7" x14ac:dyDescent="0.45">
      <c r="A2601">
        <v>273</v>
      </c>
      <c r="B2601">
        <v>9</v>
      </c>
      <c r="D2601" t="s">
        <v>27</v>
      </c>
      <c r="E2601" t="s">
        <v>48</v>
      </c>
      <c r="F2601" t="s">
        <v>70</v>
      </c>
      <c r="G2601" t="s">
        <v>2473</v>
      </c>
    </row>
    <row r="2602" spans="1:7" x14ac:dyDescent="0.45">
      <c r="A2602">
        <v>273</v>
      </c>
      <c r="B2602">
        <v>10</v>
      </c>
      <c r="D2602" t="s">
        <v>45</v>
      </c>
      <c r="E2602" t="s">
        <v>25</v>
      </c>
      <c r="F2602" t="s">
        <v>30</v>
      </c>
      <c r="G2602" t="s">
        <v>2474</v>
      </c>
    </row>
    <row r="2603" spans="1:7" x14ac:dyDescent="0.45">
      <c r="A2603">
        <v>274</v>
      </c>
      <c r="B2603">
        <v>1</v>
      </c>
      <c r="D2603" t="s">
        <v>27</v>
      </c>
      <c r="E2603" t="s">
        <v>25</v>
      </c>
      <c r="F2603" t="s">
        <v>31</v>
      </c>
      <c r="G2603" t="s">
        <v>2475</v>
      </c>
    </row>
    <row r="2604" spans="1:7" x14ac:dyDescent="0.45">
      <c r="A2604">
        <v>274</v>
      </c>
      <c r="B2604">
        <v>2</v>
      </c>
      <c r="D2604" t="s">
        <v>27</v>
      </c>
      <c r="E2604" t="s">
        <v>25</v>
      </c>
      <c r="F2604" t="s">
        <v>31</v>
      </c>
      <c r="G2604" t="s">
        <v>2476</v>
      </c>
    </row>
    <row r="2605" spans="1:7" x14ac:dyDescent="0.45">
      <c r="A2605">
        <v>274</v>
      </c>
      <c r="B2605">
        <v>3</v>
      </c>
      <c r="D2605" t="s">
        <v>35</v>
      </c>
      <c r="E2605" t="s">
        <v>25</v>
      </c>
      <c r="F2605" t="s">
        <v>31</v>
      </c>
      <c r="G2605" t="s">
        <v>2477</v>
      </c>
    </row>
    <row r="2606" spans="1:7" x14ac:dyDescent="0.45">
      <c r="A2606">
        <v>274</v>
      </c>
      <c r="B2606">
        <v>4</v>
      </c>
      <c r="D2606" t="s">
        <v>27</v>
      </c>
      <c r="E2606" t="s">
        <v>25</v>
      </c>
      <c r="F2606" t="s">
        <v>31</v>
      </c>
      <c r="G2606" t="s">
        <v>2478</v>
      </c>
    </row>
    <row r="2607" spans="1:7" x14ac:dyDescent="0.45">
      <c r="A2607">
        <v>274</v>
      </c>
      <c r="B2607">
        <v>5</v>
      </c>
      <c r="D2607" t="s">
        <v>27</v>
      </c>
      <c r="E2607" t="s">
        <v>25</v>
      </c>
      <c r="F2607" t="s">
        <v>31</v>
      </c>
      <c r="G2607" t="s">
        <v>2479</v>
      </c>
    </row>
    <row r="2608" spans="1:7" x14ac:dyDescent="0.45">
      <c r="A2608">
        <v>274</v>
      </c>
      <c r="B2608">
        <v>6</v>
      </c>
      <c r="D2608" t="s">
        <v>27</v>
      </c>
      <c r="E2608" t="s">
        <v>25</v>
      </c>
      <c r="F2608" t="s">
        <v>31</v>
      </c>
      <c r="G2608" t="s">
        <v>2480</v>
      </c>
    </row>
    <row r="2609" spans="1:7" x14ac:dyDescent="0.45">
      <c r="A2609">
        <v>274</v>
      </c>
      <c r="B2609">
        <v>7</v>
      </c>
      <c r="D2609" t="s">
        <v>27</v>
      </c>
      <c r="E2609" t="s">
        <v>25</v>
      </c>
      <c r="F2609" t="s">
        <v>30</v>
      </c>
      <c r="G2609" t="s">
        <v>2481</v>
      </c>
    </row>
    <row r="2610" spans="1:7" x14ac:dyDescent="0.45">
      <c r="A2610">
        <v>274</v>
      </c>
      <c r="B2610">
        <v>8</v>
      </c>
      <c r="D2610" t="s">
        <v>35</v>
      </c>
      <c r="E2610" t="s">
        <v>25</v>
      </c>
      <c r="F2610" t="s">
        <v>29</v>
      </c>
      <c r="G2610" t="s">
        <v>2482</v>
      </c>
    </row>
    <row r="2611" spans="1:7" x14ac:dyDescent="0.45">
      <c r="A2611">
        <v>274</v>
      </c>
      <c r="B2611">
        <v>9</v>
      </c>
      <c r="D2611" t="s">
        <v>27</v>
      </c>
      <c r="E2611" t="s">
        <v>25</v>
      </c>
      <c r="F2611" t="s">
        <v>31</v>
      </c>
      <c r="G2611" t="s">
        <v>2483</v>
      </c>
    </row>
    <row r="2612" spans="1:7" x14ac:dyDescent="0.45">
      <c r="A2612">
        <v>274</v>
      </c>
      <c r="B2612">
        <v>10</v>
      </c>
      <c r="D2612" t="s">
        <v>27</v>
      </c>
      <c r="E2612" t="s">
        <v>25</v>
      </c>
      <c r="F2612" t="s">
        <v>31</v>
      </c>
      <c r="G2612" t="s">
        <v>2484</v>
      </c>
    </row>
    <row r="2613" spans="1:7" x14ac:dyDescent="0.45">
      <c r="A2613">
        <v>275</v>
      </c>
      <c r="B2613">
        <v>1</v>
      </c>
      <c r="D2613" t="s">
        <v>24</v>
      </c>
      <c r="E2613" t="s">
        <v>25</v>
      </c>
      <c r="F2613" t="s">
        <v>26</v>
      </c>
      <c r="G2613" t="s">
        <v>2485</v>
      </c>
    </row>
    <row r="2614" spans="1:7" x14ac:dyDescent="0.45">
      <c r="A2614">
        <v>275</v>
      </c>
      <c r="B2614">
        <v>2</v>
      </c>
      <c r="D2614" t="s">
        <v>24</v>
      </c>
      <c r="E2614" t="s">
        <v>25</v>
      </c>
      <c r="F2614" t="s">
        <v>26</v>
      </c>
      <c r="G2614" t="s">
        <v>2486</v>
      </c>
    </row>
    <row r="2615" spans="1:7" x14ac:dyDescent="0.45">
      <c r="A2615">
        <v>275</v>
      </c>
      <c r="B2615">
        <v>3</v>
      </c>
      <c r="D2615" t="s">
        <v>24</v>
      </c>
      <c r="E2615" t="s">
        <v>25</v>
      </c>
      <c r="F2615" t="s">
        <v>26</v>
      </c>
      <c r="G2615" t="s">
        <v>2487</v>
      </c>
    </row>
    <row r="2616" spans="1:7" x14ac:dyDescent="0.45">
      <c r="A2616">
        <v>275</v>
      </c>
      <c r="B2616">
        <v>4</v>
      </c>
      <c r="D2616" t="s">
        <v>24</v>
      </c>
      <c r="E2616" t="s">
        <v>25</v>
      </c>
      <c r="F2616" t="s">
        <v>26</v>
      </c>
      <c r="G2616" t="s">
        <v>2488</v>
      </c>
    </row>
    <row r="2617" spans="1:7" x14ac:dyDescent="0.45">
      <c r="A2617">
        <v>275</v>
      </c>
      <c r="B2617">
        <v>5</v>
      </c>
      <c r="D2617" t="s">
        <v>24</v>
      </c>
      <c r="E2617" t="s">
        <v>25</v>
      </c>
      <c r="F2617" t="s">
        <v>26</v>
      </c>
      <c r="G2617" t="s">
        <v>2489</v>
      </c>
    </row>
    <row r="2618" spans="1:7" x14ac:dyDescent="0.45">
      <c r="A2618">
        <v>275</v>
      </c>
      <c r="B2618">
        <v>6</v>
      </c>
      <c r="D2618" t="s">
        <v>24</v>
      </c>
      <c r="E2618" t="s">
        <v>25</v>
      </c>
      <c r="F2618" t="s">
        <v>26</v>
      </c>
      <c r="G2618" t="s">
        <v>2490</v>
      </c>
    </row>
    <row r="2619" spans="1:7" x14ac:dyDescent="0.45">
      <c r="A2619">
        <v>275</v>
      </c>
      <c r="B2619">
        <v>7</v>
      </c>
      <c r="D2619" t="s">
        <v>27</v>
      </c>
      <c r="E2619" t="s">
        <v>25</v>
      </c>
      <c r="F2619" t="s">
        <v>26</v>
      </c>
      <c r="G2619" t="s">
        <v>2491</v>
      </c>
    </row>
    <row r="2620" spans="1:7" x14ac:dyDescent="0.45">
      <c r="A2620">
        <v>275</v>
      </c>
      <c r="B2620">
        <v>8</v>
      </c>
      <c r="D2620" t="s">
        <v>66</v>
      </c>
      <c r="E2620" t="s">
        <v>25</v>
      </c>
      <c r="F2620" t="s">
        <v>26</v>
      </c>
      <c r="G2620" t="s">
        <v>2492</v>
      </c>
    </row>
    <row r="2621" spans="1:7" x14ac:dyDescent="0.45">
      <c r="A2621">
        <v>275</v>
      </c>
      <c r="B2621">
        <v>9</v>
      </c>
      <c r="D2621" t="s">
        <v>44</v>
      </c>
      <c r="E2621" t="s">
        <v>25</v>
      </c>
      <c r="F2621" t="s">
        <v>26</v>
      </c>
      <c r="G2621" t="s">
        <v>2493</v>
      </c>
    </row>
    <row r="2622" spans="1:7" x14ac:dyDescent="0.45">
      <c r="A2622">
        <v>275</v>
      </c>
      <c r="B2622">
        <v>10</v>
      </c>
      <c r="D2622" t="s">
        <v>69</v>
      </c>
      <c r="E2622" t="s">
        <v>25</v>
      </c>
      <c r="F2622" t="s">
        <v>26</v>
      </c>
      <c r="G2622" t="s">
        <v>2494</v>
      </c>
    </row>
    <row r="2623" spans="1:7" x14ac:dyDescent="0.45">
      <c r="A2623">
        <v>276</v>
      </c>
      <c r="B2623">
        <v>1</v>
      </c>
      <c r="D2623" t="s">
        <v>24</v>
      </c>
      <c r="E2623" t="s">
        <v>25</v>
      </c>
      <c r="F2623" t="s">
        <v>30</v>
      </c>
      <c r="G2623" t="s">
        <v>173</v>
      </c>
    </row>
    <row r="2624" spans="1:7" x14ac:dyDescent="0.45">
      <c r="A2624">
        <v>276</v>
      </c>
      <c r="B2624">
        <v>2</v>
      </c>
      <c r="D2624" t="s">
        <v>24</v>
      </c>
      <c r="E2624" t="s">
        <v>25</v>
      </c>
      <c r="F2624" t="s">
        <v>31</v>
      </c>
      <c r="G2624" t="s">
        <v>2495</v>
      </c>
    </row>
    <row r="2625" spans="1:7" x14ac:dyDescent="0.45">
      <c r="A2625">
        <v>276</v>
      </c>
      <c r="B2625">
        <v>3</v>
      </c>
      <c r="D2625" t="s">
        <v>24</v>
      </c>
      <c r="E2625" t="s">
        <v>25</v>
      </c>
      <c r="F2625" t="s">
        <v>30</v>
      </c>
      <c r="G2625" t="s">
        <v>2496</v>
      </c>
    </row>
    <row r="2626" spans="1:7" x14ac:dyDescent="0.45">
      <c r="A2626">
        <v>276</v>
      </c>
      <c r="B2626">
        <v>4</v>
      </c>
      <c r="D2626" t="s">
        <v>24</v>
      </c>
      <c r="E2626" t="s">
        <v>25</v>
      </c>
      <c r="F2626" t="s">
        <v>31</v>
      </c>
      <c r="G2626" t="s">
        <v>171</v>
      </c>
    </row>
    <row r="2627" spans="1:7" x14ac:dyDescent="0.45">
      <c r="A2627">
        <v>276</v>
      </c>
      <c r="B2627">
        <v>5</v>
      </c>
      <c r="D2627" t="s">
        <v>24</v>
      </c>
      <c r="E2627" t="s">
        <v>25</v>
      </c>
      <c r="F2627" t="s">
        <v>31</v>
      </c>
      <c r="G2627" t="s">
        <v>2232</v>
      </c>
    </row>
    <row r="2628" spans="1:7" x14ac:dyDescent="0.45">
      <c r="A2628">
        <v>276</v>
      </c>
      <c r="B2628">
        <v>6</v>
      </c>
      <c r="D2628" t="s">
        <v>24</v>
      </c>
      <c r="E2628" t="s">
        <v>25</v>
      </c>
      <c r="F2628" t="s">
        <v>30</v>
      </c>
      <c r="G2628" t="s">
        <v>261</v>
      </c>
    </row>
    <row r="2629" spans="1:7" x14ac:dyDescent="0.45">
      <c r="A2629">
        <v>276</v>
      </c>
      <c r="B2629">
        <v>7</v>
      </c>
      <c r="D2629" t="s">
        <v>24</v>
      </c>
      <c r="E2629" t="s">
        <v>25</v>
      </c>
      <c r="F2629" t="s">
        <v>31</v>
      </c>
      <c r="G2629" t="s">
        <v>172</v>
      </c>
    </row>
    <row r="2630" spans="1:7" x14ac:dyDescent="0.45">
      <c r="A2630">
        <v>276</v>
      </c>
      <c r="B2630">
        <v>8</v>
      </c>
      <c r="D2630" t="s">
        <v>28</v>
      </c>
      <c r="E2630" t="s">
        <v>25</v>
      </c>
      <c r="F2630" t="s">
        <v>31</v>
      </c>
      <c r="G2630" t="s">
        <v>186</v>
      </c>
    </row>
    <row r="2631" spans="1:7" x14ac:dyDescent="0.45">
      <c r="A2631">
        <v>276</v>
      </c>
      <c r="B2631">
        <v>9</v>
      </c>
      <c r="D2631" t="s">
        <v>24</v>
      </c>
      <c r="E2631" t="s">
        <v>25</v>
      </c>
      <c r="F2631" t="s">
        <v>30</v>
      </c>
      <c r="G2631" t="s">
        <v>173</v>
      </c>
    </row>
    <row r="2632" spans="1:7" x14ac:dyDescent="0.45">
      <c r="A2632">
        <v>276</v>
      </c>
      <c r="B2632">
        <v>10</v>
      </c>
      <c r="D2632" t="s">
        <v>44</v>
      </c>
      <c r="E2632" t="s">
        <v>25</v>
      </c>
      <c r="F2632" t="s">
        <v>30</v>
      </c>
      <c r="G2632" t="s">
        <v>1972</v>
      </c>
    </row>
    <row r="2633" spans="1:7" x14ac:dyDescent="0.45">
      <c r="A2633">
        <v>277</v>
      </c>
      <c r="B2633">
        <v>1</v>
      </c>
      <c r="D2633" t="s">
        <v>24</v>
      </c>
      <c r="E2633" t="s">
        <v>25</v>
      </c>
      <c r="F2633" t="s">
        <v>30</v>
      </c>
      <c r="G2633" t="s">
        <v>2497</v>
      </c>
    </row>
    <row r="2634" spans="1:7" x14ac:dyDescent="0.45">
      <c r="A2634">
        <v>277</v>
      </c>
      <c r="B2634">
        <v>2</v>
      </c>
      <c r="D2634" t="s">
        <v>24</v>
      </c>
      <c r="E2634" t="s">
        <v>48</v>
      </c>
      <c r="F2634" t="s">
        <v>181</v>
      </c>
      <c r="G2634" t="s">
        <v>2498</v>
      </c>
    </row>
    <row r="2635" spans="1:7" x14ac:dyDescent="0.45">
      <c r="A2635">
        <v>277</v>
      </c>
      <c r="B2635">
        <v>3</v>
      </c>
      <c r="D2635" t="s">
        <v>27</v>
      </c>
      <c r="E2635" t="s">
        <v>48</v>
      </c>
      <c r="F2635" t="s">
        <v>70</v>
      </c>
      <c r="G2635" t="s">
        <v>2499</v>
      </c>
    </row>
    <row r="2636" spans="1:7" x14ac:dyDescent="0.45">
      <c r="A2636">
        <v>277</v>
      </c>
      <c r="B2636">
        <v>4</v>
      </c>
      <c r="D2636" t="s">
        <v>27</v>
      </c>
      <c r="E2636" t="s">
        <v>25</v>
      </c>
      <c r="F2636" t="s">
        <v>31</v>
      </c>
      <c r="G2636" t="s">
        <v>2500</v>
      </c>
    </row>
    <row r="2637" spans="1:7" x14ac:dyDescent="0.45">
      <c r="A2637">
        <v>277</v>
      </c>
      <c r="B2637">
        <v>5</v>
      </c>
      <c r="D2637" t="s">
        <v>27</v>
      </c>
      <c r="E2637" t="s">
        <v>48</v>
      </c>
      <c r="F2637" t="s">
        <v>70</v>
      </c>
      <c r="G2637" t="s">
        <v>2501</v>
      </c>
    </row>
    <row r="2638" spans="1:7" x14ac:dyDescent="0.45">
      <c r="A2638">
        <v>277</v>
      </c>
      <c r="B2638">
        <v>6</v>
      </c>
      <c r="D2638" t="s">
        <v>27</v>
      </c>
      <c r="E2638" t="s">
        <v>48</v>
      </c>
      <c r="F2638" t="s">
        <v>70</v>
      </c>
      <c r="G2638" t="s">
        <v>2502</v>
      </c>
    </row>
    <row r="2639" spans="1:7" x14ac:dyDescent="0.45">
      <c r="A2639">
        <v>277</v>
      </c>
      <c r="B2639">
        <v>7</v>
      </c>
      <c r="D2639" t="s">
        <v>27</v>
      </c>
      <c r="E2639" t="s">
        <v>48</v>
      </c>
      <c r="F2639" t="s">
        <v>70</v>
      </c>
      <c r="G2639" t="s">
        <v>2503</v>
      </c>
    </row>
    <row r="2640" spans="1:7" x14ac:dyDescent="0.45">
      <c r="A2640">
        <v>277</v>
      </c>
      <c r="B2640">
        <v>8</v>
      </c>
      <c r="D2640" t="s">
        <v>47</v>
      </c>
      <c r="E2640" t="s">
        <v>48</v>
      </c>
      <c r="F2640" t="s">
        <v>71</v>
      </c>
      <c r="G2640" t="s">
        <v>2504</v>
      </c>
    </row>
    <row r="2641" spans="1:7" x14ac:dyDescent="0.45">
      <c r="A2641">
        <v>277</v>
      </c>
      <c r="B2641">
        <v>9</v>
      </c>
      <c r="D2641" t="s">
        <v>24</v>
      </c>
      <c r="E2641" t="s">
        <v>25</v>
      </c>
      <c r="F2641" t="s">
        <v>31</v>
      </c>
      <c r="G2641" t="s">
        <v>2505</v>
      </c>
    </row>
    <row r="2642" spans="1:7" x14ac:dyDescent="0.45">
      <c r="A2642">
        <v>277</v>
      </c>
      <c r="B2642">
        <v>10</v>
      </c>
      <c r="D2642" t="s">
        <v>69</v>
      </c>
      <c r="E2642" t="s">
        <v>25</v>
      </c>
      <c r="F2642" t="s">
        <v>30</v>
      </c>
      <c r="G2642" t="s">
        <v>2506</v>
      </c>
    </row>
    <row r="2643" spans="1:7" x14ac:dyDescent="0.45">
      <c r="A2643">
        <v>278</v>
      </c>
      <c r="B2643">
        <v>1</v>
      </c>
      <c r="D2643" t="s">
        <v>24</v>
      </c>
      <c r="E2643" t="s">
        <v>25</v>
      </c>
      <c r="F2643" t="s">
        <v>31</v>
      </c>
      <c r="G2643" t="s">
        <v>111</v>
      </c>
    </row>
    <row r="2644" spans="1:7" x14ac:dyDescent="0.45">
      <c r="A2644">
        <v>278</v>
      </c>
      <c r="B2644">
        <v>2</v>
      </c>
      <c r="D2644" t="s">
        <v>24</v>
      </c>
      <c r="E2644" t="s">
        <v>25</v>
      </c>
      <c r="F2644" t="s">
        <v>31</v>
      </c>
      <c r="G2644" t="s">
        <v>113</v>
      </c>
    </row>
    <row r="2645" spans="1:7" x14ac:dyDescent="0.45">
      <c r="A2645">
        <v>278</v>
      </c>
      <c r="B2645">
        <v>3</v>
      </c>
      <c r="D2645" t="s">
        <v>24</v>
      </c>
      <c r="E2645" t="s">
        <v>25</v>
      </c>
      <c r="F2645" t="s">
        <v>31</v>
      </c>
      <c r="G2645" t="s">
        <v>216</v>
      </c>
    </row>
    <row r="2646" spans="1:7" x14ac:dyDescent="0.45">
      <c r="A2646">
        <v>278</v>
      </c>
      <c r="B2646">
        <v>4</v>
      </c>
      <c r="D2646" t="s">
        <v>24</v>
      </c>
      <c r="E2646" t="s">
        <v>25</v>
      </c>
      <c r="F2646" t="s">
        <v>31</v>
      </c>
      <c r="G2646" t="s">
        <v>216</v>
      </c>
    </row>
    <row r="2647" spans="1:7" x14ac:dyDescent="0.45">
      <c r="A2647">
        <v>278</v>
      </c>
      <c r="B2647">
        <v>5</v>
      </c>
      <c r="D2647" t="s">
        <v>24</v>
      </c>
      <c r="E2647" t="s">
        <v>25</v>
      </c>
      <c r="F2647" t="s">
        <v>31</v>
      </c>
      <c r="G2647" t="s">
        <v>161</v>
      </c>
    </row>
    <row r="2648" spans="1:7" x14ac:dyDescent="0.45">
      <c r="A2648">
        <v>278</v>
      </c>
      <c r="B2648">
        <v>6</v>
      </c>
      <c r="D2648" t="s">
        <v>24</v>
      </c>
      <c r="E2648" t="s">
        <v>25</v>
      </c>
      <c r="F2648" t="s">
        <v>31</v>
      </c>
      <c r="G2648" t="s">
        <v>161</v>
      </c>
    </row>
    <row r="2649" spans="1:7" x14ac:dyDescent="0.45">
      <c r="A2649">
        <v>278</v>
      </c>
      <c r="B2649">
        <v>7</v>
      </c>
      <c r="D2649" t="s">
        <v>24</v>
      </c>
      <c r="E2649" t="s">
        <v>25</v>
      </c>
      <c r="F2649" t="s">
        <v>31</v>
      </c>
      <c r="G2649" t="s">
        <v>256</v>
      </c>
    </row>
    <row r="2650" spans="1:7" x14ac:dyDescent="0.45">
      <c r="A2650">
        <v>278</v>
      </c>
      <c r="B2650">
        <v>8</v>
      </c>
      <c r="D2650" t="s">
        <v>24</v>
      </c>
      <c r="E2650" t="s">
        <v>25</v>
      </c>
      <c r="F2650" t="s">
        <v>31</v>
      </c>
      <c r="G2650" t="s">
        <v>255</v>
      </c>
    </row>
    <row r="2651" spans="1:7" x14ac:dyDescent="0.45">
      <c r="A2651">
        <v>278</v>
      </c>
      <c r="B2651">
        <v>9</v>
      </c>
      <c r="D2651" t="s">
        <v>24</v>
      </c>
      <c r="E2651" t="s">
        <v>25</v>
      </c>
      <c r="F2651" t="s">
        <v>29</v>
      </c>
      <c r="G2651" t="s">
        <v>855</v>
      </c>
    </row>
    <row r="2652" spans="1:7" x14ac:dyDescent="0.45">
      <c r="A2652">
        <v>278</v>
      </c>
      <c r="B2652">
        <v>10</v>
      </c>
      <c r="D2652" t="s">
        <v>45</v>
      </c>
      <c r="E2652" t="s">
        <v>25</v>
      </c>
      <c r="F2652" t="s">
        <v>30</v>
      </c>
      <c r="G2652" t="s">
        <v>2507</v>
      </c>
    </row>
    <row r="2653" spans="1:7" x14ac:dyDescent="0.45">
      <c r="A2653">
        <v>279</v>
      </c>
      <c r="B2653">
        <v>1</v>
      </c>
      <c r="D2653" t="s">
        <v>24</v>
      </c>
      <c r="E2653" t="s">
        <v>25</v>
      </c>
      <c r="F2653" t="s">
        <v>26</v>
      </c>
      <c r="G2653" t="s">
        <v>1663</v>
      </c>
    </row>
    <row r="2654" spans="1:7" x14ac:dyDescent="0.45">
      <c r="A2654">
        <v>279</v>
      </c>
      <c r="B2654">
        <v>2</v>
      </c>
      <c r="D2654" t="s">
        <v>24</v>
      </c>
      <c r="E2654" t="s">
        <v>25</v>
      </c>
      <c r="F2654" t="s">
        <v>26</v>
      </c>
      <c r="G2654" t="s">
        <v>2508</v>
      </c>
    </row>
    <row r="2655" spans="1:7" x14ac:dyDescent="0.45">
      <c r="A2655">
        <v>279</v>
      </c>
      <c r="B2655">
        <v>3</v>
      </c>
      <c r="D2655" t="s">
        <v>24</v>
      </c>
      <c r="E2655" t="s">
        <v>25</v>
      </c>
      <c r="F2655" t="s">
        <v>26</v>
      </c>
      <c r="G2655" t="s">
        <v>2509</v>
      </c>
    </row>
    <row r="2656" spans="1:7" x14ac:dyDescent="0.45">
      <c r="A2656">
        <v>280</v>
      </c>
      <c r="B2656">
        <v>1</v>
      </c>
      <c r="D2656" t="s">
        <v>24</v>
      </c>
      <c r="E2656" t="s">
        <v>48</v>
      </c>
      <c r="F2656" t="s">
        <v>70</v>
      </c>
      <c r="G2656" t="s">
        <v>2510</v>
      </c>
    </row>
    <row r="2657" spans="1:7" x14ac:dyDescent="0.45">
      <c r="A2657">
        <v>280</v>
      </c>
      <c r="B2657">
        <v>2</v>
      </c>
      <c r="D2657" t="s">
        <v>24</v>
      </c>
      <c r="E2657" t="s">
        <v>48</v>
      </c>
      <c r="F2657" t="s">
        <v>70</v>
      </c>
      <c r="G2657" t="s">
        <v>2511</v>
      </c>
    </row>
    <row r="2658" spans="1:7" x14ac:dyDescent="0.45">
      <c r="A2658">
        <v>280</v>
      </c>
      <c r="B2658">
        <v>3</v>
      </c>
      <c r="D2658" t="s">
        <v>47</v>
      </c>
      <c r="E2658" t="s">
        <v>48</v>
      </c>
      <c r="F2658" t="s">
        <v>70</v>
      </c>
      <c r="G2658" t="s">
        <v>2512</v>
      </c>
    </row>
    <row r="2659" spans="1:7" x14ac:dyDescent="0.45">
      <c r="A2659">
        <v>280</v>
      </c>
      <c r="B2659">
        <v>4</v>
      </c>
      <c r="D2659" t="s">
        <v>24</v>
      </c>
      <c r="E2659" t="s">
        <v>25</v>
      </c>
      <c r="F2659" t="s">
        <v>26</v>
      </c>
      <c r="G2659" t="s">
        <v>2513</v>
      </c>
    </row>
    <row r="2660" spans="1:7" x14ac:dyDescent="0.45">
      <c r="A2660">
        <v>280</v>
      </c>
      <c r="B2660">
        <v>5</v>
      </c>
      <c r="D2660" t="s">
        <v>24</v>
      </c>
      <c r="E2660" t="s">
        <v>25</v>
      </c>
      <c r="F2660" t="s">
        <v>26</v>
      </c>
      <c r="G2660" t="s">
        <v>38</v>
      </c>
    </row>
    <row r="2661" spans="1:7" x14ac:dyDescent="0.45">
      <c r="A2661">
        <v>280</v>
      </c>
      <c r="B2661">
        <v>6</v>
      </c>
      <c r="D2661" t="s">
        <v>51</v>
      </c>
      <c r="E2661" t="s">
        <v>25</v>
      </c>
      <c r="F2661" t="s">
        <v>26</v>
      </c>
      <c r="G2661" t="s">
        <v>30</v>
      </c>
    </row>
    <row r="2662" spans="1:7" x14ac:dyDescent="0.45">
      <c r="A2662">
        <v>280</v>
      </c>
      <c r="B2662">
        <v>7</v>
      </c>
      <c r="D2662" t="s">
        <v>66</v>
      </c>
      <c r="E2662" t="s">
        <v>25</v>
      </c>
      <c r="F2662" t="s">
        <v>26</v>
      </c>
      <c r="G2662" t="s">
        <v>2514</v>
      </c>
    </row>
    <row r="2663" spans="1:7" x14ac:dyDescent="0.45">
      <c r="A2663">
        <v>280</v>
      </c>
      <c r="B2663">
        <v>8</v>
      </c>
      <c r="D2663" t="s">
        <v>49</v>
      </c>
      <c r="E2663" t="s">
        <v>25</v>
      </c>
      <c r="F2663" t="s">
        <v>26</v>
      </c>
      <c r="G2663" t="s">
        <v>2515</v>
      </c>
    </row>
    <row r="2664" spans="1:7" x14ac:dyDescent="0.45">
      <c r="A2664">
        <v>280</v>
      </c>
      <c r="B2664">
        <v>9</v>
      </c>
      <c r="D2664" t="s">
        <v>66</v>
      </c>
      <c r="E2664" t="s">
        <v>25</v>
      </c>
      <c r="F2664" t="s">
        <v>26</v>
      </c>
      <c r="G2664" t="s">
        <v>2516</v>
      </c>
    </row>
    <row r="2665" spans="1:7" x14ac:dyDescent="0.45">
      <c r="A2665">
        <v>280</v>
      </c>
      <c r="B2665">
        <v>10</v>
      </c>
      <c r="D2665" t="s">
        <v>49</v>
      </c>
      <c r="E2665" t="s">
        <v>25</v>
      </c>
      <c r="F2665" t="s">
        <v>26</v>
      </c>
      <c r="G2665" t="s">
        <v>2517</v>
      </c>
    </row>
    <row r="2666" spans="1:7" x14ac:dyDescent="0.45">
      <c r="A2666">
        <v>281</v>
      </c>
      <c r="B2666">
        <v>1</v>
      </c>
      <c r="D2666" t="s">
        <v>37</v>
      </c>
      <c r="E2666" t="s">
        <v>25</v>
      </c>
      <c r="F2666" t="s">
        <v>26</v>
      </c>
      <c r="G2666" t="s">
        <v>2518</v>
      </c>
    </row>
    <row r="2667" spans="1:7" x14ac:dyDescent="0.45">
      <c r="A2667">
        <v>281</v>
      </c>
      <c r="B2667">
        <v>2</v>
      </c>
      <c r="D2667" t="s">
        <v>37</v>
      </c>
      <c r="E2667" t="s">
        <v>25</v>
      </c>
      <c r="F2667" t="s">
        <v>26</v>
      </c>
      <c r="G2667" t="s">
        <v>2519</v>
      </c>
    </row>
    <row r="2668" spans="1:7" x14ac:dyDescent="0.45">
      <c r="A2668">
        <v>281</v>
      </c>
      <c r="B2668">
        <v>3</v>
      </c>
      <c r="D2668" t="s">
        <v>37</v>
      </c>
      <c r="E2668" t="s">
        <v>25</v>
      </c>
      <c r="F2668" t="s">
        <v>26</v>
      </c>
      <c r="G2668" t="s">
        <v>191</v>
      </c>
    </row>
    <row r="2669" spans="1:7" x14ac:dyDescent="0.45">
      <c r="A2669">
        <v>281</v>
      </c>
      <c r="B2669">
        <v>4</v>
      </c>
      <c r="D2669" t="s">
        <v>37</v>
      </c>
      <c r="E2669" t="s">
        <v>25</v>
      </c>
      <c r="F2669" t="s">
        <v>26</v>
      </c>
      <c r="G2669" t="s">
        <v>2520</v>
      </c>
    </row>
    <row r="2670" spans="1:7" x14ac:dyDescent="0.45">
      <c r="A2670">
        <v>281</v>
      </c>
      <c r="B2670">
        <v>5</v>
      </c>
      <c r="D2670" t="s">
        <v>37</v>
      </c>
      <c r="E2670" t="s">
        <v>25</v>
      </c>
      <c r="F2670" t="s">
        <v>26</v>
      </c>
      <c r="G2670" t="s">
        <v>2521</v>
      </c>
    </row>
    <row r="2671" spans="1:7" x14ac:dyDescent="0.45">
      <c r="A2671">
        <v>281</v>
      </c>
      <c r="B2671">
        <v>6</v>
      </c>
      <c r="D2671" t="s">
        <v>37</v>
      </c>
      <c r="E2671" t="s">
        <v>25</v>
      </c>
      <c r="F2671" t="s">
        <v>26</v>
      </c>
      <c r="G2671" t="s">
        <v>2522</v>
      </c>
    </row>
    <row r="2672" spans="1:7" x14ac:dyDescent="0.45">
      <c r="A2672">
        <v>281</v>
      </c>
      <c r="B2672">
        <v>7</v>
      </c>
      <c r="D2672" t="s">
        <v>37</v>
      </c>
      <c r="E2672" t="s">
        <v>25</v>
      </c>
      <c r="F2672" t="s">
        <v>26</v>
      </c>
      <c r="G2672" t="s">
        <v>2523</v>
      </c>
    </row>
    <row r="2673" spans="1:7" x14ac:dyDescent="0.45">
      <c r="A2673">
        <v>281</v>
      </c>
      <c r="B2673">
        <v>8</v>
      </c>
      <c r="D2673" t="s">
        <v>37</v>
      </c>
      <c r="E2673" t="s">
        <v>25</v>
      </c>
      <c r="F2673" t="s">
        <v>26</v>
      </c>
      <c r="G2673" t="s">
        <v>2523</v>
      </c>
    </row>
    <row r="2674" spans="1:7" x14ac:dyDescent="0.45">
      <c r="A2674">
        <v>281</v>
      </c>
      <c r="B2674">
        <v>9</v>
      </c>
      <c r="D2674" t="s">
        <v>47</v>
      </c>
      <c r="E2674" t="s">
        <v>25</v>
      </c>
      <c r="F2674" t="s">
        <v>26</v>
      </c>
      <c r="G2674" t="s">
        <v>2524</v>
      </c>
    </row>
    <row r="2675" spans="1:7" x14ac:dyDescent="0.45">
      <c r="A2675">
        <v>281</v>
      </c>
      <c r="B2675">
        <v>10</v>
      </c>
      <c r="D2675" t="s">
        <v>47</v>
      </c>
      <c r="E2675" t="s">
        <v>25</v>
      </c>
      <c r="F2675" t="s">
        <v>26</v>
      </c>
      <c r="G2675" t="s">
        <v>2525</v>
      </c>
    </row>
    <row r="2676" spans="1:7" x14ac:dyDescent="0.45">
      <c r="A2676">
        <v>282</v>
      </c>
      <c r="B2676">
        <v>1</v>
      </c>
      <c r="D2676" t="s">
        <v>24</v>
      </c>
      <c r="E2676" t="s">
        <v>25</v>
      </c>
      <c r="F2676" t="s">
        <v>26</v>
      </c>
      <c r="G2676" t="s">
        <v>2526</v>
      </c>
    </row>
    <row r="2677" spans="1:7" x14ac:dyDescent="0.45">
      <c r="A2677">
        <v>282</v>
      </c>
      <c r="B2677">
        <v>2</v>
      </c>
      <c r="D2677" t="s">
        <v>24</v>
      </c>
      <c r="E2677" t="s">
        <v>25</v>
      </c>
      <c r="F2677" t="s">
        <v>26</v>
      </c>
      <c r="G2677" t="s">
        <v>2527</v>
      </c>
    </row>
    <row r="2678" spans="1:7" x14ac:dyDescent="0.45">
      <c r="A2678">
        <v>282</v>
      </c>
      <c r="B2678">
        <v>3</v>
      </c>
      <c r="D2678" t="s">
        <v>24</v>
      </c>
      <c r="E2678" t="s">
        <v>25</v>
      </c>
      <c r="F2678" t="s">
        <v>26</v>
      </c>
      <c r="G2678" t="s">
        <v>116</v>
      </c>
    </row>
    <row r="2679" spans="1:7" x14ac:dyDescent="0.45">
      <c r="A2679">
        <v>282</v>
      </c>
      <c r="B2679">
        <v>4</v>
      </c>
      <c r="D2679" t="s">
        <v>24</v>
      </c>
      <c r="E2679" t="s">
        <v>25</v>
      </c>
      <c r="F2679" t="s">
        <v>26</v>
      </c>
      <c r="G2679" t="s">
        <v>2528</v>
      </c>
    </row>
    <row r="2680" spans="1:7" x14ac:dyDescent="0.45">
      <c r="A2680">
        <v>282</v>
      </c>
      <c r="B2680">
        <v>5</v>
      </c>
      <c r="D2680" t="s">
        <v>24</v>
      </c>
      <c r="E2680" t="s">
        <v>25</v>
      </c>
      <c r="F2680" t="s">
        <v>26</v>
      </c>
      <c r="G2680" t="s">
        <v>151</v>
      </c>
    </row>
    <row r="2681" spans="1:7" x14ac:dyDescent="0.45">
      <c r="A2681">
        <v>282</v>
      </c>
      <c r="B2681">
        <v>6</v>
      </c>
      <c r="D2681" t="s">
        <v>24</v>
      </c>
      <c r="E2681" t="s">
        <v>25</v>
      </c>
      <c r="F2681" t="s">
        <v>26</v>
      </c>
      <c r="G2681" t="s">
        <v>2529</v>
      </c>
    </row>
    <row r="2682" spans="1:7" x14ac:dyDescent="0.45">
      <c r="A2682">
        <v>282</v>
      </c>
      <c r="B2682">
        <v>7</v>
      </c>
      <c r="D2682" t="s">
        <v>24</v>
      </c>
      <c r="E2682" t="s">
        <v>25</v>
      </c>
      <c r="F2682" t="s">
        <v>26</v>
      </c>
      <c r="G2682" t="s">
        <v>134</v>
      </c>
    </row>
    <row r="2683" spans="1:7" x14ac:dyDescent="0.45">
      <c r="A2683">
        <v>282</v>
      </c>
      <c r="B2683">
        <v>8</v>
      </c>
      <c r="D2683" t="s">
        <v>24</v>
      </c>
      <c r="E2683" t="s">
        <v>25</v>
      </c>
      <c r="F2683" t="s">
        <v>26</v>
      </c>
      <c r="G2683" t="s">
        <v>2530</v>
      </c>
    </row>
    <row r="2684" spans="1:7" x14ac:dyDescent="0.45">
      <c r="A2684">
        <v>282</v>
      </c>
      <c r="B2684">
        <v>9</v>
      </c>
      <c r="D2684" t="s">
        <v>24</v>
      </c>
      <c r="E2684" t="s">
        <v>25</v>
      </c>
      <c r="F2684" t="s">
        <v>26</v>
      </c>
      <c r="G2684" t="s">
        <v>2531</v>
      </c>
    </row>
    <row r="2685" spans="1:7" x14ac:dyDescent="0.45">
      <c r="A2685">
        <v>282</v>
      </c>
      <c r="B2685">
        <v>10</v>
      </c>
      <c r="D2685" t="s">
        <v>24</v>
      </c>
      <c r="E2685" t="s">
        <v>25</v>
      </c>
      <c r="F2685" t="s">
        <v>26</v>
      </c>
      <c r="G2685" t="s">
        <v>2532</v>
      </c>
    </row>
    <row r="2686" spans="1:7" x14ac:dyDescent="0.45">
      <c r="A2686">
        <v>283</v>
      </c>
      <c r="B2686">
        <v>1</v>
      </c>
      <c r="D2686" t="s">
        <v>35</v>
      </c>
      <c r="E2686" t="s">
        <v>25</v>
      </c>
      <c r="F2686" t="s">
        <v>26</v>
      </c>
      <c r="G2686" t="s">
        <v>2533</v>
      </c>
    </row>
    <row r="2687" spans="1:7" x14ac:dyDescent="0.45">
      <c r="A2687">
        <v>283</v>
      </c>
      <c r="B2687">
        <v>2</v>
      </c>
      <c r="D2687" t="s">
        <v>35</v>
      </c>
      <c r="E2687" t="s">
        <v>25</v>
      </c>
      <c r="F2687" t="s">
        <v>26</v>
      </c>
      <c r="G2687" t="s">
        <v>2534</v>
      </c>
    </row>
    <row r="2688" spans="1:7" x14ac:dyDescent="0.45">
      <c r="A2688">
        <v>283</v>
      </c>
      <c r="B2688">
        <v>3</v>
      </c>
      <c r="D2688" t="s">
        <v>35</v>
      </c>
      <c r="E2688" t="s">
        <v>25</v>
      </c>
      <c r="F2688" t="s">
        <v>26</v>
      </c>
      <c r="G2688" t="s">
        <v>2535</v>
      </c>
    </row>
    <row r="2689" spans="1:7" x14ac:dyDescent="0.45">
      <c r="A2689">
        <v>283</v>
      </c>
      <c r="B2689">
        <v>4</v>
      </c>
      <c r="D2689" t="s">
        <v>35</v>
      </c>
      <c r="E2689" t="s">
        <v>25</v>
      </c>
      <c r="F2689" t="s">
        <v>26</v>
      </c>
      <c r="G2689" t="s">
        <v>2536</v>
      </c>
    </row>
    <row r="2690" spans="1:7" x14ac:dyDescent="0.45">
      <c r="A2690">
        <v>283</v>
      </c>
      <c r="B2690">
        <v>5</v>
      </c>
      <c r="D2690" t="s">
        <v>35</v>
      </c>
      <c r="E2690" t="s">
        <v>25</v>
      </c>
      <c r="F2690" t="s">
        <v>26</v>
      </c>
      <c r="G2690" t="s">
        <v>2537</v>
      </c>
    </row>
    <row r="2691" spans="1:7" x14ac:dyDescent="0.45">
      <c r="A2691">
        <v>283</v>
      </c>
      <c r="B2691">
        <v>6</v>
      </c>
      <c r="D2691" t="s">
        <v>35</v>
      </c>
      <c r="E2691" t="s">
        <v>25</v>
      </c>
      <c r="F2691" t="s">
        <v>26</v>
      </c>
      <c r="G2691" t="s">
        <v>2538</v>
      </c>
    </row>
    <row r="2692" spans="1:7" x14ac:dyDescent="0.45">
      <c r="A2692">
        <v>283</v>
      </c>
      <c r="B2692">
        <v>7</v>
      </c>
      <c r="D2692" t="s">
        <v>35</v>
      </c>
      <c r="E2692" t="s">
        <v>25</v>
      </c>
      <c r="F2692" t="s">
        <v>26</v>
      </c>
      <c r="G2692" t="s">
        <v>2539</v>
      </c>
    </row>
    <row r="2693" spans="1:7" x14ac:dyDescent="0.45">
      <c r="A2693">
        <v>284</v>
      </c>
      <c r="B2693">
        <v>1</v>
      </c>
      <c r="D2693" t="s">
        <v>24</v>
      </c>
      <c r="E2693" t="s">
        <v>25</v>
      </c>
      <c r="F2693" t="s">
        <v>26</v>
      </c>
      <c r="G2693" t="s">
        <v>2540</v>
      </c>
    </row>
    <row r="2694" spans="1:7" x14ac:dyDescent="0.45">
      <c r="A2694">
        <v>284</v>
      </c>
      <c r="B2694">
        <v>2</v>
      </c>
      <c r="D2694" t="s">
        <v>24</v>
      </c>
      <c r="E2694" t="s">
        <v>25</v>
      </c>
      <c r="F2694" t="s">
        <v>26</v>
      </c>
      <c r="G2694" t="s">
        <v>2541</v>
      </c>
    </row>
    <row r="2695" spans="1:7" x14ac:dyDescent="0.45">
      <c r="A2695">
        <v>284</v>
      </c>
      <c r="B2695">
        <v>3</v>
      </c>
      <c r="D2695" t="s">
        <v>24</v>
      </c>
      <c r="E2695" t="s">
        <v>25</v>
      </c>
      <c r="F2695" t="s">
        <v>26</v>
      </c>
      <c r="G2695" t="s">
        <v>2542</v>
      </c>
    </row>
    <row r="2696" spans="1:7" x14ac:dyDescent="0.45">
      <c r="A2696">
        <v>284</v>
      </c>
      <c r="B2696">
        <v>4</v>
      </c>
      <c r="D2696" t="s">
        <v>24</v>
      </c>
      <c r="E2696" t="s">
        <v>25</v>
      </c>
      <c r="F2696" t="s">
        <v>26</v>
      </c>
      <c r="G2696" t="s">
        <v>2543</v>
      </c>
    </row>
    <row r="2697" spans="1:7" x14ac:dyDescent="0.45">
      <c r="A2697">
        <v>284</v>
      </c>
      <c r="B2697">
        <v>5</v>
      </c>
      <c r="D2697" t="s">
        <v>24</v>
      </c>
      <c r="E2697" t="s">
        <v>25</v>
      </c>
      <c r="F2697" t="s">
        <v>26</v>
      </c>
      <c r="G2697" t="s">
        <v>2544</v>
      </c>
    </row>
    <row r="2698" spans="1:7" x14ac:dyDescent="0.45">
      <c r="A2698">
        <v>284</v>
      </c>
      <c r="B2698">
        <v>6</v>
      </c>
      <c r="D2698" t="s">
        <v>24</v>
      </c>
      <c r="E2698" t="s">
        <v>25</v>
      </c>
      <c r="F2698" t="s">
        <v>26</v>
      </c>
      <c r="G2698" t="s">
        <v>2545</v>
      </c>
    </row>
    <row r="2699" spans="1:7" x14ac:dyDescent="0.45">
      <c r="A2699">
        <v>284</v>
      </c>
      <c r="B2699">
        <v>7</v>
      </c>
      <c r="D2699" t="s">
        <v>24</v>
      </c>
      <c r="E2699" t="s">
        <v>25</v>
      </c>
      <c r="F2699" t="s">
        <v>26</v>
      </c>
      <c r="G2699" t="s">
        <v>2546</v>
      </c>
    </row>
    <row r="2700" spans="1:7" x14ac:dyDescent="0.45">
      <c r="A2700">
        <v>284</v>
      </c>
      <c r="B2700">
        <v>8</v>
      </c>
      <c r="D2700" t="s">
        <v>24</v>
      </c>
      <c r="E2700" t="s">
        <v>25</v>
      </c>
      <c r="F2700" t="s">
        <v>26</v>
      </c>
      <c r="G2700" t="s">
        <v>1084</v>
      </c>
    </row>
    <row r="2701" spans="1:7" x14ac:dyDescent="0.45">
      <c r="A2701">
        <v>284</v>
      </c>
      <c r="B2701">
        <v>9</v>
      </c>
      <c r="D2701" t="s">
        <v>24</v>
      </c>
      <c r="E2701" t="s">
        <v>25</v>
      </c>
      <c r="F2701" t="s">
        <v>26</v>
      </c>
      <c r="G2701" t="s">
        <v>1084</v>
      </c>
    </row>
    <row r="2702" spans="1:7" x14ac:dyDescent="0.45">
      <c r="A2702">
        <v>284</v>
      </c>
      <c r="B2702">
        <v>10</v>
      </c>
      <c r="D2702" t="s">
        <v>27</v>
      </c>
      <c r="E2702" t="s">
        <v>25</v>
      </c>
      <c r="F2702" t="s">
        <v>26</v>
      </c>
      <c r="G2702" t="s">
        <v>2547</v>
      </c>
    </row>
    <row r="2703" spans="1:7" x14ac:dyDescent="0.45">
      <c r="A2703">
        <v>286</v>
      </c>
      <c r="B2703">
        <v>1</v>
      </c>
      <c r="D2703" t="s">
        <v>47</v>
      </c>
      <c r="E2703" t="s">
        <v>48</v>
      </c>
      <c r="F2703" t="s">
        <v>70</v>
      </c>
      <c r="G2703" t="s">
        <v>2548</v>
      </c>
    </row>
    <row r="2704" spans="1:7" x14ac:dyDescent="0.45">
      <c r="A2704">
        <v>286</v>
      </c>
      <c r="B2704">
        <v>2</v>
      </c>
      <c r="D2704" t="s">
        <v>47</v>
      </c>
      <c r="E2704" t="s">
        <v>48</v>
      </c>
      <c r="F2704" t="s">
        <v>70</v>
      </c>
      <c r="G2704" t="s">
        <v>2549</v>
      </c>
    </row>
    <row r="2705" spans="1:7" x14ac:dyDescent="0.45">
      <c r="A2705">
        <v>286</v>
      </c>
      <c r="B2705">
        <v>3</v>
      </c>
      <c r="D2705" t="s">
        <v>47</v>
      </c>
      <c r="E2705" t="s">
        <v>48</v>
      </c>
      <c r="F2705" t="s">
        <v>70</v>
      </c>
      <c r="G2705" t="s">
        <v>2549</v>
      </c>
    </row>
    <row r="2706" spans="1:7" x14ac:dyDescent="0.45">
      <c r="A2706">
        <v>286</v>
      </c>
      <c r="B2706">
        <v>4</v>
      </c>
      <c r="D2706" t="s">
        <v>47</v>
      </c>
      <c r="E2706" t="s">
        <v>48</v>
      </c>
      <c r="F2706" t="s">
        <v>70</v>
      </c>
      <c r="G2706" t="s">
        <v>2550</v>
      </c>
    </row>
    <row r="2707" spans="1:7" x14ac:dyDescent="0.45">
      <c r="A2707">
        <v>286</v>
      </c>
      <c r="B2707">
        <v>5</v>
      </c>
      <c r="D2707" t="s">
        <v>47</v>
      </c>
      <c r="E2707" t="s">
        <v>48</v>
      </c>
      <c r="F2707" t="s">
        <v>70</v>
      </c>
      <c r="G2707" t="s">
        <v>2551</v>
      </c>
    </row>
    <row r="2708" spans="1:7" x14ac:dyDescent="0.45">
      <c r="A2708">
        <v>286</v>
      </c>
      <c r="B2708">
        <v>6</v>
      </c>
      <c r="D2708" t="s">
        <v>47</v>
      </c>
      <c r="E2708" t="s">
        <v>48</v>
      </c>
      <c r="F2708" t="s">
        <v>70</v>
      </c>
      <c r="G2708" t="s">
        <v>2552</v>
      </c>
    </row>
    <row r="2709" spans="1:7" x14ac:dyDescent="0.45">
      <c r="A2709">
        <v>286</v>
      </c>
      <c r="B2709">
        <v>7</v>
      </c>
      <c r="D2709" t="s">
        <v>47</v>
      </c>
      <c r="E2709" t="s">
        <v>48</v>
      </c>
      <c r="F2709" t="s">
        <v>26</v>
      </c>
      <c r="G2709" t="s">
        <v>2553</v>
      </c>
    </row>
    <row r="2710" spans="1:7" x14ac:dyDescent="0.45">
      <c r="A2710">
        <v>286</v>
      </c>
      <c r="B2710">
        <v>8</v>
      </c>
      <c r="D2710" t="s">
        <v>47</v>
      </c>
      <c r="E2710" t="s">
        <v>48</v>
      </c>
      <c r="F2710" t="s">
        <v>26</v>
      </c>
      <c r="G2710" t="s">
        <v>2554</v>
      </c>
    </row>
    <row r="2711" spans="1:7" x14ac:dyDescent="0.45">
      <c r="A2711">
        <v>286</v>
      </c>
      <c r="B2711">
        <v>9</v>
      </c>
      <c r="D2711" t="s">
        <v>47</v>
      </c>
      <c r="E2711" t="s">
        <v>48</v>
      </c>
      <c r="F2711" t="s">
        <v>26</v>
      </c>
      <c r="G2711" t="s">
        <v>2555</v>
      </c>
    </row>
    <row r="2712" spans="1:7" x14ac:dyDescent="0.45">
      <c r="A2712">
        <v>286</v>
      </c>
      <c r="B2712">
        <v>10</v>
      </c>
      <c r="D2712" t="s">
        <v>35</v>
      </c>
      <c r="E2712" t="s">
        <v>48</v>
      </c>
      <c r="F2712" t="s">
        <v>26</v>
      </c>
      <c r="G2712" t="s">
        <v>2556</v>
      </c>
    </row>
    <row r="2713" spans="1:7" x14ac:dyDescent="0.45">
      <c r="A2713">
        <v>287</v>
      </c>
      <c r="B2713">
        <v>1</v>
      </c>
      <c r="D2713" t="s">
        <v>24</v>
      </c>
      <c r="E2713" t="s">
        <v>48</v>
      </c>
      <c r="F2713" t="s">
        <v>70</v>
      </c>
      <c r="G2713" t="s">
        <v>2557</v>
      </c>
    </row>
    <row r="2714" spans="1:7" x14ac:dyDescent="0.45">
      <c r="A2714">
        <v>287</v>
      </c>
      <c r="B2714">
        <v>2</v>
      </c>
      <c r="D2714" t="s">
        <v>24</v>
      </c>
      <c r="E2714" t="s">
        <v>48</v>
      </c>
      <c r="F2714" t="s">
        <v>70</v>
      </c>
      <c r="G2714" t="s">
        <v>2558</v>
      </c>
    </row>
    <row r="2715" spans="1:7" x14ac:dyDescent="0.45">
      <c r="A2715">
        <v>287</v>
      </c>
      <c r="B2715">
        <v>3</v>
      </c>
      <c r="D2715" t="s">
        <v>24</v>
      </c>
      <c r="E2715" t="s">
        <v>48</v>
      </c>
      <c r="F2715" t="s">
        <v>70</v>
      </c>
      <c r="G2715" t="s">
        <v>2559</v>
      </c>
    </row>
    <row r="2716" spans="1:7" x14ac:dyDescent="0.45">
      <c r="A2716">
        <v>287</v>
      </c>
      <c r="B2716">
        <v>4</v>
      </c>
      <c r="D2716" t="s">
        <v>51</v>
      </c>
      <c r="E2716" t="s">
        <v>48</v>
      </c>
      <c r="F2716" t="s">
        <v>70</v>
      </c>
      <c r="G2716" t="s">
        <v>2560</v>
      </c>
    </row>
    <row r="2717" spans="1:7" x14ac:dyDescent="0.45">
      <c r="A2717">
        <v>287</v>
      </c>
      <c r="B2717">
        <v>5</v>
      </c>
      <c r="D2717" t="s">
        <v>51</v>
      </c>
      <c r="E2717" t="s">
        <v>48</v>
      </c>
      <c r="F2717" t="s">
        <v>70</v>
      </c>
      <c r="G2717" t="s">
        <v>2561</v>
      </c>
    </row>
    <row r="2718" spans="1:7" x14ac:dyDescent="0.45">
      <c r="A2718">
        <v>287</v>
      </c>
      <c r="B2718">
        <v>6</v>
      </c>
      <c r="D2718" t="s">
        <v>47</v>
      </c>
      <c r="E2718" t="s">
        <v>48</v>
      </c>
      <c r="F2718" t="s">
        <v>70</v>
      </c>
      <c r="G2718" t="s">
        <v>2562</v>
      </c>
    </row>
    <row r="2719" spans="1:7" x14ac:dyDescent="0.45">
      <c r="A2719">
        <v>287</v>
      </c>
      <c r="B2719">
        <v>7</v>
      </c>
      <c r="D2719" t="s">
        <v>47</v>
      </c>
      <c r="E2719" t="s">
        <v>48</v>
      </c>
      <c r="F2719" t="s">
        <v>70</v>
      </c>
      <c r="G2719" t="s">
        <v>2563</v>
      </c>
    </row>
    <row r="2720" spans="1:7" x14ac:dyDescent="0.45">
      <c r="A2720">
        <v>287</v>
      </c>
      <c r="B2720">
        <v>8</v>
      </c>
      <c r="D2720" t="s">
        <v>47</v>
      </c>
      <c r="E2720" t="s">
        <v>48</v>
      </c>
      <c r="F2720" t="s">
        <v>70</v>
      </c>
      <c r="G2720" t="s">
        <v>2564</v>
      </c>
    </row>
    <row r="2721" spans="1:7" x14ac:dyDescent="0.45">
      <c r="A2721">
        <v>287</v>
      </c>
      <c r="B2721">
        <v>9</v>
      </c>
      <c r="D2721" t="s">
        <v>47</v>
      </c>
      <c r="E2721" t="s">
        <v>48</v>
      </c>
      <c r="F2721" t="s">
        <v>70</v>
      </c>
      <c r="G2721" t="s">
        <v>2565</v>
      </c>
    </row>
    <row r="2722" spans="1:7" x14ac:dyDescent="0.45">
      <c r="A2722">
        <v>287</v>
      </c>
      <c r="B2722">
        <v>10</v>
      </c>
      <c r="D2722" t="s">
        <v>47</v>
      </c>
      <c r="E2722" t="s">
        <v>48</v>
      </c>
      <c r="F2722" t="s">
        <v>70</v>
      </c>
      <c r="G2722" t="s">
        <v>2566</v>
      </c>
    </row>
    <row r="2723" spans="1:7" x14ac:dyDescent="0.45">
      <c r="A2723">
        <v>288</v>
      </c>
      <c r="B2723">
        <v>1</v>
      </c>
      <c r="D2723" t="s">
        <v>27</v>
      </c>
      <c r="E2723" t="s">
        <v>25</v>
      </c>
      <c r="F2723" t="s">
        <v>26</v>
      </c>
      <c r="G2723" t="s">
        <v>2567</v>
      </c>
    </row>
    <row r="2724" spans="1:7" x14ac:dyDescent="0.45">
      <c r="A2724">
        <v>288</v>
      </c>
      <c r="B2724">
        <v>2</v>
      </c>
      <c r="D2724" t="s">
        <v>27</v>
      </c>
      <c r="E2724" t="s">
        <v>25</v>
      </c>
      <c r="F2724" t="s">
        <v>26</v>
      </c>
      <c r="G2724" t="s">
        <v>2568</v>
      </c>
    </row>
    <row r="2725" spans="1:7" x14ac:dyDescent="0.45">
      <c r="A2725">
        <v>288</v>
      </c>
      <c r="B2725">
        <v>3</v>
      </c>
      <c r="D2725" t="s">
        <v>27</v>
      </c>
      <c r="E2725" t="s">
        <v>25</v>
      </c>
      <c r="F2725" t="s">
        <v>26</v>
      </c>
      <c r="G2725" t="s">
        <v>2569</v>
      </c>
    </row>
    <row r="2726" spans="1:7" x14ac:dyDescent="0.45">
      <c r="A2726">
        <v>288</v>
      </c>
      <c r="B2726">
        <v>4</v>
      </c>
      <c r="D2726" t="s">
        <v>27</v>
      </c>
      <c r="E2726" t="s">
        <v>25</v>
      </c>
      <c r="F2726" t="s">
        <v>26</v>
      </c>
      <c r="G2726" t="s">
        <v>2570</v>
      </c>
    </row>
    <row r="2727" spans="1:7" x14ac:dyDescent="0.45">
      <c r="A2727">
        <v>288</v>
      </c>
      <c r="B2727">
        <v>5</v>
      </c>
      <c r="D2727" t="s">
        <v>27</v>
      </c>
      <c r="E2727" t="s">
        <v>25</v>
      </c>
      <c r="F2727" t="s">
        <v>26</v>
      </c>
      <c r="G2727" t="s">
        <v>2571</v>
      </c>
    </row>
    <row r="2728" spans="1:7" x14ac:dyDescent="0.45">
      <c r="A2728">
        <v>288</v>
      </c>
      <c r="B2728">
        <v>6</v>
      </c>
      <c r="D2728" t="s">
        <v>27</v>
      </c>
      <c r="E2728" t="s">
        <v>25</v>
      </c>
      <c r="F2728" t="s">
        <v>26</v>
      </c>
      <c r="G2728" t="s">
        <v>2572</v>
      </c>
    </row>
    <row r="2729" spans="1:7" x14ac:dyDescent="0.45">
      <c r="A2729">
        <v>288</v>
      </c>
      <c r="B2729">
        <v>7</v>
      </c>
      <c r="D2729" t="s">
        <v>27</v>
      </c>
      <c r="E2729" t="s">
        <v>25</v>
      </c>
      <c r="F2729" t="s">
        <v>26</v>
      </c>
      <c r="G2729" t="s">
        <v>2573</v>
      </c>
    </row>
    <row r="2730" spans="1:7" x14ac:dyDescent="0.45">
      <c r="A2730">
        <v>288</v>
      </c>
      <c r="B2730">
        <v>8</v>
      </c>
      <c r="D2730" t="s">
        <v>27</v>
      </c>
      <c r="E2730" t="s">
        <v>25</v>
      </c>
      <c r="F2730" t="s">
        <v>26</v>
      </c>
      <c r="G2730" t="s">
        <v>2574</v>
      </c>
    </row>
    <row r="2731" spans="1:7" x14ac:dyDescent="0.45">
      <c r="A2731">
        <v>288</v>
      </c>
      <c r="B2731">
        <v>9</v>
      </c>
      <c r="D2731" t="s">
        <v>27</v>
      </c>
      <c r="E2731" t="s">
        <v>25</v>
      </c>
      <c r="F2731" t="s">
        <v>26</v>
      </c>
      <c r="G2731" t="s">
        <v>2575</v>
      </c>
    </row>
    <row r="2732" spans="1:7" x14ac:dyDescent="0.45">
      <c r="A2732">
        <v>288</v>
      </c>
      <c r="B2732">
        <v>10</v>
      </c>
      <c r="D2732" t="s">
        <v>27</v>
      </c>
      <c r="E2732" t="s">
        <v>25</v>
      </c>
      <c r="F2732" t="s">
        <v>26</v>
      </c>
      <c r="G2732" t="s">
        <v>2576</v>
      </c>
    </row>
    <row r="2733" spans="1:7" x14ac:dyDescent="0.45">
      <c r="A2733">
        <v>289</v>
      </c>
      <c r="B2733">
        <v>1</v>
      </c>
      <c r="D2733" t="s">
        <v>129</v>
      </c>
      <c r="E2733" t="s">
        <v>25</v>
      </c>
      <c r="F2733" t="s">
        <v>31</v>
      </c>
      <c r="G2733" t="s">
        <v>2577</v>
      </c>
    </row>
    <row r="2734" spans="1:7" x14ac:dyDescent="0.45">
      <c r="A2734">
        <v>289</v>
      </c>
      <c r="B2734">
        <v>2</v>
      </c>
      <c r="D2734" t="s">
        <v>24</v>
      </c>
      <c r="E2734" t="s">
        <v>25</v>
      </c>
      <c r="F2734" t="s">
        <v>36</v>
      </c>
      <c r="G2734" t="s">
        <v>2578</v>
      </c>
    </row>
    <row r="2735" spans="1:7" x14ac:dyDescent="0.45">
      <c r="A2735">
        <v>289</v>
      </c>
      <c r="B2735">
        <v>3</v>
      </c>
      <c r="D2735" t="s">
        <v>37</v>
      </c>
      <c r="E2735" t="s">
        <v>48</v>
      </c>
      <c r="F2735" t="s">
        <v>70</v>
      </c>
      <c r="G2735" t="s">
        <v>2579</v>
      </c>
    </row>
    <row r="2736" spans="1:7" x14ac:dyDescent="0.45">
      <c r="A2736">
        <v>289</v>
      </c>
      <c r="B2736">
        <v>4</v>
      </c>
      <c r="D2736" t="s">
        <v>47</v>
      </c>
      <c r="E2736" t="s">
        <v>25</v>
      </c>
      <c r="F2736" t="s">
        <v>31</v>
      </c>
      <c r="G2736" t="s">
        <v>2580</v>
      </c>
    </row>
    <row r="2737" spans="1:7" x14ac:dyDescent="0.45">
      <c r="A2737">
        <v>289</v>
      </c>
      <c r="B2737">
        <v>5</v>
      </c>
      <c r="D2737" t="s">
        <v>35</v>
      </c>
      <c r="E2737" t="s">
        <v>48</v>
      </c>
      <c r="F2737" t="s">
        <v>236</v>
      </c>
      <c r="G2737" t="s">
        <v>2581</v>
      </c>
    </row>
    <row r="2738" spans="1:7" x14ac:dyDescent="0.45">
      <c r="A2738">
        <v>289</v>
      </c>
      <c r="B2738">
        <v>6</v>
      </c>
      <c r="D2738" t="s">
        <v>24</v>
      </c>
      <c r="E2738" t="s">
        <v>48</v>
      </c>
      <c r="F2738" t="s">
        <v>71</v>
      </c>
      <c r="G2738" t="s">
        <v>2582</v>
      </c>
    </row>
    <row r="2739" spans="1:7" x14ac:dyDescent="0.45">
      <c r="A2739">
        <v>289</v>
      </c>
      <c r="B2739">
        <v>7</v>
      </c>
      <c r="D2739" t="s">
        <v>2583</v>
      </c>
      <c r="E2739" t="s">
        <v>25</v>
      </c>
      <c r="F2739" t="s">
        <v>31</v>
      </c>
      <c r="G2739" t="s">
        <v>2584</v>
      </c>
    </row>
    <row r="2740" spans="1:7" x14ac:dyDescent="0.45">
      <c r="A2740">
        <v>289</v>
      </c>
      <c r="B2740">
        <v>8</v>
      </c>
      <c r="D2740" t="s">
        <v>24</v>
      </c>
      <c r="E2740" t="s">
        <v>48</v>
      </c>
      <c r="F2740" t="s">
        <v>70</v>
      </c>
      <c r="G2740" t="s">
        <v>2585</v>
      </c>
    </row>
    <row r="2741" spans="1:7" x14ac:dyDescent="0.45">
      <c r="A2741">
        <v>289</v>
      </c>
      <c r="B2741">
        <v>9</v>
      </c>
      <c r="D2741" t="s">
        <v>2586</v>
      </c>
      <c r="E2741" t="s">
        <v>48</v>
      </c>
      <c r="F2741" t="s">
        <v>222</v>
      </c>
      <c r="G2741" t="s">
        <v>2587</v>
      </c>
    </row>
    <row r="2742" spans="1:7" x14ac:dyDescent="0.45">
      <c r="A2742">
        <v>289</v>
      </c>
      <c r="B2742">
        <v>10</v>
      </c>
      <c r="D2742" t="s">
        <v>154</v>
      </c>
      <c r="E2742" t="s">
        <v>26</v>
      </c>
      <c r="F2742" t="s">
        <v>26</v>
      </c>
      <c r="G2742" t="s">
        <v>2588</v>
      </c>
    </row>
    <row r="2743" spans="1:7" x14ac:dyDescent="0.45">
      <c r="A2743">
        <v>290</v>
      </c>
      <c r="B2743">
        <v>1</v>
      </c>
      <c r="D2743" t="s">
        <v>66</v>
      </c>
      <c r="E2743" t="s">
        <v>25</v>
      </c>
      <c r="F2743" t="s">
        <v>26</v>
      </c>
      <c r="G2743" t="s">
        <v>2589</v>
      </c>
    </row>
    <row r="2744" spans="1:7" x14ac:dyDescent="0.45">
      <c r="A2744">
        <v>290</v>
      </c>
      <c r="B2744">
        <v>2</v>
      </c>
      <c r="D2744" t="s">
        <v>24</v>
      </c>
      <c r="E2744" t="s">
        <v>25</v>
      </c>
      <c r="F2744" t="s">
        <v>26</v>
      </c>
      <c r="G2744" t="s">
        <v>2590</v>
      </c>
    </row>
    <row r="2745" spans="1:7" x14ac:dyDescent="0.45">
      <c r="A2745">
        <v>290</v>
      </c>
      <c r="B2745">
        <v>3</v>
      </c>
      <c r="D2745" t="s">
        <v>24</v>
      </c>
      <c r="E2745" t="s">
        <v>25</v>
      </c>
      <c r="F2745" t="s">
        <v>26</v>
      </c>
      <c r="G2745" t="s">
        <v>2591</v>
      </c>
    </row>
    <row r="2746" spans="1:7" x14ac:dyDescent="0.45">
      <c r="A2746">
        <v>290</v>
      </c>
      <c r="B2746">
        <v>4</v>
      </c>
      <c r="D2746" t="s">
        <v>24</v>
      </c>
      <c r="E2746" t="s">
        <v>25</v>
      </c>
      <c r="F2746" t="s">
        <v>26</v>
      </c>
      <c r="G2746" t="s">
        <v>2515</v>
      </c>
    </row>
    <row r="2747" spans="1:7" x14ac:dyDescent="0.45">
      <c r="A2747">
        <v>290</v>
      </c>
      <c r="B2747">
        <v>5</v>
      </c>
      <c r="D2747" t="s">
        <v>35</v>
      </c>
      <c r="E2747" t="s">
        <v>25</v>
      </c>
      <c r="F2747" t="s">
        <v>26</v>
      </c>
      <c r="G2747" t="s">
        <v>2592</v>
      </c>
    </row>
    <row r="2748" spans="1:7" x14ac:dyDescent="0.45">
      <c r="A2748">
        <v>290</v>
      </c>
      <c r="B2748">
        <v>6</v>
      </c>
      <c r="D2748" t="s">
        <v>35</v>
      </c>
      <c r="E2748" t="s">
        <v>25</v>
      </c>
      <c r="F2748" t="s">
        <v>26</v>
      </c>
      <c r="G2748" t="s">
        <v>2593</v>
      </c>
    </row>
    <row r="2749" spans="1:7" x14ac:dyDescent="0.45">
      <c r="A2749">
        <v>290</v>
      </c>
      <c r="B2749">
        <v>7</v>
      </c>
      <c r="D2749" t="s">
        <v>35</v>
      </c>
      <c r="E2749" t="s">
        <v>25</v>
      </c>
      <c r="F2749" t="s">
        <v>26</v>
      </c>
      <c r="G2749" t="s">
        <v>30</v>
      </c>
    </row>
    <row r="2750" spans="1:7" x14ac:dyDescent="0.45">
      <c r="A2750">
        <v>290</v>
      </c>
      <c r="B2750">
        <v>8</v>
      </c>
      <c r="D2750" t="s">
        <v>35</v>
      </c>
      <c r="E2750" t="s">
        <v>25</v>
      </c>
      <c r="F2750" t="s">
        <v>26</v>
      </c>
      <c r="G2750" t="s">
        <v>2594</v>
      </c>
    </row>
    <row r="2751" spans="1:7" x14ac:dyDescent="0.45">
      <c r="A2751">
        <v>290</v>
      </c>
      <c r="B2751">
        <v>9</v>
      </c>
      <c r="D2751" t="s">
        <v>35</v>
      </c>
      <c r="E2751" t="s">
        <v>25</v>
      </c>
      <c r="F2751" t="s">
        <v>26</v>
      </c>
      <c r="G2751" t="s">
        <v>2595</v>
      </c>
    </row>
    <row r="2752" spans="1:7" x14ac:dyDescent="0.45">
      <c r="A2752">
        <v>290</v>
      </c>
      <c r="B2752">
        <v>10</v>
      </c>
      <c r="D2752" t="s">
        <v>35</v>
      </c>
      <c r="E2752" t="s">
        <v>25</v>
      </c>
      <c r="F2752" t="s">
        <v>26</v>
      </c>
      <c r="G2752" t="s">
        <v>2596</v>
      </c>
    </row>
    <row r="2753" spans="1:7" x14ac:dyDescent="0.45">
      <c r="A2753">
        <v>291</v>
      </c>
      <c r="B2753">
        <v>1</v>
      </c>
      <c r="D2753" t="s">
        <v>24</v>
      </c>
      <c r="E2753" t="s">
        <v>25</v>
      </c>
      <c r="F2753" t="s">
        <v>26</v>
      </c>
      <c r="G2753" t="s">
        <v>2597</v>
      </c>
    </row>
    <row r="2754" spans="1:7" x14ac:dyDescent="0.45">
      <c r="A2754">
        <v>291</v>
      </c>
      <c r="B2754">
        <v>2</v>
      </c>
      <c r="D2754" t="s">
        <v>24</v>
      </c>
      <c r="E2754" t="s">
        <v>25</v>
      </c>
      <c r="F2754" t="s">
        <v>26</v>
      </c>
      <c r="G2754" t="s">
        <v>2598</v>
      </c>
    </row>
    <row r="2755" spans="1:7" x14ac:dyDescent="0.45">
      <c r="A2755">
        <v>291</v>
      </c>
      <c r="B2755">
        <v>3</v>
      </c>
      <c r="D2755" t="s">
        <v>24</v>
      </c>
      <c r="E2755" t="s">
        <v>25</v>
      </c>
      <c r="F2755" t="s">
        <v>26</v>
      </c>
      <c r="G2755" t="s">
        <v>2599</v>
      </c>
    </row>
    <row r="2756" spans="1:7" x14ac:dyDescent="0.45">
      <c r="A2756">
        <v>291</v>
      </c>
      <c r="B2756">
        <v>4</v>
      </c>
      <c r="D2756" t="s">
        <v>24</v>
      </c>
      <c r="E2756" t="s">
        <v>25</v>
      </c>
      <c r="F2756" t="s">
        <v>26</v>
      </c>
      <c r="G2756" t="s">
        <v>2600</v>
      </c>
    </row>
    <row r="2757" spans="1:7" x14ac:dyDescent="0.45">
      <c r="A2757">
        <v>291</v>
      </c>
      <c r="B2757">
        <v>5</v>
      </c>
      <c r="D2757" t="s">
        <v>24</v>
      </c>
      <c r="E2757" t="s">
        <v>25</v>
      </c>
      <c r="F2757" t="s">
        <v>26</v>
      </c>
      <c r="G2757" t="s">
        <v>2601</v>
      </c>
    </row>
    <row r="2758" spans="1:7" x14ac:dyDescent="0.45">
      <c r="A2758">
        <v>291</v>
      </c>
      <c r="B2758">
        <v>6</v>
      </c>
      <c r="D2758" t="s">
        <v>24</v>
      </c>
      <c r="E2758" t="s">
        <v>25</v>
      </c>
      <c r="F2758" t="s">
        <v>26</v>
      </c>
      <c r="G2758" t="s">
        <v>2602</v>
      </c>
    </row>
    <row r="2759" spans="1:7" x14ac:dyDescent="0.45">
      <c r="A2759">
        <v>291</v>
      </c>
      <c r="B2759">
        <v>7</v>
      </c>
      <c r="D2759" t="s">
        <v>24</v>
      </c>
      <c r="E2759" t="s">
        <v>25</v>
      </c>
      <c r="F2759" t="s">
        <v>26</v>
      </c>
      <c r="G2759" t="s">
        <v>2603</v>
      </c>
    </row>
    <row r="2760" spans="1:7" x14ac:dyDescent="0.45">
      <c r="A2760">
        <v>291</v>
      </c>
      <c r="B2760">
        <v>8</v>
      </c>
      <c r="D2760" t="s">
        <v>24</v>
      </c>
      <c r="E2760" t="s">
        <v>25</v>
      </c>
      <c r="F2760" t="s">
        <v>26</v>
      </c>
      <c r="G2760" t="s">
        <v>2604</v>
      </c>
    </row>
    <row r="2761" spans="1:7" x14ac:dyDescent="0.45">
      <c r="A2761">
        <v>291</v>
      </c>
      <c r="B2761">
        <v>9</v>
      </c>
      <c r="D2761" t="s">
        <v>24</v>
      </c>
      <c r="E2761" t="s">
        <v>25</v>
      </c>
      <c r="F2761" t="s">
        <v>26</v>
      </c>
      <c r="G2761" t="s">
        <v>2605</v>
      </c>
    </row>
    <row r="2762" spans="1:7" x14ac:dyDescent="0.45">
      <c r="A2762">
        <v>291</v>
      </c>
      <c r="B2762">
        <v>10</v>
      </c>
      <c r="D2762" t="s">
        <v>24</v>
      </c>
      <c r="E2762" t="s">
        <v>25</v>
      </c>
      <c r="F2762" t="s">
        <v>26</v>
      </c>
      <c r="G2762" t="s">
        <v>2606</v>
      </c>
    </row>
    <row r="2763" spans="1:7" x14ac:dyDescent="0.45">
      <c r="A2763">
        <v>292</v>
      </c>
      <c r="B2763">
        <v>1</v>
      </c>
      <c r="D2763" t="s">
        <v>24</v>
      </c>
      <c r="E2763" t="s">
        <v>25</v>
      </c>
      <c r="F2763" t="s">
        <v>26</v>
      </c>
      <c r="G2763" t="s">
        <v>2607</v>
      </c>
    </row>
    <row r="2764" spans="1:7" x14ac:dyDescent="0.45">
      <c r="A2764">
        <v>292</v>
      </c>
      <c r="B2764">
        <v>2</v>
      </c>
      <c r="D2764" t="s">
        <v>24</v>
      </c>
      <c r="E2764" t="s">
        <v>25</v>
      </c>
      <c r="F2764" t="s">
        <v>26</v>
      </c>
      <c r="G2764" t="s">
        <v>2608</v>
      </c>
    </row>
    <row r="2765" spans="1:7" x14ac:dyDescent="0.45">
      <c r="A2765">
        <v>292</v>
      </c>
      <c r="B2765">
        <v>3</v>
      </c>
      <c r="D2765" t="s">
        <v>24</v>
      </c>
      <c r="E2765" t="s">
        <v>25</v>
      </c>
      <c r="F2765" t="s">
        <v>26</v>
      </c>
      <c r="G2765" t="s">
        <v>2609</v>
      </c>
    </row>
    <row r="2766" spans="1:7" x14ac:dyDescent="0.45">
      <c r="A2766">
        <v>292</v>
      </c>
      <c r="B2766">
        <v>4</v>
      </c>
      <c r="D2766" t="s">
        <v>24</v>
      </c>
      <c r="E2766" t="s">
        <v>48</v>
      </c>
      <c r="F2766" t="s">
        <v>26</v>
      </c>
      <c r="G2766" t="s">
        <v>2610</v>
      </c>
    </row>
    <row r="2767" spans="1:7" x14ac:dyDescent="0.45">
      <c r="A2767">
        <v>292</v>
      </c>
      <c r="B2767">
        <v>5</v>
      </c>
      <c r="D2767" t="s">
        <v>47</v>
      </c>
      <c r="E2767" t="s">
        <v>48</v>
      </c>
      <c r="F2767" t="s">
        <v>26</v>
      </c>
      <c r="G2767" t="s">
        <v>2611</v>
      </c>
    </row>
    <row r="2768" spans="1:7" x14ac:dyDescent="0.45">
      <c r="A2768">
        <v>292</v>
      </c>
      <c r="B2768">
        <v>6</v>
      </c>
      <c r="D2768" t="s">
        <v>24</v>
      </c>
      <c r="E2768" t="s">
        <v>48</v>
      </c>
      <c r="F2768" t="s">
        <v>26</v>
      </c>
      <c r="G2768" t="s">
        <v>2612</v>
      </c>
    </row>
    <row r="2769" spans="1:7" x14ac:dyDescent="0.45">
      <c r="A2769">
        <v>292</v>
      </c>
      <c r="B2769">
        <v>7</v>
      </c>
      <c r="D2769" t="s">
        <v>24</v>
      </c>
      <c r="E2769" t="s">
        <v>48</v>
      </c>
      <c r="F2769" t="s">
        <v>26</v>
      </c>
      <c r="G2769" t="s">
        <v>2613</v>
      </c>
    </row>
    <row r="2770" spans="1:7" x14ac:dyDescent="0.45">
      <c r="A2770">
        <v>292</v>
      </c>
      <c r="B2770">
        <v>8</v>
      </c>
      <c r="D2770" t="s">
        <v>24</v>
      </c>
      <c r="E2770" t="s">
        <v>48</v>
      </c>
      <c r="F2770" t="s">
        <v>26</v>
      </c>
      <c r="G2770" t="s">
        <v>2614</v>
      </c>
    </row>
    <row r="2771" spans="1:7" x14ac:dyDescent="0.45">
      <c r="A2771">
        <v>292</v>
      </c>
      <c r="B2771">
        <v>9</v>
      </c>
      <c r="D2771" t="s">
        <v>47</v>
      </c>
      <c r="E2771" t="s">
        <v>48</v>
      </c>
      <c r="F2771" t="s">
        <v>26</v>
      </c>
      <c r="G2771" t="s">
        <v>2615</v>
      </c>
    </row>
    <row r="2772" spans="1:7" x14ac:dyDescent="0.45">
      <c r="A2772">
        <v>292</v>
      </c>
      <c r="B2772">
        <v>10</v>
      </c>
      <c r="D2772" t="s">
        <v>24</v>
      </c>
      <c r="E2772" t="s">
        <v>48</v>
      </c>
      <c r="F2772" t="s">
        <v>26</v>
      </c>
      <c r="G2772" t="s">
        <v>2616</v>
      </c>
    </row>
    <row r="2773" spans="1:7" x14ac:dyDescent="0.45">
      <c r="A2773">
        <v>293</v>
      </c>
      <c r="B2773">
        <v>1</v>
      </c>
      <c r="D2773" t="s">
        <v>37</v>
      </c>
      <c r="E2773" t="s">
        <v>25</v>
      </c>
      <c r="F2773" t="s">
        <v>26</v>
      </c>
      <c r="G2773" t="s">
        <v>2617</v>
      </c>
    </row>
    <row r="2774" spans="1:7" x14ac:dyDescent="0.45">
      <c r="A2774">
        <v>293</v>
      </c>
      <c r="B2774">
        <v>2</v>
      </c>
      <c r="D2774" t="s">
        <v>37</v>
      </c>
      <c r="E2774" t="s">
        <v>25</v>
      </c>
      <c r="F2774" t="s">
        <v>26</v>
      </c>
      <c r="G2774" t="s">
        <v>2617</v>
      </c>
    </row>
    <row r="2775" spans="1:7" x14ac:dyDescent="0.45">
      <c r="A2775">
        <v>293</v>
      </c>
      <c r="B2775">
        <v>3</v>
      </c>
      <c r="D2775" t="s">
        <v>37</v>
      </c>
      <c r="E2775" t="s">
        <v>25</v>
      </c>
      <c r="F2775" t="s">
        <v>26</v>
      </c>
      <c r="G2775" t="s">
        <v>2618</v>
      </c>
    </row>
    <row r="2776" spans="1:7" x14ac:dyDescent="0.45">
      <c r="A2776">
        <v>293</v>
      </c>
      <c r="B2776">
        <v>4</v>
      </c>
      <c r="D2776" t="s">
        <v>37</v>
      </c>
      <c r="E2776" t="s">
        <v>25</v>
      </c>
      <c r="F2776" t="s">
        <v>26</v>
      </c>
      <c r="G2776" t="s">
        <v>46</v>
      </c>
    </row>
    <row r="2777" spans="1:7" x14ac:dyDescent="0.45">
      <c r="A2777">
        <v>293</v>
      </c>
      <c r="B2777">
        <v>5</v>
      </c>
      <c r="D2777" t="s">
        <v>37</v>
      </c>
      <c r="E2777" t="s">
        <v>25</v>
      </c>
      <c r="F2777" t="s">
        <v>26</v>
      </c>
      <c r="G2777" t="s">
        <v>2619</v>
      </c>
    </row>
    <row r="2778" spans="1:7" x14ac:dyDescent="0.45">
      <c r="A2778">
        <v>293</v>
      </c>
      <c r="B2778">
        <v>6</v>
      </c>
      <c r="D2778" t="s">
        <v>37</v>
      </c>
      <c r="E2778" t="s">
        <v>25</v>
      </c>
      <c r="F2778" t="s">
        <v>26</v>
      </c>
      <c r="G2778" t="s">
        <v>99</v>
      </c>
    </row>
    <row r="2779" spans="1:7" x14ac:dyDescent="0.45">
      <c r="A2779">
        <v>293</v>
      </c>
      <c r="B2779">
        <v>7</v>
      </c>
      <c r="D2779" t="s">
        <v>114</v>
      </c>
      <c r="E2779" t="s">
        <v>25</v>
      </c>
      <c r="F2779" t="s">
        <v>26</v>
      </c>
      <c r="G2779" t="s">
        <v>2620</v>
      </c>
    </row>
    <row r="2780" spans="1:7" x14ac:dyDescent="0.45">
      <c r="A2780">
        <v>293</v>
      </c>
      <c r="B2780">
        <v>8</v>
      </c>
      <c r="D2780" t="s">
        <v>114</v>
      </c>
      <c r="E2780" t="s">
        <v>25</v>
      </c>
      <c r="F2780" t="s">
        <v>26</v>
      </c>
      <c r="G2780" t="s">
        <v>213</v>
      </c>
    </row>
    <row r="2781" spans="1:7" x14ac:dyDescent="0.45">
      <c r="A2781">
        <v>293</v>
      </c>
      <c r="B2781">
        <v>9</v>
      </c>
      <c r="D2781" t="s">
        <v>114</v>
      </c>
      <c r="E2781" t="s">
        <v>25</v>
      </c>
      <c r="F2781" t="s">
        <v>26</v>
      </c>
      <c r="G2781" t="s">
        <v>63</v>
      </c>
    </row>
    <row r="2782" spans="1:7" x14ac:dyDescent="0.45">
      <c r="A2782">
        <v>293</v>
      </c>
      <c r="B2782">
        <v>10</v>
      </c>
      <c r="D2782" t="s">
        <v>114</v>
      </c>
      <c r="E2782" t="s">
        <v>25</v>
      </c>
      <c r="F2782" t="s">
        <v>26</v>
      </c>
      <c r="G2782" t="s">
        <v>2621</v>
      </c>
    </row>
    <row r="2783" spans="1:7" x14ac:dyDescent="0.45">
      <c r="A2783">
        <v>295</v>
      </c>
      <c r="B2783">
        <v>1</v>
      </c>
      <c r="D2783" t="s">
        <v>45</v>
      </c>
      <c r="E2783" t="s">
        <v>25</v>
      </c>
      <c r="F2783" t="s">
        <v>30</v>
      </c>
    </row>
    <row r="2784" spans="1:7" x14ac:dyDescent="0.45">
      <c r="A2784">
        <v>295</v>
      </c>
      <c r="B2784">
        <v>2</v>
      </c>
      <c r="D2784" t="s">
        <v>24</v>
      </c>
      <c r="E2784" t="s">
        <v>25</v>
      </c>
      <c r="F2784" t="s">
        <v>32</v>
      </c>
      <c r="G2784" t="s">
        <v>235</v>
      </c>
    </row>
    <row r="2785" spans="1:7" x14ac:dyDescent="0.45">
      <c r="A2785">
        <v>295</v>
      </c>
      <c r="B2785">
        <v>3</v>
      </c>
      <c r="D2785" t="s">
        <v>24</v>
      </c>
      <c r="E2785" t="s">
        <v>25</v>
      </c>
      <c r="F2785" t="s">
        <v>29</v>
      </c>
      <c r="G2785" t="s">
        <v>2622</v>
      </c>
    </row>
    <row r="2786" spans="1:7" x14ac:dyDescent="0.45">
      <c r="A2786">
        <v>295</v>
      </c>
      <c r="B2786">
        <v>4</v>
      </c>
      <c r="D2786" t="s">
        <v>24</v>
      </c>
      <c r="E2786" t="s">
        <v>25</v>
      </c>
      <c r="F2786" t="s">
        <v>31</v>
      </c>
      <c r="G2786" t="s">
        <v>2623</v>
      </c>
    </row>
    <row r="2787" spans="1:7" x14ac:dyDescent="0.45">
      <c r="A2787">
        <v>295</v>
      </c>
      <c r="B2787">
        <v>5</v>
      </c>
      <c r="D2787" t="s">
        <v>24</v>
      </c>
      <c r="E2787" t="s">
        <v>25</v>
      </c>
      <c r="F2787" t="s">
        <v>31</v>
      </c>
      <c r="G2787" t="s">
        <v>2624</v>
      </c>
    </row>
    <row r="2788" spans="1:7" x14ac:dyDescent="0.45">
      <c r="A2788">
        <v>295</v>
      </c>
      <c r="B2788">
        <v>6</v>
      </c>
      <c r="D2788" t="s">
        <v>35</v>
      </c>
      <c r="E2788" t="s">
        <v>48</v>
      </c>
      <c r="F2788" t="s">
        <v>236</v>
      </c>
      <c r="G2788" t="s">
        <v>2625</v>
      </c>
    </row>
    <row r="2789" spans="1:7" x14ac:dyDescent="0.45">
      <c r="A2789">
        <v>295</v>
      </c>
      <c r="B2789">
        <v>7</v>
      </c>
      <c r="D2789" t="s">
        <v>35</v>
      </c>
      <c r="E2789" t="s">
        <v>48</v>
      </c>
      <c r="F2789" t="s">
        <v>236</v>
      </c>
      <c r="G2789" t="s">
        <v>2625</v>
      </c>
    </row>
    <row r="2790" spans="1:7" x14ac:dyDescent="0.45">
      <c r="A2790">
        <v>295</v>
      </c>
      <c r="B2790">
        <v>8</v>
      </c>
      <c r="D2790" t="s">
        <v>35</v>
      </c>
      <c r="E2790" t="s">
        <v>48</v>
      </c>
      <c r="F2790" t="s">
        <v>236</v>
      </c>
      <c r="G2790" t="s">
        <v>2625</v>
      </c>
    </row>
    <row r="2791" spans="1:7" x14ac:dyDescent="0.45">
      <c r="A2791">
        <v>295</v>
      </c>
      <c r="B2791">
        <v>9</v>
      </c>
      <c r="D2791" t="s">
        <v>35</v>
      </c>
      <c r="E2791" t="s">
        <v>48</v>
      </c>
      <c r="F2791" t="s">
        <v>236</v>
      </c>
      <c r="G2791" t="s">
        <v>237</v>
      </c>
    </row>
    <row r="2792" spans="1:7" x14ac:dyDescent="0.45">
      <c r="A2792">
        <v>295</v>
      </c>
      <c r="B2792">
        <v>10</v>
      </c>
      <c r="D2792" t="s">
        <v>35</v>
      </c>
      <c r="E2792" t="s">
        <v>48</v>
      </c>
      <c r="F2792" t="s">
        <v>236</v>
      </c>
      <c r="G2792" t="s">
        <v>237</v>
      </c>
    </row>
    <row r="2793" spans="1:7" x14ac:dyDescent="0.45">
      <c r="A2793">
        <v>296</v>
      </c>
      <c r="B2793">
        <v>1</v>
      </c>
      <c r="D2793" t="s">
        <v>24</v>
      </c>
      <c r="E2793" t="s">
        <v>48</v>
      </c>
      <c r="F2793" t="s">
        <v>70</v>
      </c>
      <c r="G2793" t="s">
        <v>2626</v>
      </c>
    </row>
    <row r="2794" spans="1:7" x14ac:dyDescent="0.45">
      <c r="A2794">
        <v>296</v>
      </c>
      <c r="B2794">
        <v>2</v>
      </c>
      <c r="D2794" t="s">
        <v>24</v>
      </c>
      <c r="E2794" t="s">
        <v>48</v>
      </c>
      <c r="F2794" t="s">
        <v>70</v>
      </c>
      <c r="G2794" t="s">
        <v>2627</v>
      </c>
    </row>
    <row r="2795" spans="1:7" x14ac:dyDescent="0.45">
      <c r="A2795">
        <v>296</v>
      </c>
      <c r="B2795">
        <v>3</v>
      </c>
      <c r="D2795" t="s">
        <v>24</v>
      </c>
      <c r="E2795" t="s">
        <v>48</v>
      </c>
      <c r="F2795" t="s">
        <v>70</v>
      </c>
      <c r="G2795" t="s">
        <v>2628</v>
      </c>
    </row>
    <row r="2796" spans="1:7" x14ac:dyDescent="0.45">
      <c r="A2796">
        <v>296</v>
      </c>
      <c r="B2796">
        <v>4</v>
      </c>
      <c r="D2796" t="s">
        <v>24</v>
      </c>
      <c r="E2796" t="s">
        <v>48</v>
      </c>
      <c r="F2796" t="s">
        <v>70</v>
      </c>
      <c r="G2796" t="s">
        <v>2629</v>
      </c>
    </row>
    <row r="2797" spans="1:7" x14ac:dyDescent="0.45">
      <c r="A2797">
        <v>296</v>
      </c>
      <c r="B2797">
        <v>5</v>
      </c>
      <c r="D2797" t="s">
        <v>24</v>
      </c>
      <c r="E2797" t="s">
        <v>48</v>
      </c>
      <c r="F2797" t="s">
        <v>70</v>
      </c>
      <c r="G2797" t="s">
        <v>2630</v>
      </c>
    </row>
    <row r="2798" spans="1:7" x14ac:dyDescent="0.45">
      <c r="A2798">
        <v>296</v>
      </c>
      <c r="B2798">
        <v>6</v>
      </c>
      <c r="D2798" t="s">
        <v>24</v>
      </c>
      <c r="E2798" t="s">
        <v>48</v>
      </c>
      <c r="F2798" t="s">
        <v>70</v>
      </c>
      <c r="G2798" t="s">
        <v>2631</v>
      </c>
    </row>
    <row r="2799" spans="1:7" x14ac:dyDescent="0.45">
      <c r="A2799">
        <v>296</v>
      </c>
      <c r="B2799">
        <v>7</v>
      </c>
      <c r="D2799" t="s">
        <v>24</v>
      </c>
      <c r="E2799" t="s">
        <v>48</v>
      </c>
      <c r="F2799" t="s">
        <v>70</v>
      </c>
      <c r="G2799" t="s">
        <v>2632</v>
      </c>
    </row>
    <row r="2800" spans="1:7" x14ac:dyDescent="0.45">
      <c r="A2800">
        <v>296</v>
      </c>
      <c r="B2800">
        <v>8</v>
      </c>
      <c r="D2800" t="s">
        <v>24</v>
      </c>
      <c r="E2800" t="s">
        <v>48</v>
      </c>
      <c r="F2800" t="s">
        <v>70</v>
      </c>
      <c r="G2800" t="s">
        <v>2633</v>
      </c>
    </row>
    <row r="2801" spans="1:7" x14ac:dyDescent="0.45">
      <c r="A2801">
        <v>296</v>
      </c>
      <c r="B2801">
        <v>9</v>
      </c>
      <c r="D2801" t="s">
        <v>24</v>
      </c>
      <c r="E2801" t="s">
        <v>48</v>
      </c>
      <c r="F2801" t="s">
        <v>70</v>
      </c>
      <c r="G2801" t="s">
        <v>2634</v>
      </c>
    </row>
    <row r="2802" spans="1:7" x14ac:dyDescent="0.45">
      <c r="A2802">
        <v>296</v>
      </c>
      <c r="B2802">
        <v>10</v>
      </c>
      <c r="D2802" t="s">
        <v>24</v>
      </c>
      <c r="E2802" t="s">
        <v>48</v>
      </c>
      <c r="F2802" t="s">
        <v>26</v>
      </c>
      <c r="G2802" t="s">
        <v>2635</v>
      </c>
    </row>
    <row r="2803" spans="1:7" x14ac:dyDescent="0.45">
      <c r="A2803">
        <v>297</v>
      </c>
      <c r="B2803">
        <v>1</v>
      </c>
      <c r="D2803" t="s">
        <v>37</v>
      </c>
      <c r="E2803" t="s">
        <v>25</v>
      </c>
      <c r="F2803" t="s">
        <v>26</v>
      </c>
      <c r="G2803" t="s">
        <v>2636</v>
      </c>
    </row>
    <row r="2804" spans="1:7" x14ac:dyDescent="0.45">
      <c r="A2804">
        <v>297</v>
      </c>
      <c r="B2804">
        <v>2</v>
      </c>
      <c r="D2804" t="s">
        <v>37</v>
      </c>
      <c r="E2804" t="s">
        <v>25</v>
      </c>
      <c r="F2804" t="s">
        <v>26</v>
      </c>
      <c r="G2804" t="s">
        <v>2637</v>
      </c>
    </row>
    <row r="2805" spans="1:7" x14ac:dyDescent="0.45">
      <c r="A2805">
        <v>297</v>
      </c>
      <c r="B2805">
        <v>3</v>
      </c>
      <c r="D2805" t="s">
        <v>51</v>
      </c>
      <c r="E2805" t="s">
        <v>25</v>
      </c>
      <c r="F2805" t="s">
        <v>26</v>
      </c>
      <c r="G2805" t="s">
        <v>2638</v>
      </c>
    </row>
    <row r="2806" spans="1:7" x14ac:dyDescent="0.45">
      <c r="A2806">
        <v>297</v>
      </c>
      <c r="B2806">
        <v>4</v>
      </c>
      <c r="D2806" t="s">
        <v>45</v>
      </c>
      <c r="E2806" t="s">
        <v>25</v>
      </c>
      <c r="F2806" t="s">
        <v>26</v>
      </c>
      <c r="G2806" t="s">
        <v>2639</v>
      </c>
    </row>
    <row r="2807" spans="1:7" x14ac:dyDescent="0.45">
      <c r="A2807">
        <v>297</v>
      </c>
      <c r="B2807">
        <v>5</v>
      </c>
      <c r="D2807" t="s">
        <v>28</v>
      </c>
      <c r="E2807" t="s">
        <v>25</v>
      </c>
      <c r="F2807" t="s">
        <v>26</v>
      </c>
      <c r="G2807" t="s">
        <v>2640</v>
      </c>
    </row>
    <row r="2808" spans="1:7" x14ac:dyDescent="0.45">
      <c r="A2808">
        <v>297</v>
      </c>
      <c r="B2808">
        <v>6</v>
      </c>
      <c r="D2808" t="s">
        <v>27</v>
      </c>
      <c r="E2808" t="s">
        <v>25</v>
      </c>
      <c r="F2808" t="s">
        <v>26</v>
      </c>
      <c r="G2808" t="s">
        <v>2641</v>
      </c>
    </row>
    <row r="2809" spans="1:7" x14ac:dyDescent="0.45">
      <c r="A2809">
        <v>297</v>
      </c>
      <c r="B2809">
        <v>7</v>
      </c>
      <c r="D2809" t="s">
        <v>44</v>
      </c>
      <c r="E2809" t="s">
        <v>25</v>
      </c>
      <c r="F2809" t="s">
        <v>26</v>
      </c>
      <c r="G2809" t="s">
        <v>2642</v>
      </c>
    </row>
    <row r="2810" spans="1:7" x14ac:dyDescent="0.45">
      <c r="A2810">
        <v>297</v>
      </c>
      <c r="B2810">
        <v>8</v>
      </c>
      <c r="D2810" t="s">
        <v>27</v>
      </c>
      <c r="E2810" t="s">
        <v>25</v>
      </c>
      <c r="F2810" t="s">
        <v>26</v>
      </c>
      <c r="G2810" t="s">
        <v>2643</v>
      </c>
    </row>
    <row r="2811" spans="1:7" x14ac:dyDescent="0.45">
      <c r="A2811">
        <v>297</v>
      </c>
      <c r="B2811">
        <v>9</v>
      </c>
      <c r="D2811" t="s">
        <v>47</v>
      </c>
      <c r="E2811" t="s">
        <v>25</v>
      </c>
      <c r="F2811" t="s">
        <v>26</v>
      </c>
      <c r="G2811" t="s">
        <v>2644</v>
      </c>
    </row>
    <row r="2812" spans="1:7" x14ac:dyDescent="0.45">
      <c r="A2812">
        <v>297</v>
      </c>
      <c r="B2812">
        <v>10</v>
      </c>
      <c r="D2812" t="s">
        <v>44</v>
      </c>
      <c r="E2812" t="s">
        <v>25</v>
      </c>
      <c r="F2812" t="s">
        <v>26</v>
      </c>
      <c r="G2812" t="s">
        <v>1973</v>
      </c>
    </row>
    <row r="2813" spans="1:7" x14ac:dyDescent="0.45">
      <c r="A2813">
        <v>298</v>
      </c>
      <c r="B2813">
        <v>1</v>
      </c>
      <c r="D2813" t="s">
        <v>24</v>
      </c>
      <c r="E2813" t="s">
        <v>25</v>
      </c>
      <c r="F2813" t="s">
        <v>26</v>
      </c>
      <c r="G2813" t="s">
        <v>2645</v>
      </c>
    </row>
    <row r="2814" spans="1:7" x14ac:dyDescent="0.45">
      <c r="A2814">
        <v>298</v>
      </c>
      <c r="B2814">
        <v>2</v>
      </c>
      <c r="D2814" t="s">
        <v>24</v>
      </c>
      <c r="E2814" t="s">
        <v>25</v>
      </c>
      <c r="F2814" t="s">
        <v>26</v>
      </c>
      <c r="G2814" t="s">
        <v>2646</v>
      </c>
    </row>
    <row r="2815" spans="1:7" x14ac:dyDescent="0.45">
      <c r="A2815">
        <v>298</v>
      </c>
      <c r="B2815">
        <v>3</v>
      </c>
      <c r="D2815" t="s">
        <v>24</v>
      </c>
      <c r="E2815" t="s">
        <v>25</v>
      </c>
      <c r="F2815" t="s">
        <v>26</v>
      </c>
      <c r="G2815" t="s">
        <v>2647</v>
      </c>
    </row>
    <row r="2816" spans="1:7" x14ac:dyDescent="0.45">
      <c r="A2816">
        <v>298</v>
      </c>
      <c r="B2816">
        <v>4</v>
      </c>
      <c r="D2816" t="s">
        <v>24</v>
      </c>
      <c r="E2816" t="s">
        <v>25</v>
      </c>
      <c r="F2816" t="s">
        <v>26</v>
      </c>
      <c r="G2816" t="s">
        <v>2648</v>
      </c>
    </row>
    <row r="2817" spans="1:7" x14ac:dyDescent="0.45">
      <c r="A2817">
        <v>298</v>
      </c>
      <c r="B2817">
        <v>5</v>
      </c>
      <c r="D2817" t="s">
        <v>24</v>
      </c>
      <c r="E2817" t="s">
        <v>25</v>
      </c>
      <c r="F2817" t="s">
        <v>26</v>
      </c>
      <c r="G2817" t="s">
        <v>2649</v>
      </c>
    </row>
    <row r="2818" spans="1:7" x14ac:dyDescent="0.45">
      <c r="A2818">
        <v>298</v>
      </c>
      <c r="B2818">
        <v>6</v>
      </c>
      <c r="D2818" t="s">
        <v>24</v>
      </c>
      <c r="E2818" t="s">
        <v>25</v>
      </c>
      <c r="F2818" t="s">
        <v>26</v>
      </c>
      <c r="G2818" t="s">
        <v>2650</v>
      </c>
    </row>
    <row r="2819" spans="1:7" x14ac:dyDescent="0.45">
      <c r="A2819">
        <v>298</v>
      </c>
      <c r="B2819">
        <v>7</v>
      </c>
      <c r="D2819" t="s">
        <v>24</v>
      </c>
      <c r="E2819" t="s">
        <v>25</v>
      </c>
      <c r="F2819" t="s">
        <v>26</v>
      </c>
      <c r="G2819" t="s">
        <v>2651</v>
      </c>
    </row>
    <row r="2820" spans="1:7" x14ac:dyDescent="0.45">
      <c r="A2820">
        <v>298</v>
      </c>
      <c r="B2820">
        <v>8</v>
      </c>
      <c r="D2820" t="s">
        <v>24</v>
      </c>
      <c r="E2820" t="s">
        <v>25</v>
      </c>
      <c r="F2820" t="s">
        <v>26</v>
      </c>
      <c r="G2820" t="s">
        <v>2652</v>
      </c>
    </row>
    <row r="2821" spans="1:7" x14ac:dyDescent="0.45">
      <c r="A2821">
        <v>298</v>
      </c>
      <c r="B2821">
        <v>9</v>
      </c>
      <c r="D2821" t="s">
        <v>24</v>
      </c>
      <c r="E2821" t="s">
        <v>25</v>
      </c>
      <c r="F2821" t="s">
        <v>26</v>
      </c>
      <c r="G2821" t="s">
        <v>2653</v>
      </c>
    </row>
    <row r="2822" spans="1:7" x14ac:dyDescent="0.45">
      <c r="A2822">
        <v>298</v>
      </c>
      <c r="B2822">
        <v>10</v>
      </c>
      <c r="D2822" t="s">
        <v>24</v>
      </c>
      <c r="E2822" t="s">
        <v>25</v>
      </c>
      <c r="F2822" t="s">
        <v>26</v>
      </c>
      <c r="G2822" t="s">
        <v>2654</v>
      </c>
    </row>
    <row r="2823" spans="1:7" x14ac:dyDescent="0.45">
      <c r="A2823">
        <v>299</v>
      </c>
      <c r="B2823">
        <v>1</v>
      </c>
      <c r="D2823" t="s">
        <v>35</v>
      </c>
      <c r="E2823" t="s">
        <v>25</v>
      </c>
      <c r="F2823" t="s">
        <v>26</v>
      </c>
      <c r="G2823" t="s">
        <v>2655</v>
      </c>
    </row>
    <row r="2824" spans="1:7" x14ac:dyDescent="0.45">
      <c r="A2824">
        <v>299</v>
      </c>
      <c r="B2824">
        <v>2</v>
      </c>
      <c r="D2824" t="s">
        <v>35</v>
      </c>
      <c r="E2824" t="s">
        <v>25</v>
      </c>
      <c r="F2824" t="s">
        <v>26</v>
      </c>
      <c r="G2824" t="s">
        <v>2656</v>
      </c>
    </row>
    <row r="2825" spans="1:7" x14ac:dyDescent="0.45">
      <c r="A2825">
        <v>299</v>
      </c>
      <c r="B2825">
        <v>3</v>
      </c>
      <c r="D2825" t="s">
        <v>47</v>
      </c>
      <c r="E2825" t="s">
        <v>25</v>
      </c>
      <c r="F2825" t="s">
        <v>26</v>
      </c>
      <c r="G2825" t="s">
        <v>2657</v>
      </c>
    </row>
    <row r="2826" spans="1:7" x14ac:dyDescent="0.45">
      <c r="A2826">
        <v>299</v>
      </c>
      <c r="B2826">
        <v>4</v>
      </c>
      <c r="D2826" t="s">
        <v>47</v>
      </c>
      <c r="E2826" t="s">
        <v>25</v>
      </c>
      <c r="F2826" t="s">
        <v>26</v>
      </c>
      <c r="G2826" t="s">
        <v>2658</v>
      </c>
    </row>
    <row r="2827" spans="1:7" x14ac:dyDescent="0.45">
      <c r="A2827">
        <v>299</v>
      </c>
      <c r="B2827">
        <v>5</v>
      </c>
      <c r="D2827" t="s">
        <v>44</v>
      </c>
      <c r="E2827" t="s">
        <v>25</v>
      </c>
      <c r="F2827" t="s">
        <v>26</v>
      </c>
      <c r="G2827" t="s">
        <v>2659</v>
      </c>
    </row>
    <row r="2828" spans="1:7" x14ac:dyDescent="0.45">
      <c r="A2828">
        <v>299</v>
      </c>
      <c r="B2828">
        <v>6</v>
      </c>
      <c r="D2828" t="s">
        <v>44</v>
      </c>
      <c r="E2828" t="s">
        <v>25</v>
      </c>
      <c r="F2828" t="s">
        <v>26</v>
      </c>
      <c r="G2828" t="s">
        <v>2660</v>
      </c>
    </row>
    <row r="2829" spans="1:7" x14ac:dyDescent="0.45">
      <c r="A2829">
        <v>299</v>
      </c>
      <c r="B2829">
        <v>7</v>
      </c>
      <c r="D2829" t="s">
        <v>69</v>
      </c>
      <c r="E2829" t="s">
        <v>25</v>
      </c>
      <c r="F2829" t="s">
        <v>26</v>
      </c>
      <c r="G2829" t="s">
        <v>2661</v>
      </c>
    </row>
    <row r="2830" spans="1:7" x14ac:dyDescent="0.45">
      <c r="A2830">
        <v>299</v>
      </c>
      <c r="B2830">
        <v>8</v>
      </c>
      <c r="D2830" t="s">
        <v>69</v>
      </c>
      <c r="E2830" t="s">
        <v>25</v>
      </c>
      <c r="F2830" t="s">
        <v>26</v>
      </c>
      <c r="G2830" t="s">
        <v>93</v>
      </c>
    </row>
    <row r="2831" spans="1:7" x14ac:dyDescent="0.45">
      <c r="A2831">
        <v>299</v>
      </c>
      <c r="B2831">
        <v>9</v>
      </c>
      <c r="D2831" t="s">
        <v>769</v>
      </c>
      <c r="E2831" t="s">
        <v>48</v>
      </c>
      <c r="F2831" t="s">
        <v>26</v>
      </c>
      <c r="G2831" t="s">
        <v>2662</v>
      </c>
    </row>
    <row r="2832" spans="1:7" x14ac:dyDescent="0.45">
      <c r="A2832">
        <v>299</v>
      </c>
      <c r="B2832">
        <v>10</v>
      </c>
      <c r="D2832" t="s">
        <v>44</v>
      </c>
      <c r="E2832" t="s">
        <v>48</v>
      </c>
      <c r="F2832" t="s">
        <v>26</v>
      </c>
      <c r="G2832" t="s">
        <v>2663</v>
      </c>
    </row>
    <row r="2833" spans="1:7" x14ac:dyDescent="0.45">
      <c r="A2833">
        <v>300</v>
      </c>
      <c r="B2833">
        <v>1</v>
      </c>
      <c r="D2833" t="s">
        <v>24</v>
      </c>
      <c r="E2833" t="s">
        <v>48</v>
      </c>
      <c r="F2833" t="s">
        <v>70</v>
      </c>
      <c r="G2833" t="s">
        <v>2664</v>
      </c>
    </row>
    <row r="2834" spans="1:7" x14ac:dyDescent="0.45">
      <c r="A2834">
        <v>300</v>
      </c>
      <c r="B2834">
        <v>2</v>
      </c>
      <c r="D2834" t="s">
        <v>24</v>
      </c>
      <c r="E2834" t="s">
        <v>48</v>
      </c>
      <c r="F2834" t="s">
        <v>70</v>
      </c>
      <c r="G2834" t="s">
        <v>229</v>
      </c>
    </row>
    <row r="2835" spans="1:7" x14ac:dyDescent="0.45">
      <c r="A2835">
        <v>300</v>
      </c>
      <c r="B2835">
        <v>3</v>
      </c>
      <c r="D2835" t="s">
        <v>24</v>
      </c>
      <c r="E2835" t="s">
        <v>48</v>
      </c>
      <c r="F2835" t="s">
        <v>70</v>
      </c>
      <c r="G2835" t="s">
        <v>228</v>
      </c>
    </row>
    <row r="2836" spans="1:7" x14ac:dyDescent="0.45">
      <c r="A2836">
        <v>300</v>
      </c>
      <c r="B2836">
        <v>4</v>
      </c>
      <c r="D2836" t="s">
        <v>24</v>
      </c>
      <c r="E2836" t="s">
        <v>48</v>
      </c>
      <c r="F2836" t="s">
        <v>70</v>
      </c>
      <c r="G2836" t="s">
        <v>2665</v>
      </c>
    </row>
    <row r="2837" spans="1:7" x14ac:dyDescent="0.45">
      <c r="A2837">
        <v>300</v>
      </c>
      <c r="B2837">
        <v>5</v>
      </c>
      <c r="D2837" t="s">
        <v>24</v>
      </c>
      <c r="E2837" t="s">
        <v>48</v>
      </c>
      <c r="F2837" t="s">
        <v>70</v>
      </c>
      <c r="G2837" t="s">
        <v>228</v>
      </c>
    </row>
    <row r="2838" spans="1:7" x14ac:dyDescent="0.45">
      <c r="A2838">
        <v>300</v>
      </c>
      <c r="B2838">
        <v>6</v>
      </c>
      <c r="D2838" t="s">
        <v>24</v>
      </c>
      <c r="E2838" t="s">
        <v>48</v>
      </c>
      <c r="F2838" t="s">
        <v>70</v>
      </c>
      <c r="G2838" t="s">
        <v>2666</v>
      </c>
    </row>
    <row r="2839" spans="1:7" x14ac:dyDescent="0.45">
      <c r="A2839">
        <v>300</v>
      </c>
      <c r="B2839">
        <v>7</v>
      </c>
      <c r="D2839" t="s">
        <v>24</v>
      </c>
      <c r="E2839" t="s">
        <v>48</v>
      </c>
      <c r="F2839" t="s">
        <v>70</v>
      </c>
      <c r="G2839" t="s">
        <v>2667</v>
      </c>
    </row>
    <row r="2840" spans="1:7" x14ac:dyDescent="0.45">
      <c r="A2840">
        <v>300</v>
      </c>
      <c r="B2840">
        <v>8</v>
      </c>
      <c r="D2840" t="s">
        <v>24</v>
      </c>
      <c r="E2840" t="s">
        <v>48</v>
      </c>
      <c r="F2840" t="s">
        <v>70</v>
      </c>
      <c r="G2840" t="s">
        <v>2668</v>
      </c>
    </row>
    <row r="2841" spans="1:7" x14ac:dyDescent="0.45">
      <c r="A2841">
        <v>300</v>
      </c>
      <c r="B2841">
        <v>9</v>
      </c>
      <c r="D2841" t="s">
        <v>24</v>
      </c>
      <c r="E2841" t="s">
        <v>48</v>
      </c>
      <c r="F2841" t="s">
        <v>70</v>
      </c>
      <c r="G2841" t="s">
        <v>2669</v>
      </c>
    </row>
    <row r="2842" spans="1:7" x14ac:dyDescent="0.45">
      <c r="A2842">
        <v>300</v>
      </c>
      <c r="B2842">
        <v>10</v>
      </c>
      <c r="D2842" t="s">
        <v>24</v>
      </c>
      <c r="E2842" t="s">
        <v>48</v>
      </c>
      <c r="F2842" t="s">
        <v>70</v>
      </c>
      <c r="G2842" t="s">
        <v>2381</v>
      </c>
    </row>
    <row r="2843" spans="1:7" x14ac:dyDescent="0.45">
      <c r="A2843">
        <v>301</v>
      </c>
      <c r="B2843">
        <v>1</v>
      </c>
      <c r="D2843" t="s">
        <v>24</v>
      </c>
      <c r="E2843" t="s">
        <v>48</v>
      </c>
      <c r="F2843" t="s">
        <v>70</v>
      </c>
      <c r="G2843" t="s">
        <v>2670</v>
      </c>
    </row>
    <row r="2844" spans="1:7" x14ac:dyDescent="0.45">
      <c r="A2844">
        <v>301</v>
      </c>
      <c r="B2844">
        <v>2</v>
      </c>
      <c r="D2844" t="s">
        <v>24</v>
      </c>
      <c r="E2844" t="s">
        <v>48</v>
      </c>
      <c r="F2844" t="s">
        <v>70</v>
      </c>
      <c r="G2844" t="s">
        <v>2671</v>
      </c>
    </row>
    <row r="2845" spans="1:7" x14ac:dyDescent="0.45">
      <c r="A2845">
        <v>301</v>
      </c>
      <c r="B2845">
        <v>3</v>
      </c>
      <c r="D2845" t="s">
        <v>24</v>
      </c>
      <c r="E2845" t="s">
        <v>48</v>
      </c>
      <c r="F2845" t="s">
        <v>70</v>
      </c>
      <c r="G2845" t="s">
        <v>2672</v>
      </c>
    </row>
    <row r="2846" spans="1:7" x14ac:dyDescent="0.45">
      <c r="A2846">
        <v>301</v>
      </c>
      <c r="B2846">
        <v>4</v>
      </c>
      <c r="D2846" t="s">
        <v>24</v>
      </c>
      <c r="E2846" t="s">
        <v>48</v>
      </c>
      <c r="F2846" t="s">
        <v>70</v>
      </c>
      <c r="G2846" t="s">
        <v>2673</v>
      </c>
    </row>
    <row r="2847" spans="1:7" x14ac:dyDescent="0.45">
      <c r="A2847">
        <v>301</v>
      </c>
      <c r="B2847">
        <v>5</v>
      </c>
      <c r="D2847" t="s">
        <v>24</v>
      </c>
      <c r="E2847" t="s">
        <v>48</v>
      </c>
      <c r="F2847" t="s">
        <v>70</v>
      </c>
      <c r="G2847" t="s">
        <v>2674</v>
      </c>
    </row>
    <row r="2848" spans="1:7" x14ac:dyDescent="0.45">
      <c r="A2848">
        <v>301</v>
      </c>
      <c r="B2848">
        <v>6</v>
      </c>
      <c r="D2848" t="s">
        <v>24</v>
      </c>
      <c r="E2848" t="s">
        <v>48</v>
      </c>
      <c r="F2848" t="s">
        <v>70</v>
      </c>
      <c r="G2848" t="s">
        <v>2675</v>
      </c>
    </row>
    <row r="2849" spans="1:7" x14ac:dyDescent="0.45">
      <c r="A2849">
        <v>301</v>
      </c>
      <c r="B2849">
        <v>7</v>
      </c>
      <c r="D2849" t="s">
        <v>24</v>
      </c>
      <c r="E2849" t="s">
        <v>48</v>
      </c>
      <c r="F2849" t="s">
        <v>70</v>
      </c>
      <c r="G2849" t="s">
        <v>2676</v>
      </c>
    </row>
    <row r="2850" spans="1:7" x14ac:dyDescent="0.45">
      <c r="A2850">
        <v>301</v>
      </c>
      <c r="B2850">
        <v>8</v>
      </c>
      <c r="D2850" t="s">
        <v>24</v>
      </c>
      <c r="E2850" t="s">
        <v>48</v>
      </c>
      <c r="F2850" t="s">
        <v>70</v>
      </c>
      <c r="G2850" t="s">
        <v>2677</v>
      </c>
    </row>
    <row r="2851" spans="1:7" x14ac:dyDescent="0.45">
      <c r="A2851">
        <v>301</v>
      </c>
      <c r="B2851">
        <v>9</v>
      </c>
      <c r="D2851" t="s">
        <v>24</v>
      </c>
      <c r="E2851" t="s">
        <v>48</v>
      </c>
      <c r="F2851" t="s">
        <v>70</v>
      </c>
      <c r="G2851" t="s">
        <v>2678</v>
      </c>
    </row>
    <row r="2852" spans="1:7" x14ac:dyDescent="0.45">
      <c r="A2852">
        <v>301</v>
      </c>
      <c r="B2852">
        <v>10</v>
      </c>
      <c r="D2852" t="s">
        <v>24</v>
      </c>
      <c r="E2852" t="s">
        <v>48</v>
      </c>
      <c r="F2852" t="s">
        <v>70</v>
      </c>
      <c r="G2852" t="s">
        <v>2679</v>
      </c>
    </row>
    <row r="2853" spans="1:7" x14ac:dyDescent="0.45">
      <c r="A2853">
        <v>302</v>
      </c>
      <c r="B2853">
        <v>1</v>
      </c>
      <c r="D2853" t="s">
        <v>27</v>
      </c>
      <c r="E2853" t="s">
        <v>25</v>
      </c>
      <c r="F2853" t="s">
        <v>26</v>
      </c>
      <c r="G2853" t="s">
        <v>2680</v>
      </c>
    </row>
    <row r="2854" spans="1:7" x14ac:dyDescent="0.45">
      <c r="A2854">
        <v>302</v>
      </c>
      <c r="B2854">
        <v>2</v>
      </c>
      <c r="D2854" t="s">
        <v>27</v>
      </c>
      <c r="E2854" t="s">
        <v>25</v>
      </c>
      <c r="F2854" t="s">
        <v>26</v>
      </c>
      <c r="G2854" t="s">
        <v>2681</v>
      </c>
    </row>
    <row r="2855" spans="1:7" x14ac:dyDescent="0.45">
      <c r="A2855">
        <v>302</v>
      </c>
      <c r="B2855">
        <v>3</v>
      </c>
      <c r="D2855" t="s">
        <v>27</v>
      </c>
      <c r="E2855" t="s">
        <v>25</v>
      </c>
      <c r="F2855" t="s">
        <v>26</v>
      </c>
      <c r="G2855" t="s">
        <v>2682</v>
      </c>
    </row>
    <row r="2856" spans="1:7" x14ac:dyDescent="0.45">
      <c r="A2856">
        <v>302</v>
      </c>
      <c r="B2856">
        <v>4</v>
      </c>
      <c r="D2856" t="s">
        <v>27</v>
      </c>
      <c r="E2856" t="s">
        <v>25</v>
      </c>
      <c r="F2856" t="s">
        <v>26</v>
      </c>
      <c r="G2856" t="s">
        <v>155</v>
      </c>
    </row>
    <row r="2857" spans="1:7" x14ac:dyDescent="0.45">
      <c r="A2857">
        <v>302</v>
      </c>
      <c r="B2857">
        <v>5</v>
      </c>
      <c r="D2857" t="s">
        <v>27</v>
      </c>
      <c r="E2857" t="s">
        <v>25</v>
      </c>
      <c r="F2857" t="s">
        <v>26</v>
      </c>
      <c r="G2857" t="s">
        <v>2683</v>
      </c>
    </row>
    <row r="2858" spans="1:7" x14ac:dyDescent="0.45">
      <c r="A2858">
        <v>302</v>
      </c>
      <c r="B2858">
        <v>6</v>
      </c>
      <c r="D2858" t="s">
        <v>27</v>
      </c>
      <c r="E2858" t="s">
        <v>25</v>
      </c>
      <c r="F2858" t="s">
        <v>26</v>
      </c>
      <c r="G2858" t="s">
        <v>2684</v>
      </c>
    </row>
    <row r="2859" spans="1:7" x14ac:dyDescent="0.45">
      <c r="A2859">
        <v>302</v>
      </c>
      <c r="B2859">
        <v>7</v>
      </c>
      <c r="D2859" t="s">
        <v>27</v>
      </c>
      <c r="E2859" t="s">
        <v>25</v>
      </c>
      <c r="F2859" t="s">
        <v>26</v>
      </c>
      <c r="G2859" t="s">
        <v>250</v>
      </c>
    </row>
    <row r="2860" spans="1:7" x14ac:dyDescent="0.45">
      <c r="A2860">
        <v>302</v>
      </c>
      <c r="B2860">
        <v>8</v>
      </c>
      <c r="D2860" t="s">
        <v>27</v>
      </c>
      <c r="E2860" t="s">
        <v>25</v>
      </c>
      <c r="F2860" t="s">
        <v>26</v>
      </c>
      <c r="G2860" t="s">
        <v>2685</v>
      </c>
    </row>
    <row r="2861" spans="1:7" x14ac:dyDescent="0.45">
      <c r="A2861">
        <v>302</v>
      </c>
      <c r="B2861">
        <v>9</v>
      </c>
      <c r="D2861" t="s">
        <v>27</v>
      </c>
      <c r="E2861" t="s">
        <v>25</v>
      </c>
      <c r="F2861" t="s">
        <v>26</v>
      </c>
      <c r="G2861" t="s">
        <v>2686</v>
      </c>
    </row>
    <row r="2862" spans="1:7" x14ac:dyDescent="0.45">
      <c r="A2862">
        <v>302</v>
      </c>
      <c r="B2862">
        <v>10</v>
      </c>
      <c r="D2862" t="s">
        <v>27</v>
      </c>
      <c r="E2862" t="s">
        <v>25</v>
      </c>
      <c r="F2862" t="s">
        <v>26</v>
      </c>
      <c r="G2862" t="s">
        <v>29</v>
      </c>
    </row>
    <row r="2863" spans="1:7" x14ac:dyDescent="0.45">
      <c r="A2863">
        <v>303</v>
      </c>
      <c r="B2863">
        <v>1</v>
      </c>
      <c r="D2863" t="s">
        <v>37</v>
      </c>
      <c r="E2863" t="s">
        <v>25</v>
      </c>
      <c r="F2863" t="s">
        <v>26</v>
      </c>
      <c r="G2863" t="s">
        <v>2687</v>
      </c>
    </row>
    <row r="2864" spans="1:7" x14ac:dyDescent="0.45">
      <c r="A2864">
        <v>303</v>
      </c>
      <c r="B2864">
        <v>2</v>
      </c>
      <c r="D2864" t="s">
        <v>37</v>
      </c>
      <c r="E2864" t="s">
        <v>25</v>
      </c>
      <c r="F2864" t="s">
        <v>26</v>
      </c>
      <c r="G2864" t="s">
        <v>2688</v>
      </c>
    </row>
    <row r="2865" spans="1:7" x14ac:dyDescent="0.45">
      <c r="A2865">
        <v>303</v>
      </c>
      <c r="B2865">
        <v>3</v>
      </c>
      <c r="D2865" t="s">
        <v>37</v>
      </c>
      <c r="E2865" t="s">
        <v>25</v>
      </c>
      <c r="F2865" t="s">
        <v>26</v>
      </c>
      <c r="G2865" t="s">
        <v>2687</v>
      </c>
    </row>
    <row r="2866" spans="1:7" x14ac:dyDescent="0.45">
      <c r="A2866">
        <v>303</v>
      </c>
      <c r="B2866">
        <v>4</v>
      </c>
      <c r="D2866" t="s">
        <v>37</v>
      </c>
      <c r="E2866" t="s">
        <v>25</v>
      </c>
      <c r="F2866" t="s">
        <v>29</v>
      </c>
    </row>
    <row r="2867" spans="1:7" x14ac:dyDescent="0.45">
      <c r="A2867">
        <v>303</v>
      </c>
      <c r="B2867">
        <v>5</v>
      </c>
      <c r="D2867" t="s">
        <v>37</v>
      </c>
      <c r="E2867" t="s">
        <v>25</v>
      </c>
      <c r="F2867" t="s">
        <v>26</v>
      </c>
      <c r="G2867" t="s">
        <v>2689</v>
      </c>
    </row>
    <row r="2868" spans="1:7" x14ac:dyDescent="0.45">
      <c r="A2868">
        <v>303</v>
      </c>
      <c r="B2868">
        <v>6</v>
      </c>
      <c r="D2868" t="s">
        <v>37</v>
      </c>
      <c r="E2868" t="s">
        <v>25</v>
      </c>
      <c r="F2868" t="s">
        <v>29</v>
      </c>
      <c r="G2868" t="s">
        <v>193</v>
      </c>
    </row>
    <row r="2869" spans="1:7" x14ac:dyDescent="0.45">
      <c r="A2869">
        <v>303</v>
      </c>
      <c r="B2869">
        <v>7</v>
      </c>
      <c r="D2869" t="s">
        <v>37</v>
      </c>
      <c r="E2869" t="s">
        <v>25</v>
      </c>
      <c r="F2869" t="s">
        <v>26</v>
      </c>
      <c r="G2869" t="s">
        <v>2690</v>
      </c>
    </row>
    <row r="2870" spans="1:7" x14ac:dyDescent="0.45">
      <c r="A2870">
        <v>303</v>
      </c>
      <c r="B2870">
        <v>8</v>
      </c>
      <c r="D2870" t="s">
        <v>37</v>
      </c>
      <c r="E2870" t="s">
        <v>25</v>
      </c>
      <c r="F2870" t="s">
        <v>26</v>
      </c>
      <c r="G2870" t="s">
        <v>2691</v>
      </c>
    </row>
    <row r="2871" spans="1:7" x14ac:dyDescent="0.45">
      <c r="A2871">
        <v>303</v>
      </c>
      <c r="B2871">
        <v>9</v>
      </c>
      <c r="D2871" t="s">
        <v>37</v>
      </c>
      <c r="E2871" t="s">
        <v>25</v>
      </c>
      <c r="F2871" t="s">
        <v>29</v>
      </c>
      <c r="G2871" t="s">
        <v>193</v>
      </c>
    </row>
    <row r="2872" spans="1:7" x14ac:dyDescent="0.45">
      <c r="A2872">
        <v>303</v>
      </c>
      <c r="B2872">
        <v>10</v>
      </c>
      <c r="D2872" t="s">
        <v>45</v>
      </c>
      <c r="E2872" t="s">
        <v>25</v>
      </c>
      <c r="F2872" t="s">
        <v>31</v>
      </c>
    </row>
    <row r="2873" spans="1:7" x14ac:dyDescent="0.45">
      <c r="A2873">
        <v>304</v>
      </c>
      <c r="B2873">
        <v>1</v>
      </c>
      <c r="D2873" t="s">
        <v>154</v>
      </c>
      <c r="E2873" t="s">
        <v>25</v>
      </c>
      <c r="F2873" t="s">
        <v>26</v>
      </c>
      <c r="G2873" t="s">
        <v>212</v>
      </c>
    </row>
    <row r="2874" spans="1:7" x14ac:dyDescent="0.45">
      <c r="A2874">
        <v>304</v>
      </c>
      <c r="B2874">
        <v>2</v>
      </c>
      <c r="D2874" t="s">
        <v>154</v>
      </c>
      <c r="E2874" t="s">
        <v>25</v>
      </c>
      <c r="F2874" t="s">
        <v>26</v>
      </c>
      <c r="G2874" t="s">
        <v>246</v>
      </c>
    </row>
    <row r="2875" spans="1:7" x14ac:dyDescent="0.45">
      <c r="A2875">
        <v>304</v>
      </c>
      <c r="B2875">
        <v>3</v>
      </c>
      <c r="D2875" t="s">
        <v>154</v>
      </c>
      <c r="E2875" t="s">
        <v>25</v>
      </c>
      <c r="F2875" t="s">
        <v>26</v>
      </c>
      <c r="G2875" t="s">
        <v>2692</v>
      </c>
    </row>
    <row r="2876" spans="1:7" x14ac:dyDescent="0.45">
      <c r="A2876">
        <v>304</v>
      </c>
      <c r="B2876">
        <v>4</v>
      </c>
      <c r="D2876" t="s">
        <v>47</v>
      </c>
      <c r="E2876" t="s">
        <v>25</v>
      </c>
      <c r="F2876" t="s">
        <v>26</v>
      </c>
      <c r="G2876" t="s">
        <v>2693</v>
      </c>
    </row>
    <row r="2877" spans="1:7" x14ac:dyDescent="0.45">
      <c r="A2877">
        <v>304</v>
      </c>
      <c r="B2877">
        <v>5</v>
      </c>
      <c r="D2877" t="s">
        <v>47</v>
      </c>
      <c r="E2877" t="s">
        <v>25</v>
      </c>
      <c r="F2877" t="s">
        <v>26</v>
      </c>
      <c r="G2877" t="s">
        <v>2694</v>
      </c>
    </row>
    <row r="2878" spans="1:7" x14ac:dyDescent="0.45">
      <c r="A2878">
        <v>304</v>
      </c>
      <c r="B2878">
        <v>6</v>
      </c>
      <c r="D2878" t="s">
        <v>47</v>
      </c>
      <c r="E2878" t="s">
        <v>25</v>
      </c>
      <c r="F2878" t="s">
        <v>26</v>
      </c>
      <c r="G2878" t="s">
        <v>2695</v>
      </c>
    </row>
    <row r="2879" spans="1:7" x14ac:dyDescent="0.45">
      <c r="A2879">
        <v>304</v>
      </c>
      <c r="B2879">
        <v>7</v>
      </c>
      <c r="D2879" t="s">
        <v>47</v>
      </c>
      <c r="E2879" t="s">
        <v>25</v>
      </c>
      <c r="F2879" t="s">
        <v>26</v>
      </c>
      <c r="G2879" t="s">
        <v>2694</v>
      </c>
    </row>
    <row r="2880" spans="1:7" x14ac:dyDescent="0.45">
      <c r="A2880">
        <v>304</v>
      </c>
      <c r="B2880">
        <v>8</v>
      </c>
      <c r="D2880" t="s">
        <v>47</v>
      </c>
      <c r="E2880" t="s">
        <v>25</v>
      </c>
      <c r="F2880" t="s">
        <v>26</v>
      </c>
      <c r="G2880" t="s">
        <v>2696</v>
      </c>
    </row>
    <row r="2881" spans="1:7" x14ac:dyDescent="0.45">
      <c r="A2881">
        <v>304</v>
      </c>
      <c r="B2881">
        <v>9</v>
      </c>
      <c r="D2881" t="s">
        <v>69</v>
      </c>
      <c r="E2881" t="s">
        <v>25</v>
      </c>
      <c r="F2881" t="s">
        <v>26</v>
      </c>
      <c r="G2881" t="s">
        <v>2697</v>
      </c>
    </row>
    <row r="2882" spans="1:7" x14ac:dyDescent="0.45">
      <c r="A2882">
        <v>304</v>
      </c>
      <c r="B2882">
        <v>10</v>
      </c>
      <c r="D2882" t="s">
        <v>47</v>
      </c>
      <c r="E2882" t="s">
        <v>25</v>
      </c>
      <c r="F2882" t="s">
        <v>26</v>
      </c>
      <c r="G2882" t="s">
        <v>2698</v>
      </c>
    </row>
    <row r="2883" spans="1:7" x14ac:dyDescent="0.45">
      <c r="A2883">
        <v>305</v>
      </c>
      <c r="B2883">
        <v>1</v>
      </c>
      <c r="D2883" t="s">
        <v>45</v>
      </c>
      <c r="E2883" t="s">
        <v>25</v>
      </c>
      <c r="F2883" t="s">
        <v>30</v>
      </c>
      <c r="G2883" t="s">
        <v>194</v>
      </c>
    </row>
    <row r="2884" spans="1:7" x14ac:dyDescent="0.45">
      <c r="A2884">
        <v>305</v>
      </c>
      <c r="B2884">
        <v>2</v>
      </c>
      <c r="D2884" t="s">
        <v>45</v>
      </c>
      <c r="E2884" t="s">
        <v>25</v>
      </c>
      <c r="F2884" t="s">
        <v>30</v>
      </c>
      <c r="G2884" t="s">
        <v>194</v>
      </c>
    </row>
    <row r="2885" spans="1:7" x14ac:dyDescent="0.45">
      <c r="A2885">
        <v>305</v>
      </c>
      <c r="B2885">
        <v>3</v>
      </c>
      <c r="D2885" t="s">
        <v>45</v>
      </c>
      <c r="E2885" t="s">
        <v>25</v>
      </c>
      <c r="F2885" t="s">
        <v>30</v>
      </c>
    </row>
    <row r="2886" spans="1:7" x14ac:dyDescent="0.45">
      <c r="A2886">
        <v>305</v>
      </c>
      <c r="B2886">
        <v>4</v>
      </c>
      <c r="D2886" t="s">
        <v>45</v>
      </c>
      <c r="E2886" t="s">
        <v>25</v>
      </c>
      <c r="F2886" t="s">
        <v>30</v>
      </c>
    </row>
    <row r="2887" spans="1:7" x14ac:dyDescent="0.45">
      <c r="A2887">
        <v>305</v>
      </c>
      <c r="B2887">
        <v>5</v>
      </c>
      <c r="D2887" t="s">
        <v>45</v>
      </c>
      <c r="E2887" t="s">
        <v>25</v>
      </c>
      <c r="F2887" t="s">
        <v>30</v>
      </c>
    </row>
    <row r="2888" spans="1:7" x14ac:dyDescent="0.45">
      <c r="A2888">
        <v>305</v>
      </c>
      <c r="B2888">
        <v>6</v>
      </c>
      <c r="D2888" t="s">
        <v>45</v>
      </c>
      <c r="E2888" t="s">
        <v>25</v>
      </c>
      <c r="F2888" t="s">
        <v>30</v>
      </c>
    </row>
    <row r="2889" spans="1:7" x14ac:dyDescent="0.45">
      <c r="A2889">
        <v>305</v>
      </c>
      <c r="B2889">
        <v>7</v>
      </c>
      <c r="D2889" t="s">
        <v>45</v>
      </c>
      <c r="E2889" t="s">
        <v>25</v>
      </c>
      <c r="F2889" t="s">
        <v>31</v>
      </c>
    </row>
    <row r="2890" spans="1:7" x14ac:dyDescent="0.45">
      <c r="A2890">
        <v>305</v>
      </c>
      <c r="B2890">
        <v>8</v>
      </c>
      <c r="D2890" t="s">
        <v>45</v>
      </c>
      <c r="E2890" t="s">
        <v>25</v>
      </c>
      <c r="F2890" t="s">
        <v>30</v>
      </c>
    </row>
    <row r="2891" spans="1:7" x14ac:dyDescent="0.45">
      <c r="A2891">
        <v>305</v>
      </c>
      <c r="B2891">
        <v>9</v>
      </c>
      <c r="D2891" t="s">
        <v>45</v>
      </c>
      <c r="E2891" t="s">
        <v>25</v>
      </c>
      <c r="F2891" t="s">
        <v>30</v>
      </c>
    </row>
    <row r="2892" spans="1:7" x14ac:dyDescent="0.45">
      <c r="A2892">
        <v>305</v>
      </c>
      <c r="B2892">
        <v>10</v>
      </c>
      <c r="D2892" t="s">
        <v>45</v>
      </c>
      <c r="E2892" t="s">
        <v>25</v>
      </c>
      <c r="F2892" t="s">
        <v>31</v>
      </c>
    </row>
    <row r="2893" spans="1:7" x14ac:dyDescent="0.45">
      <c r="A2893">
        <v>307</v>
      </c>
      <c r="B2893">
        <v>1</v>
      </c>
      <c r="D2893" t="s">
        <v>24</v>
      </c>
      <c r="E2893" t="s">
        <v>25</v>
      </c>
      <c r="F2893" t="s">
        <v>30</v>
      </c>
      <c r="G2893" t="s">
        <v>174</v>
      </c>
    </row>
    <row r="2894" spans="1:7" x14ac:dyDescent="0.45">
      <c r="A2894">
        <v>307</v>
      </c>
      <c r="B2894">
        <v>2</v>
      </c>
      <c r="D2894" t="s">
        <v>24</v>
      </c>
      <c r="E2894" t="s">
        <v>25</v>
      </c>
      <c r="F2894" t="s">
        <v>31</v>
      </c>
      <c r="G2894" t="s">
        <v>171</v>
      </c>
    </row>
    <row r="2895" spans="1:7" x14ac:dyDescent="0.45">
      <c r="A2895">
        <v>307</v>
      </c>
      <c r="B2895">
        <v>3</v>
      </c>
      <c r="D2895" t="s">
        <v>24</v>
      </c>
      <c r="E2895" t="s">
        <v>25</v>
      </c>
      <c r="F2895" t="s">
        <v>30</v>
      </c>
      <c r="G2895" t="s">
        <v>1356</v>
      </c>
    </row>
    <row r="2896" spans="1:7" x14ac:dyDescent="0.45">
      <c r="A2896">
        <v>307</v>
      </c>
      <c r="B2896">
        <v>4</v>
      </c>
      <c r="D2896" t="s">
        <v>24</v>
      </c>
      <c r="E2896" t="s">
        <v>25</v>
      </c>
      <c r="F2896" t="s">
        <v>30</v>
      </c>
      <c r="G2896" t="s">
        <v>174</v>
      </c>
    </row>
    <row r="2897" spans="1:7" x14ac:dyDescent="0.45">
      <c r="A2897">
        <v>307</v>
      </c>
      <c r="B2897">
        <v>5</v>
      </c>
      <c r="D2897" t="s">
        <v>24</v>
      </c>
      <c r="E2897" t="s">
        <v>25</v>
      </c>
      <c r="F2897" t="s">
        <v>31</v>
      </c>
      <c r="G2897" t="s">
        <v>2232</v>
      </c>
    </row>
    <row r="2898" spans="1:7" x14ac:dyDescent="0.45">
      <c r="A2898">
        <v>307</v>
      </c>
      <c r="B2898">
        <v>6</v>
      </c>
      <c r="D2898" t="s">
        <v>24</v>
      </c>
      <c r="E2898" t="s">
        <v>25</v>
      </c>
      <c r="F2898" t="s">
        <v>31</v>
      </c>
      <c r="G2898" t="s">
        <v>171</v>
      </c>
    </row>
    <row r="2899" spans="1:7" x14ac:dyDescent="0.45">
      <c r="A2899">
        <v>307</v>
      </c>
      <c r="B2899">
        <v>7</v>
      </c>
      <c r="D2899" t="s">
        <v>24</v>
      </c>
      <c r="E2899" t="s">
        <v>25</v>
      </c>
      <c r="F2899" t="s">
        <v>30</v>
      </c>
      <c r="G2899" t="s">
        <v>173</v>
      </c>
    </row>
    <row r="2900" spans="1:7" x14ac:dyDescent="0.45">
      <c r="A2900">
        <v>307</v>
      </c>
      <c r="B2900">
        <v>8</v>
      </c>
      <c r="D2900" t="s">
        <v>24</v>
      </c>
      <c r="E2900" t="s">
        <v>25</v>
      </c>
      <c r="F2900" t="s">
        <v>31</v>
      </c>
      <c r="G2900" t="s">
        <v>172</v>
      </c>
    </row>
    <row r="2901" spans="1:7" x14ac:dyDescent="0.45">
      <c r="A2901">
        <v>307</v>
      </c>
      <c r="B2901">
        <v>9</v>
      </c>
      <c r="D2901" t="s">
        <v>44</v>
      </c>
      <c r="E2901" t="s">
        <v>25</v>
      </c>
      <c r="F2901" t="s">
        <v>30</v>
      </c>
      <c r="G2901" t="s">
        <v>1972</v>
      </c>
    </row>
    <row r="2902" spans="1:7" x14ac:dyDescent="0.45">
      <c r="A2902">
        <v>307</v>
      </c>
      <c r="B2902">
        <v>10</v>
      </c>
      <c r="D2902" t="s">
        <v>44</v>
      </c>
      <c r="E2902" t="s">
        <v>25</v>
      </c>
      <c r="F2902" t="s">
        <v>30</v>
      </c>
      <c r="G2902" t="s">
        <v>1972</v>
      </c>
    </row>
    <row r="2903" spans="1:7" x14ac:dyDescent="0.45">
      <c r="A2903">
        <v>308</v>
      </c>
      <c r="B2903">
        <v>1</v>
      </c>
      <c r="D2903" t="s">
        <v>24</v>
      </c>
      <c r="E2903" t="s">
        <v>25</v>
      </c>
      <c r="F2903" t="s">
        <v>31</v>
      </c>
      <c r="G2903" t="s">
        <v>2699</v>
      </c>
    </row>
    <row r="2904" spans="1:7" x14ac:dyDescent="0.45">
      <c r="A2904">
        <v>308</v>
      </c>
      <c r="B2904">
        <v>2</v>
      </c>
      <c r="D2904" t="s">
        <v>24</v>
      </c>
      <c r="E2904" t="s">
        <v>25</v>
      </c>
      <c r="F2904" t="s">
        <v>34</v>
      </c>
      <c r="G2904" t="s">
        <v>2700</v>
      </c>
    </row>
    <row r="2905" spans="1:7" x14ac:dyDescent="0.45">
      <c r="A2905">
        <v>308</v>
      </c>
      <c r="B2905">
        <v>3</v>
      </c>
      <c r="D2905" t="s">
        <v>24</v>
      </c>
      <c r="E2905" t="s">
        <v>25</v>
      </c>
      <c r="F2905" t="s">
        <v>30</v>
      </c>
      <c r="G2905" t="s">
        <v>2701</v>
      </c>
    </row>
    <row r="2906" spans="1:7" x14ac:dyDescent="0.45">
      <c r="A2906">
        <v>308</v>
      </c>
      <c r="B2906">
        <v>4</v>
      </c>
      <c r="D2906" t="s">
        <v>24</v>
      </c>
      <c r="E2906" t="s">
        <v>25</v>
      </c>
      <c r="F2906" t="s">
        <v>31</v>
      </c>
      <c r="G2906" t="s">
        <v>2702</v>
      </c>
    </row>
    <row r="2907" spans="1:7" x14ac:dyDescent="0.45">
      <c r="A2907">
        <v>309</v>
      </c>
      <c r="B2907">
        <v>1</v>
      </c>
      <c r="D2907" t="s">
        <v>47</v>
      </c>
      <c r="E2907" t="s">
        <v>48</v>
      </c>
      <c r="F2907" t="s">
        <v>70</v>
      </c>
      <c r="G2907" t="s">
        <v>2703</v>
      </c>
    </row>
    <row r="2908" spans="1:7" x14ac:dyDescent="0.45">
      <c r="A2908">
        <v>309</v>
      </c>
      <c r="B2908">
        <v>2</v>
      </c>
      <c r="D2908" t="s">
        <v>47</v>
      </c>
      <c r="E2908" t="s">
        <v>48</v>
      </c>
      <c r="F2908" t="s">
        <v>70</v>
      </c>
      <c r="G2908" t="s">
        <v>2704</v>
      </c>
    </row>
    <row r="2909" spans="1:7" x14ac:dyDescent="0.45">
      <c r="A2909">
        <v>309</v>
      </c>
      <c r="B2909">
        <v>3</v>
      </c>
      <c r="D2909" t="s">
        <v>47</v>
      </c>
      <c r="E2909" t="s">
        <v>48</v>
      </c>
      <c r="F2909" t="s">
        <v>70</v>
      </c>
      <c r="G2909" t="s">
        <v>2705</v>
      </c>
    </row>
    <row r="2910" spans="1:7" x14ac:dyDescent="0.45">
      <c r="A2910">
        <v>309</v>
      </c>
      <c r="B2910">
        <v>4</v>
      </c>
      <c r="D2910" t="s">
        <v>47</v>
      </c>
      <c r="E2910" t="s">
        <v>48</v>
      </c>
      <c r="F2910" t="s">
        <v>70</v>
      </c>
      <c r="G2910" t="s">
        <v>2706</v>
      </c>
    </row>
    <row r="2911" spans="1:7" x14ac:dyDescent="0.45">
      <c r="A2911">
        <v>309</v>
      </c>
      <c r="B2911">
        <v>5</v>
      </c>
      <c r="D2911" t="s">
        <v>47</v>
      </c>
      <c r="E2911" t="s">
        <v>48</v>
      </c>
      <c r="F2911" t="s">
        <v>70</v>
      </c>
      <c r="G2911" t="s">
        <v>2707</v>
      </c>
    </row>
    <row r="2912" spans="1:7" x14ac:dyDescent="0.45">
      <c r="A2912">
        <v>309</v>
      </c>
      <c r="B2912">
        <v>6</v>
      </c>
      <c r="D2912" t="s">
        <v>47</v>
      </c>
      <c r="E2912" t="s">
        <v>48</v>
      </c>
      <c r="F2912" t="s">
        <v>70</v>
      </c>
      <c r="G2912" t="s">
        <v>2708</v>
      </c>
    </row>
    <row r="2913" spans="1:7" x14ac:dyDescent="0.45">
      <c r="A2913">
        <v>309</v>
      </c>
      <c r="B2913">
        <v>7</v>
      </c>
      <c r="D2913" t="s">
        <v>47</v>
      </c>
      <c r="E2913" t="s">
        <v>48</v>
      </c>
      <c r="F2913" t="s">
        <v>70</v>
      </c>
      <c r="G2913" t="s">
        <v>2709</v>
      </c>
    </row>
    <row r="2914" spans="1:7" x14ac:dyDescent="0.45">
      <c r="A2914">
        <v>309</v>
      </c>
      <c r="B2914">
        <v>8</v>
      </c>
      <c r="D2914" t="s">
        <v>47</v>
      </c>
      <c r="E2914" t="s">
        <v>48</v>
      </c>
      <c r="F2914" t="s">
        <v>70</v>
      </c>
      <c r="G2914" t="s">
        <v>2710</v>
      </c>
    </row>
    <row r="2915" spans="1:7" x14ac:dyDescent="0.45">
      <c r="A2915">
        <v>309</v>
      </c>
      <c r="B2915">
        <v>9</v>
      </c>
      <c r="D2915" t="s">
        <v>47</v>
      </c>
      <c r="E2915" t="s">
        <v>48</v>
      </c>
      <c r="F2915" t="s">
        <v>70</v>
      </c>
      <c r="G2915" t="s">
        <v>2711</v>
      </c>
    </row>
    <row r="2916" spans="1:7" x14ac:dyDescent="0.45">
      <c r="A2916">
        <v>309</v>
      </c>
      <c r="B2916">
        <v>10</v>
      </c>
      <c r="D2916" t="s">
        <v>47</v>
      </c>
      <c r="E2916" t="s">
        <v>48</v>
      </c>
      <c r="F2916" t="s">
        <v>70</v>
      </c>
      <c r="G2916" t="s">
        <v>2712</v>
      </c>
    </row>
    <row r="2917" spans="1:7" x14ac:dyDescent="0.45">
      <c r="A2917">
        <v>310</v>
      </c>
      <c r="B2917">
        <v>1</v>
      </c>
      <c r="D2917" t="s">
        <v>47</v>
      </c>
      <c r="E2917" t="s">
        <v>25</v>
      </c>
      <c r="F2917" t="s">
        <v>26</v>
      </c>
      <c r="G2917" t="s">
        <v>233</v>
      </c>
    </row>
    <row r="2918" spans="1:7" x14ac:dyDescent="0.45">
      <c r="A2918">
        <v>310</v>
      </c>
      <c r="B2918">
        <v>2</v>
      </c>
      <c r="D2918" t="s">
        <v>47</v>
      </c>
      <c r="E2918" t="s">
        <v>25</v>
      </c>
      <c r="F2918" t="s">
        <v>26</v>
      </c>
      <c r="G2918" t="s">
        <v>234</v>
      </c>
    </row>
    <row r="2919" spans="1:7" x14ac:dyDescent="0.45">
      <c r="A2919">
        <v>310</v>
      </c>
      <c r="B2919">
        <v>3</v>
      </c>
      <c r="D2919" t="s">
        <v>47</v>
      </c>
      <c r="E2919" t="s">
        <v>25</v>
      </c>
      <c r="F2919" t="s">
        <v>26</v>
      </c>
      <c r="G2919" t="s">
        <v>234</v>
      </c>
    </row>
    <row r="2920" spans="1:7" x14ac:dyDescent="0.45">
      <c r="A2920">
        <v>310</v>
      </c>
      <c r="B2920">
        <v>4</v>
      </c>
      <c r="D2920" t="s">
        <v>47</v>
      </c>
      <c r="E2920" t="s">
        <v>25</v>
      </c>
      <c r="F2920" t="s">
        <v>26</v>
      </c>
      <c r="G2920" t="s">
        <v>2713</v>
      </c>
    </row>
    <row r="2921" spans="1:7" x14ac:dyDescent="0.45">
      <c r="A2921">
        <v>310</v>
      </c>
      <c r="B2921">
        <v>5</v>
      </c>
      <c r="D2921" t="s">
        <v>47</v>
      </c>
      <c r="E2921" t="s">
        <v>25</v>
      </c>
      <c r="F2921" t="s">
        <v>26</v>
      </c>
      <c r="G2921" t="s">
        <v>233</v>
      </c>
    </row>
    <row r="2922" spans="1:7" x14ac:dyDescent="0.45">
      <c r="A2922">
        <v>310</v>
      </c>
      <c r="B2922">
        <v>6</v>
      </c>
      <c r="D2922" t="s">
        <v>47</v>
      </c>
      <c r="E2922" t="s">
        <v>25</v>
      </c>
      <c r="F2922" t="s">
        <v>26</v>
      </c>
      <c r="G2922" t="s">
        <v>1841</v>
      </c>
    </row>
    <row r="2923" spans="1:7" x14ac:dyDescent="0.45">
      <c r="A2923">
        <v>310</v>
      </c>
      <c r="B2923">
        <v>7</v>
      </c>
      <c r="D2923" t="s">
        <v>47</v>
      </c>
      <c r="E2923" t="s">
        <v>25</v>
      </c>
      <c r="F2923" t="s">
        <v>26</v>
      </c>
      <c r="G2923" t="s">
        <v>1841</v>
      </c>
    </row>
    <row r="2924" spans="1:7" x14ac:dyDescent="0.45">
      <c r="A2924">
        <v>310</v>
      </c>
      <c r="B2924">
        <v>8</v>
      </c>
      <c r="D2924" t="s">
        <v>45</v>
      </c>
      <c r="E2924" t="s">
        <v>25</v>
      </c>
      <c r="F2924" t="s">
        <v>26</v>
      </c>
      <c r="G2924" t="s">
        <v>2714</v>
      </c>
    </row>
    <row r="2925" spans="1:7" x14ac:dyDescent="0.45">
      <c r="A2925">
        <v>310</v>
      </c>
      <c r="B2925">
        <v>9</v>
      </c>
      <c r="D2925" t="s">
        <v>24</v>
      </c>
      <c r="E2925" t="s">
        <v>25</v>
      </c>
      <c r="F2925" t="s">
        <v>26</v>
      </c>
      <c r="G2925" t="s">
        <v>1163</v>
      </c>
    </row>
    <row r="2926" spans="1:7" x14ac:dyDescent="0.45">
      <c r="A2926">
        <v>310</v>
      </c>
      <c r="B2926">
        <v>10</v>
      </c>
      <c r="D2926" t="s">
        <v>24</v>
      </c>
      <c r="E2926" t="s">
        <v>25</v>
      </c>
      <c r="F2926" t="s">
        <v>26</v>
      </c>
      <c r="G2926" t="s">
        <v>2715</v>
      </c>
    </row>
    <row r="2927" spans="1:7" x14ac:dyDescent="0.45">
      <c r="A2927">
        <v>311</v>
      </c>
      <c r="B2927">
        <v>1</v>
      </c>
      <c r="D2927" t="s">
        <v>47</v>
      </c>
      <c r="E2927" t="s">
        <v>25</v>
      </c>
      <c r="F2927" t="s">
        <v>26</v>
      </c>
      <c r="G2927" t="s">
        <v>2716</v>
      </c>
    </row>
    <row r="2928" spans="1:7" x14ac:dyDescent="0.45">
      <c r="A2928">
        <v>311</v>
      </c>
      <c r="B2928">
        <v>2</v>
      </c>
      <c r="D2928" t="s">
        <v>47</v>
      </c>
      <c r="E2928" t="s">
        <v>25</v>
      </c>
      <c r="F2928" t="s">
        <v>26</v>
      </c>
      <c r="G2928" t="s">
        <v>201</v>
      </c>
    </row>
    <row r="2929" spans="1:7" x14ac:dyDescent="0.45">
      <c r="A2929">
        <v>311</v>
      </c>
      <c r="B2929">
        <v>3</v>
      </c>
      <c r="D2929" t="s">
        <v>47</v>
      </c>
      <c r="E2929" t="s">
        <v>25</v>
      </c>
      <c r="F2929" t="s">
        <v>26</v>
      </c>
      <c r="G2929" t="s">
        <v>202</v>
      </c>
    </row>
    <row r="2930" spans="1:7" x14ac:dyDescent="0.45">
      <c r="A2930">
        <v>311</v>
      </c>
      <c r="B2930">
        <v>4</v>
      </c>
      <c r="D2930" t="s">
        <v>47</v>
      </c>
      <c r="E2930" t="s">
        <v>25</v>
      </c>
      <c r="F2930" t="s">
        <v>26</v>
      </c>
      <c r="G2930" t="s">
        <v>201</v>
      </c>
    </row>
    <row r="2931" spans="1:7" x14ac:dyDescent="0.45">
      <c r="A2931">
        <v>311</v>
      </c>
      <c r="B2931">
        <v>5</v>
      </c>
      <c r="D2931" t="s">
        <v>47</v>
      </c>
      <c r="E2931" t="s">
        <v>25</v>
      </c>
      <c r="F2931" t="s">
        <v>26</v>
      </c>
      <c r="G2931" t="s">
        <v>2717</v>
      </c>
    </row>
    <row r="2932" spans="1:7" x14ac:dyDescent="0.45">
      <c r="A2932">
        <v>311</v>
      </c>
      <c r="B2932">
        <v>6</v>
      </c>
      <c r="D2932" t="s">
        <v>47</v>
      </c>
      <c r="E2932" t="s">
        <v>25</v>
      </c>
      <c r="F2932" t="s">
        <v>26</v>
      </c>
      <c r="G2932" t="s">
        <v>2718</v>
      </c>
    </row>
    <row r="2933" spans="1:7" x14ac:dyDescent="0.45">
      <c r="A2933">
        <v>311</v>
      </c>
      <c r="B2933">
        <v>7</v>
      </c>
      <c r="D2933" t="s">
        <v>47</v>
      </c>
      <c r="E2933" t="s">
        <v>25</v>
      </c>
      <c r="F2933" t="s">
        <v>26</v>
      </c>
      <c r="G2933" t="s">
        <v>2719</v>
      </c>
    </row>
    <row r="2934" spans="1:7" x14ac:dyDescent="0.45">
      <c r="A2934">
        <v>311</v>
      </c>
      <c r="B2934">
        <v>8</v>
      </c>
      <c r="D2934" t="s">
        <v>47</v>
      </c>
      <c r="E2934" t="s">
        <v>25</v>
      </c>
      <c r="F2934" t="s">
        <v>26</v>
      </c>
      <c r="G2934" t="s">
        <v>2720</v>
      </c>
    </row>
    <row r="2935" spans="1:7" x14ac:dyDescent="0.45">
      <c r="A2935">
        <v>311</v>
      </c>
      <c r="B2935">
        <v>9</v>
      </c>
      <c r="D2935" t="s">
        <v>47</v>
      </c>
      <c r="E2935" t="s">
        <v>25</v>
      </c>
      <c r="F2935" t="s">
        <v>26</v>
      </c>
      <c r="G2935" t="s">
        <v>2719</v>
      </c>
    </row>
    <row r="2936" spans="1:7" x14ac:dyDescent="0.45">
      <c r="A2936">
        <v>311</v>
      </c>
      <c r="B2936">
        <v>10</v>
      </c>
      <c r="D2936" t="s">
        <v>47</v>
      </c>
      <c r="E2936" t="s">
        <v>25</v>
      </c>
      <c r="F2936" t="s">
        <v>26</v>
      </c>
      <c r="G2936" t="s">
        <v>2720</v>
      </c>
    </row>
    <row r="2937" spans="1:7" x14ac:dyDescent="0.45">
      <c r="A2937">
        <v>312</v>
      </c>
      <c r="B2937">
        <v>1</v>
      </c>
      <c r="D2937" t="s">
        <v>24</v>
      </c>
      <c r="E2937" t="s">
        <v>25</v>
      </c>
      <c r="F2937" t="s">
        <v>26</v>
      </c>
      <c r="G2937" t="s">
        <v>2721</v>
      </c>
    </row>
    <row r="2938" spans="1:7" x14ac:dyDescent="0.45">
      <c r="A2938">
        <v>312</v>
      </c>
      <c r="B2938">
        <v>2</v>
      </c>
      <c r="D2938" t="s">
        <v>24</v>
      </c>
      <c r="E2938" t="s">
        <v>25</v>
      </c>
      <c r="F2938" t="s">
        <v>26</v>
      </c>
      <c r="G2938" t="s">
        <v>2722</v>
      </c>
    </row>
    <row r="2939" spans="1:7" x14ac:dyDescent="0.45">
      <c r="A2939">
        <v>312</v>
      </c>
      <c r="B2939">
        <v>3</v>
      </c>
      <c r="D2939" t="s">
        <v>24</v>
      </c>
      <c r="E2939" t="s">
        <v>25</v>
      </c>
      <c r="F2939" t="s">
        <v>26</v>
      </c>
      <c r="G2939" t="s">
        <v>2723</v>
      </c>
    </row>
    <row r="2940" spans="1:7" x14ac:dyDescent="0.45">
      <c r="A2940">
        <v>312</v>
      </c>
      <c r="B2940">
        <v>4</v>
      </c>
      <c r="D2940" t="s">
        <v>24</v>
      </c>
      <c r="E2940" t="s">
        <v>25</v>
      </c>
      <c r="F2940" t="s">
        <v>26</v>
      </c>
      <c r="G2940" t="s">
        <v>2724</v>
      </c>
    </row>
    <row r="2941" spans="1:7" x14ac:dyDescent="0.45">
      <c r="A2941">
        <v>312</v>
      </c>
      <c r="B2941">
        <v>5</v>
      </c>
      <c r="D2941" t="s">
        <v>24</v>
      </c>
      <c r="E2941" t="s">
        <v>25</v>
      </c>
      <c r="F2941" t="s">
        <v>26</v>
      </c>
      <c r="G2941" t="s">
        <v>2725</v>
      </c>
    </row>
    <row r="2942" spans="1:7" x14ac:dyDescent="0.45">
      <c r="A2942">
        <v>312</v>
      </c>
      <c r="B2942">
        <v>6</v>
      </c>
      <c r="D2942" t="s">
        <v>24</v>
      </c>
      <c r="E2942" t="s">
        <v>25</v>
      </c>
      <c r="F2942" t="s">
        <v>26</v>
      </c>
      <c r="G2942" t="s">
        <v>2726</v>
      </c>
    </row>
    <row r="2943" spans="1:7" x14ac:dyDescent="0.45">
      <c r="A2943">
        <v>312</v>
      </c>
      <c r="B2943">
        <v>7</v>
      </c>
      <c r="D2943" t="s">
        <v>24</v>
      </c>
      <c r="E2943" t="s">
        <v>25</v>
      </c>
      <c r="F2943" t="s">
        <v>26</v>
      </c>
      <c r="G2943" t="s">
        <v>2727</v>
      </c>
    </row>
    <row r="2944" spans="1:7" x14ac:dyDescent="0.45">
      <c r="A2944">
        <v>312</v>
      </c>
      <c r="B2944">
        <v>8</v>
      </c>
      <c r="D2944" t="s">
        <v>24</v>
      </c>
      <c r="E2944" t="s">
        <v>25</v>
      </c>
      <c r="F2944" t="s">
        <v>26</v>
      </c>
      <c r="G2944" t="s">
        <v>2728</v>
      </c>
    </row>
    <row r="2945" spans="1:7" x14ac:dyDescent="0.45">
      <c r="A2945">
        <v>312</v>
      </c>
      <c r="B2945">
        <v>9</v>
      </c>
      <c r="D2945" t="s">
        <v>24</v>
      </c>
      <c r="E2945" t="s">
        <v>25</v>
      </c>
      <c r="F2945" t="s">
        <v>26</v>
      </c>
      <c r="G2945" t="s">
        <v>2729</v>
      </c>
    </row>
    <row r="2946" spans="1:7" x14ac:dyDescent="0.45">
      <c r="A2946">
        <v>312</v>
      </c>
      <c r="B2946">
        <v>10</v>
      </c>
      <c r="D2946" t="s">
        <v>24</v>
      </c>
      <c r="E2946" t="s">
        <v>25</v>
      </c>
      <c r="F2946" t="s">
        <v>26</v>
      </c>
      <c r="G2946" t="s">
        <v>2730</v>
      </c>
    </row>
    <row r="2947" spans="1:7" x14ac:dyDescent="0.45">
      <c r="A2947">
        <v>313</v>
      </c>
      <c r="B2947">
        <v>1</v>
      </c>
      <c r="D2947" t="s">
        <v>35</v>
      </c>
      <c r="E2947" t="s">
        <v>25</v>
      </c>
      <c r="F2947" t="s">
        <v>31</v>
      </c>
      <c r="G2947" t="s">
        <v>2731</v>
      </c>
    </row>
    <row r="2948" spans="1:7" x14ac:dyDescent="0.45">
      <c r="A2948">
        <v>313</v>
      </c>
      <c r="B2948">
        <v>2</v>
      </c>
      <c r="D2948" t="s">
        <v>27</v>
      </c>
      <c r="E2948" t="s">
        <v>25</v>
      </c>
      <c r="F2948" t="s">
        <v>29</v>
      </c>
      <c r="G2948" t="s">
        <v>2732</v>
      </c>
    </row>
    <row r="2949" spans="1:7" x14ac:dyDescent="0.45">
      <c r="A2949">
        <v>313</v>
      </c>
      <c r="B2949">
        <v>3</v>
      </c>
      <c r="D2949" t="s">
        <v>27</v>
      </c>
      <c r="E2949" t="s">
        <v>25</v>
      </c>
      <c r="F2949" t="s">
        <v>31</v>
      </c>
      <c r="G2949" t="s">
        <v>2479</v>
      </c>
    </row>
    <row r="2950" spans="1:7" x14ac:dyDescent="0.45">
      <c r="A2950">
        <v>313</v>
      </c>
      <c r="B2950">
        <v>4</v>
      </c>
      <c r="D2950" t="s">
        <v>27</v>
      </c>
      <c r="E2950" t="s">
        <v>25</v>
      </c>
      <c r="F2950" t="s">
        <v>31</v>
      </c>
      <c r="G2950" t="s">
        <v>2733</v>
      </c>
    </row>
    <row r="2951" spans="1:7" x14ac:dyDescent="0.45">
      <c r="A2951">
        <v>313</v>
      </c>
      <c r="B2951">
        <v>5</v>
      </c>
      <c r="D2951" t="s">
        <v>27</v>
      </c>
      <c r="E2951" t="s">
        <v>25</v>
      </c>
      <c r="F2951" t="s">
        <v>34</v>
      </c>
      <c r="G2951" t="s">
        <v>2734</v>
      </c>
    </row>
    <row r="2952" spans="1:7" x14ac:dyDescent="0.45">
      <c r="A2952">
        <v>313</v>
      </c>
      <c r="B2952">
        <v>6</v>
      </c>
      <c r="D2952" t="s">
        <v>27</v>
      </c>
      <c r="E2952" t="s">
        <v>25</v>
      </c>
      <c r="F2952" t="s">
        <v>31</v>
      </c>
      <c r="G2952" t="s">
        <v>2735</v>
      </c>
    </row>
    <row r="2953" spans="1:7" x14ac:dyDescent="0.45">
      <c r="A2953">
        <v>313</v>
      </c>
      <c r="B2953">
        <v>7</v>
      </c>
      <c r="D2953" t="s">
        <v>27</v>
      </c>
      <c r="E2953" t="s">
        <v>25</v>
      </c>
      <c r="F2953" t="s">
        <v>30</v>
      </c>
      <c r="G2953" t="s">
        <v>2736</v>
      </c>
    </row>
    <row r="2954" spans="1:7" x14ac:dyDescent="0.45">
      <c r="A2954">
        <v>313</v>
      </c>
      <c r="B2954">
        <v>8</v>
      </c>
      <c r="D2954" t="s">
        <v>27</v>
      </c>
      <c r="E2954" t="s">
        <v>25</v>
      </c>
      <c r="F2954" t="s">
        <v>30</v>
      </c>
      <c r="G2954" t="s">
        <v>2737</v>
      </c>
    </row>
    <row r="2955" spans="1:7" x14ac:dyDescent="0.45">
      <c r="A2955">
        <v>313</v>
      </c>
      <c r="B2955">
        <v>9</v>
      </c>
      <c r="D2955" t="s">
        <v>27</v>
      </c>
      <c r="E2955" t="s">
        <v>25</v>
      </c>
      <c r="F2955" t="s">
        <v>31</v>
      </c>
      <c r="G2955" t="s">
        <v>2738</v>
      </c>
    </row>
    <row r="2956" spans="1:7" x14ac:dyDescent="0.45">
      <c r="A2956">
        <v>313</v>
      </c>
      <c r="B2956">
        <v>10</v>
      </c>
      <c r="D2956" t="s">
        <v>27</v>
      </c>
      <c r="E2956" t="s">
        <v>25</v>
      </c>
      <c r="F2956" t="s">
        <v>31</v>
      </c>
      <c r="G2956" t="s">
        <v>2739</v>
      </c>
    </row>
    <row r="2957" spans="1:7" x14ac:dyDescent="0.45">
      <c r="A2957">
        <v>314</v>
      </c>
      <c r="B2957">
        <v>1</v>
      </c>
      <c r="D2957" t="s">
        <v>24</v>
      </c>
      <c r="E2957" t="s">
        <v>48</v>
      </c>
      <c r="F2957" t="s">
        <v>70</v>
      </c>
      <c r="G2957" t="s">
        <v>2740</v>
      </c>
    </row>
    <row r="2958" spans="1:7" x14ac:dyDescent="0.45">
      <c r="A2958">
        <v>314</v>
      </c>
      <c r="B2958">
        <v>2</v>
      </c>
      <c r="D2958" t="s">
        <v>119</v>
      </c>
      <c r="E2958" t="s">
        <v>48</v>
      </c>
      <c r="F2958" t="s">
        <v>70</v>
      </c>
      <c r="G2958" t="s">
        <v>2741</v>
      </c>
    </row>
    <row r="2959" spans="1:7" x14ac:dyDescent="0.45">
      <c r="A2959">
        <v>314</v>
      </c>
      <c r="B2959">
        <v>3</v>
      </c>
      <c r="D2959" t="s">
        <v>82</v>
      </c>
      <c r="E2959" t="s">
        <v>48</v>
      </c>
      <c r="F2959" t="s">
        <v>70</v>
      </c>
      <c r="G2959" t="s">
        <v>2742</v>
      </c>
    </row>
    <row r="2960" spans="1:7" x14ac:dyDescent="0.45">
      <c r="A2960">
        <v>314</v>
      </c>
      <c r="B2960">
        <v>4</v>
      </c>
      <c r="D2960" t="s">
        <v>24</v>
      </c>
      <c r="E2960" t="s">
        <v>48</v>
      </c>
      <c r="F2960" t="s">
        <v>70</v>
      </c>
      <c r="G2960" t="s">
        <v>2743</v>
      </c>
    </row>
    <row r="2961" spans="1:7" x14ac:dyDescent="0.45">
      <c r="A2961">
        <v>314</v>
      </c>
      <c r="B2961">
        <v>5</v>
      </c>
      <c r="D2961" t="s">
        <v>24</v>
      </c>
      <c r="E2961" t="s">
        <v>48</v>
      </c>
      <c r="F2961" t="s">
        <v>70</v>
      </c>
      <c r="G2961" t="s">
        <v>2743</v>
      </c>
    </row>
    <row r="2962" spans="1:7" x14ac:dyDescent="0.45">
      <c r="A2962">
        <v>314</v>
      </c>
      <c r="B2962">
        <v>6</v>
      </c>
      <c r="D2962" t="s">
        <v>24</v>
      </c>
      <c r="E2962" t="s">
        <v>48</v>
      </c>
      <c r="F2962" t="s">
        <v>70</v>
      </c>
      <c r="G2962" t="s">
        <v>2744</v>
      </c>
    </row>
    <row r="2963" spans="1:7" x14ac:dyDescent="0.45">
      <c r="A2963">
        <v>314</v>
      </c>
      <c r="B2963">
        <v>7</v>
      </c>
      <c r="D2963" t="s">
        <v>24</v>
      </c>
      <c r="E2963" t="s">
        <v>48</v>
      </c>
      <c r="F2963" t="s">
        <v>26</v>
      </c>
      <c r="G2963" t="s">
        <v>2745</v>
      </c>
    </row>
    <row r="2964" spans="1:7" x14ac:dyDescent="0.45">
      <c r="A2964">
        <v>314</v>
      </c>
      <c r="B2964">
        <v>8</v>
      </c>
      <c r="D2964" t="s">
        <v>24</v>
      </c>
      <c r="E2964" t="s">
        <v>48</v>
      </c>
      <c r="F2964" t="s">
        <v>70</v>
      </c>
      <c r="G2964" t="s">
        <v>2746</v>
      </c>
    </row>
    <row r="2965" spans="1:7" x14ac:dyDescent="0.45">
      <c r="A2965">
        <v>314</v>
      </c>
      <c r="B2965">
        <v>9</v>
      </c>
      <c r="D2965" t="s">
        <v>24</v>
      </c>
      <c r="E2965" t="s">
        <v>48</v>
      </c>
      <c r="F2965" t="s">
        <v>70</v>
      </c>
      <c r="G2965" t="s">
        <v>2747</v>
      </c>
    </row>
    <row r="2966" spans="1:7" x14ac:dyDescent="0.45">
      <c r="A2966">
        <v>314</v>
      </c>
      <c r="B2966">
        <v>10</v>
      </c>
      <c r="D2966" t="s">
        <v>24</v>
      </c>
      <c r="E2966" t="s">
        <v>48</v>
      </c>
      <c r="F2966" t="s">
        <v>70</v>
      </c>
      <c r="G2966" t="s">
        <v>2748</v>
      </c>
    </row>
    <row r="2967" spans="1:7" x14ac:dyDescent="0.45">
      <c r="A2967">
        <v>315</v>
      </c>
      <c r="B2967">
        <v>1</v>
      </c>
      <c r="D2967" t="s">
        <v>35</v>
      </c>
      <c r="E2967" t="s">
        <v>48</v>
      </c>
      <c r="F2967" t="s">
        <v>26</v>
      </c>
      <c r="G2967" t="s">
        <v>2749</v>
      </c>
    </row>
    <row r="2968" spans="1:7" x14ac:dyDescent="0.45">
      <c r="A2968">
        <v>315</v>
      </c>
      <c r="B2968">
        <v>2</v>
      </c>
      <c r="D2968" t="s">
        <v>35</v>
      </c>
      <c r="E2968" t="s">
        <v>48</v>
      </c>
      <c r="F2968" t="s">
        <v>26</v>
      </c>
      <c r="G2968" t="s">
        <v>2750</v>
      </c>
    </row>
    <row r="2969" spans="1:7" x14ac:dyDescent="0.45">
      <c r="A2969">
        <v>315</v>
      </c>
      <c r="B2969">
        <v>3</v>
      </c>
      <c r="D2969" t="s">
        <v>35</v>
      </c>
      <c r="E2969" t="s">
        <v>48</v>
      </c>
      <c r="F2969" t="s">
        <v>26</v>
      </c>
      <c r="G2969" t="s">
        <v>2751</v>
      </c>
    </row>
    <row r="2970" spans="1:7" x14ac:dyDescent="0.45">
      <c r="A2970">
        <v>315</v>
      </c>
      <c r="B2970">
        <v>4</v>
      </c>
      <c r="D2970" t="s">
        <v>35</v>
      </c>
      <c r="E2970" t="s">
        <v>48</v>
      </c>
      <c r="F2970" t="s">
        <v>26</v>
      </c>
      <c r="G2970" t="s">
        <v>2752</v>
      </c>
    </row>
    <row r="2971" spans="1:7" x14ac:dyDescent="0.45">
      <c r="A2971">
        <v>315</v>
      </c>
      <c r="B2971">
        <v>5</v>
      </c>
      <c r="D2971" t="s">
        <v>35</v>
      </c>
      <c r="E2971" t="s">
        <v>48</v>
      </c>
      <c r="F2971" t="s">
        <v>26</v>
      </c>
      <c r="G2971" t="s">
        <v>2753</v>
      </c>
    </row>
    <row r="2972" spans="1:7" x14ac:dyDescent="0.45">
      <c r="A2972">
        <v>315</v>
      </c>
      <c r="B2972">
        <v>6</v>
      </c>
      <c r="D2972" t="s">
        <v>35</v>
      </c>
      <c r="E2972" t="s">
        <v>48</v>
      </c>
      <c r="F2972" t="s">
        <v>26</v>
      </c>
      <c r="G2972" t="s">
        <v>2754</v>
      </c>
    </row>
    <row r="2973" spans="1:7" x14ac:dyDescent="0.45">
      <c r="A2973">
        <v>315</v>
      </c>
      <c r="B2973">
        <v>7</v>
      </c>
      <c r="D2973" t="s">
        <v>35</v>
      </c>
      <c r="E2973" t="s">
        <v>48</v>
      </c>
      <c r="F2973" t="s">
        <v>26</v>
      </c>
      <c r="G2973" t="s">
        <v>2755</v>
      </c>
    </row>
    <row r="2974" spans="1:7" x14ac:dyDescent="0.45">
      <c r="A2974">
        <v>315</v>
      </c>
      <c r="B2974">
        <v>8</v>
      </c>
      <c r="D2974" t="s">
        <v>35</v>
      </c>
      <c r="E2974" t="s">
        <v>48</v>
      </c>
      <c r="F2974" t="s">
        <v>26</v>
      </c>
      <c r="G2974" t="s">
        <v>2756</v>
      </c>
    </row>
    <row r="2975" spans="1:7" x14ac:dyDescent="0.45">
      <c r="A2975">
        <v>315</v>
      </c>
      <c r="B2975">
        <v>9</v>
      </c>
      <c r="D2975" t="s">
        <v>35</v>
      </c>
      <c r="E2975" t="s">
        <v>48</v>
      </c>
      <c r="F2975" t="s">
        <v>26</v>
      </c>
      <c r="G2975" t="s">
        <v>2757</v>
      </c>
    </row>
    <row r="2976" spans="1:7" x14ac:dyDescent="0.45">
      <c r="A2976">
        <v>315</v>
      </c>
      <c r="B2976">
        <v>10</v>
      </c>
      <c r="D2976" t="s">
        <v>35</v>
      </c>
      <c r="E2976" t="s">
        <v>48</v>
      </c>
      <c r="F2976" t="s">
        <v>26</v>
      </c>
      <c r="G2976" t="s">
        <v>2758</v>
      </c>
    </row>
    <row r="2977" spans="1:7" x14ac:dyDescent="0.45">
      <c r="A2977">
        <v>316</v>
      </c>
      <c r="B2977">
        <v>1</v>
      </c>
      <c r="D2977" t="s">
        <v>47</v>
      </c>
      <c r="E2977" t="s">
        <v>25</v>
      </c>
      <c r="F2977" t="s">
        <v>31</v>
      </c>
      <c r="G2977" t="s">
        <v>98</v>
      </c>
    </row>
    <row r="2978" spans="1:7" x14ac:dyDescent="0.45">
      <c r="A2978">
        <v>316</v>
      </c>
      <c r="B2978">
        <v>2</v>
      </c>
      <c r="D2978" t="s">
        <v>37</v>
      </c>
      <c r="E2978" t="s">
        <v>25</v>
      </c>
      <c r="F2978" t="s">
        <v>30</v>
      </c>
      <c r="G2978" t="s">
        <v>1177</v>
      </c>
    </row>
    <row r="2979" spans="1:7" x14ac:dyDescent="0.45">
      <c r="A2979">
        <v>316</v>
      </c>
      <c r="B2979">
        <v>3</v>
      </c>
      <c r="D2979" t="s">
        <v>37</v>
      </c>
      <c r="E2979" t="s">
        <v>25</v>
      </c>
      <c r="F2979" t="s">
        <v>30</v>
      </c>
      <c r="G2979" t="s">
        <v>98</v>
      </c>
    </row>
    <row r="2980" spans="1:7" x14ac:dyDescent="0.45">
      <c r="A2980">
        <v>316</v>
      </c>
      <c r="B2980">
        <v>4</v>
      </c>
      <c r="D2980" t="s">
        <v>37</v>
      </c>
      <c r="E2980" t="s">
        <v>25</v>
      </c>
      <c r="F2980" t="s">
        <v>31</v>
      </c>
      <c r="G2980" t="s">
        <v>186</v>
      </c>
    </row>
    <row r="2981" spans="1:7" x14ac:dyDescent="0.45">
      <c r="A2981">
        <v>316</v>
      </c>
      <c r="B2981">
        <v>5</v>
      </c>
      <c r="D2981" t="s">
        <v>47</v>
      </c>
      <c r="E2981" t="s">
        <v>25</v>
      </c>
      <c r="F2981" t="s">
        <v>31</v>
      </c>
      <c r="G2981" t="s">
        <v>186</v>
      </c>
    </row>
    <row r="2982" spans="1:7" x14ac:dyDescent="0.45">
      <c r="A2982">
        <v>316</v>
      </c>
      <c r="B2982">
        <v>6</v>
      </c>
      <c r="D2982" t="s">
        <v>44</v>
      </c>
      <c r="E2982" t="s">
        <v>25</v>
      </c>
      <c r="F2982" t="s">
        <v>30</v>
      </c>
      <c r="G2982" t="s">
        <v>2759</v>
      </c>
    </row>
    <row r="2983" spans="1:7" x14ac:dyDescent="0.45">
      <c r="A2983">
        <v>316</v>
      </c>
      <c r="B2983">
        <v>7</v>
      </c>
      <c r="D2983" t="s">
        <v>37</v>
      </c>
      <c r="E2983" t="s">
        <v>25</v>
      </c>
      <c r="F2983" t="s">
        <v>31</v>
      </c>
      <c r="G2983" t="s">
        <v>98</v>
      </c>
    </row>
    <row r="2984" spans="1:7" x14ac:dyDescent="0.45">
      <c r="A2984">
        <v>316</v>
      </c>
      <c r="B2984">
        <v>8</v>
      </c>
      <c r="D2984" t="s">
        <v>44</v>
      </c>
      <c r="E2984" t="s">
        <v>25</v>
      </c>
      <c r="F2984" t="s">
        <v>31</v>
      </c>
      <c r="G2984" t="s">
        <v>1180</v>
      </c>
    </row>
    <row r="2985" spans="1:7" x14ac:dyDescent="0.45">
      <c r="A2985">
        <v>316</v>
      </c>
      <c r="B2985">
        <v>9</v>
      </c>
      <c r="D2985" t="s">
        <v>127</v>
      </c>
      <c r="E2985" t="s">
        <v>25</v>
      </c>
      <c r="F2985" t="s">
        <v>26</v>
      </c>
    </row>
    <row r="2986" spans="1:7" x14ac:dyDescent="0.45">
      <c r="A2986">
        <v>316</v>
      </c>
      <c r="B2986">
        <v>10</v>
      </c>
      <c r="D2986" t="s">
        <v>82</v>
      </c>
      <c r="E2986" t="s">
        <v>25</v>
      </c>
      <c r="F2986" t="s">
        <v>31</v>
      </c>
      <c r="G2986" t="s">
        <v>186</v>
      </c>
    </row>
    <row r="2987" spans="1:7" x14ac:dyDescent="0.45">
      <c r="A2987">
        <v>317</v>
      </c>
      <c r="B2987">
        <v>1</v>
      </c>
      <c r="D2987" t="s">
        <v>24</v>
      </c>
      <c r="E2987" t="s">
        <v>25</v>
      </c>
      <c r="F2987" t="s">
        <v>26</v>
      </c>
      <c r="G2987" t="s">
        <v>2760</v>
      </c>
    </row>
    <row r="2988" spans="1:7" x14ac:dyDescent="0.45">
      <c r="A2988">
        <v>317</v>
      </c>
      <c r="B2988">
        <v>2</v>
      </c>
      <c r="D2988" t="s">
        <v>24</v>
      </c>
      <c r="E2988" t="s">
        <v>25</v>
      </c>
      <c r="F2988" t="s">
        <v>26</v>
      </c>
      <c r="G2988" t="s">
        <v>2761</v>
      </c>
    </row>
    <row r="2989" spans="1:7" x14ac:dyDescent="0.45">
      <c r="A2989">
        <v>317</v>
      </c>
      <c r="B2989">
        <v>3</v>
      </c>
      <c r="D2989" t="s">
        <v>24</v>
      </c>
      <c r="E2989" t="s">
        <v>25</v>
      </c>
      <c r="F2989" t="s">
        <v>26</v>
      </c>
      <c r="G2989" t="s">
        <v>2762</v>
      </c>
    </row>
    <row r="2990" spans="1:7" x14ac:dyDescent="0.45">
      <c r="A2990">
        <v>317</v>
      </c>
      <c r="B2990">
        <v>4</v>
      </c>
      <c r="D2990" t="s">
        <v>24</v>
      </c>
      <c r="E2990" t="s">
        <v>48</v>
      </c>
      <c r="F2990" t="s">
        <v>26</v>
      </c>
      <c r="G2990" t="s">
        <v>2763</v>
      </c>
    </row>
    <row r="2991" spans="1:7" x14ac:dyDescent="0.45">
      <c r="A2991">
        <v>317</v>
      </c>
      <c r="B2991">
        <v>5</v>
      </c>
      <c r="D2991" t="s">
        <v>37</v>
      </c>
      <c r="E2991" t="s">
        <v>25</v>
      </c>
      <c r="F2991" t="s">
        <v>26</v>
      </c>
      <c r="G2991" t="s">
        <v>2764</v>
      </c>
    </row>
    <row r="2992" spans="1:7" x14ac:dyDescent="0.45">
      <c r="A2992">
        <v>317</v>
      </c>
      <c r="B2992">
        <v>6</v>
      </c>
      <c r="D2992" t="s">
        <v>47</v>
      </c>
      <c r="E2992" t="s">
        <v>25</v>
      </c>
      <c r="F2992" t="s">
        <v>26</v>
      </c>
      <c r="G2992" t="s">
        <v>2765</v>
      </c>
    </row>
    <row r="2993" spans="1:7" x14ac:dyDescent="0.45">
      <c r="A2993">
        <v>317</v>
      </c>
      <c r="B2993">
        <v>7</v>
      </c>
      <c r="D2993" t="s">
        <v>47</v>
      </c>
      <c r="E2993" t="s">
        <v>25</v>
      </c>
      <c r="F2993" t="s">
        <v>26</v>
      </c>
      <c r="G2993" t="s">
        <v>2766</v>
      </c>
    </row>
    <row r="2994" spans="1:7" x14ac:dyDescent="0.45">
      <c r="A2994">
        <v>317</v>
      </c>
      <c r="B2994">
        <v>8</v>
      </c>
      <c r="D2994" t="s">
        <v>47</v>
      </c>
      <c r="E2994" t="s">
        <v>25</v>
      </c>
      <c r="F2994" t="s">
        <v>26</v>
      </c>
      <c r="G2994" t="s">
        <v>2767</v>
      </c>
    </row>
    <row r="2995" spans="1:7" x14ac:dyDescent="0.45">
      <c r="A2995">
        <v>317</v>
      </c>
      <c r="B2995">
        <v>9</v>
      </c>
      <c r="D2995" t="s">
        <v>47</v>
      </c>
      <c r="E2995" t="s">
        <v>25</v>
      </c>
      <c r="F2995" t="s">
        <v>26</v>
      </c>
      <c r="G2995" t="s">
        <v>2768</v>
      </c>
    </row>
    <row r="2996" spans="1:7" x14ac:dyDescent="0.45">
      <c r="A2996">
        <v>317</v>
      </c>
      <c r="B2996">
        <v>10</v>
      </c>
      <c r="D2996" t="s">
        <v>47</v>
      </c>
      <c r="E2996" t="s">
        <v>25</v>
      </c>
      <c r="F2996" t="s">
        <v>26</v>
      </c>
      <c r="G2996" t="s">
        <v>2768</v>
      </c>
    </row>
    <row r="2997" spans="1:7" x14ac:dyDescent="0.45">
      <c r="A2997">
        <v>318</v>
      </c>
      <c r="B2997">
        <v>1</v>
      </c>
      <c r="D2997" t="s">
        <v>45</v>
      </c>
      <c r="E2997" t="s">
        <v>25</v>
      </c>
      <c r="F2997" t="s">
        <v>26</v>
      </c>
      <c r="G2997" t="s">
        <v>1481</v>
      </c>
    </row>
    <row r="2998" spans="1:7" x14ac:dyDescent="0.45">
      <c r="A2998">
        <v>318</v>
      </c>
      <c r="B2998">
        <v>2</v>
      </c>
      <c r="D2998" t="s">
        <v>45</v>
      </c>
      <c r="E2998" t="s">
        <v>25</v>
      </c>
      <c r="F2998" t="s">
        <v>26</v>
      </c>
      <c r="G2998" t="s">
        <v>1481</v>
      </c>
    </row>
    <row r="2999" spans="1:7" x14ac:dyDescent="0.45">
      <c r="A2999">
        <v>318</v>
      </c>
      <c r="B2999">
        <v>3</v>
      </c>
      <c r="D2999" t="s">
        <v>45</v>
      </c>
      <c r="E2999" t="s">
        <v>25</v>
      </c>
      <c r="F2999" t="s">
        <v>26</v>
      </c>
      <c r="G2999" t="s">
        <v>1481</v>
      </c>
    </row>
    <row r="3000" spans="1:7" x14ac:dyDescent="0.45">
      <c r="A3000">
        <v>318</v>
      </c>
      <c r="B3000">
        <v>4</v>
      </c>
      <c r="D3000" t="s">
        <v>45</v>
      </c>
      <c r="E3000" t="s">
        <v>25</v>
      </c>
      <c r="F3000" t="s">
        <v>26</v>
      </c>
      <c r="G3000" t="s">
        <v>1481</v>
      </c>
    </row>
    <row r="3001" spans="1:7" x14ac:dyDescent="0.45">
      <c r="A3001">
        <v>318</v>
      </c>
      <c r="B3001">
        <v>5</v>
      </c>
      <c r="D3001" t="s">
        <v>45</v>
      </c>
      <c r="E3001" t="s">
        <v>25</v>
      </c>
      <c r="F3001" t="s">
        <v>26</v>
      </c>
      <c r="G3001" t="s">
        <v>1481</v>
      </c>
    </row>
    <row r="3002" spans="1:7" x14ac:dyDescent="0.45">
      <c r="A3002">
        <v>318</v>
      </c>
      <c r="B3002">
        <v>6</v>
      </c>
      <c r="D3002" t="s">
        <v>45</v>
      </c>
      <c r="E3002" t="s">
        <v>25</v>
      </c>
      <c r="F3002" t="s">
        <v>26</v>
      </c>
      <c r="G3002" t="s">
        <v>1481</v>
      </c>
    </row>
    <row r="3003" spans="1:7" x14ac:dyDescent="0.45">
      <c r="A3003">
        <v>318</v>
      </c>
      <c r="B3003">
        <v>7</v>
      </c>
      <c r="D3003" t="s">
        <v>45</v>
      </c>
      <c r="E3003" t="s">
        <v>25</v>
      </c>
      <c r="F3003" t="s">
        <v>26</v>
      </c>
      <c r="G3003" t="s">
        <v>1481</v>
      </c>
    </row>
    <row r="3004" spans="1:7" x14ac:dyDescent="0.45">
      <c r="A3004">
        <v>318</v>
      </c>
      <c r="B3004">
        <v>8</v>
      </c>
      <c r="D3004" t="s">
        <v>45</v>
      </c>
      <c r="E3004" t="s">
        <v>25</v>
      </c>
      <c r="F3004" t="s">
        <v>26</v>
      </c>
      <c r="G3004" t="s">
        <v>1481</v>
      </c>
    </row>
    <row r="3005" spans="1:7" x14ac:dyDescent="0.45">
      <c r="A3005">
        <v>318</v>
      </c>
      <c r="B3005">
        <v>9</v>
      </c>
      <c r="D3005" t="s">
        <v>45</v>
      </c>
      <c r="E3005" t="s">
        <v>25</v>
      </c>
      <c r="F3005" t="s">
        <v>26</v>
      </c>
      <c r="G3005" t="s">
        <v>1481</v>
      </c>
    </row>
    <row r="3006" spans="1:7" x14ac:dyDescent="0.45">
      <c r="A3006">
        <v>318</v>
      </c>
      <c r="B3006">
        <v>10</v>
      </c>
      <c r="D3006" t="s">
        <v>45</v>
      </c>
      <c r="E3006" t="s">
        <v>25</v>
      </c>
      <c r="F3006" t="s">
        <v>26</v>
      </c>
      <c r="G3006" t="s">
        <v>1481</v>
      </c>
    </row>
    <row r="3007" spans="1:7" x14ac:dyDescent="0.45">
      <c r="A3007">
        <v>319</v>
      </c>
      <c r="B3007">
        <v>1</v>
      </c>
      <c r="D3007" t="s">
        <v>129</v>
      </c>
      <c r="E3007" t="s">
        <v>25</v>
      </c>
      <c r="F3007" t="s">
        <v>26</v>
      </c>
      <c r="G3007" t="s">
        <v>2769</v>
      </c>
    </row>
    <row r="3008" spans="1:7" x14ac:dyDescent="0.45">
      <c r="A3008">
        <v>319</v>
      </c>
      <c r="B3008">
        <v>2</v>
      </c>
      <c r="D3008" t="s">
        <v>129</v>
      </c>
      <c r="E3008" t="s">
        <v>25</v>
      </c>
      <c r="F3008" t="s">
        <v>26</v>
      </c>
      <c r="G3008" t="s">
        <v>2770</v>
      </c>
    </row>
    <row r="3009" spans="1:7" x14ac:dyDescent="0.45">
      <c r="A3009">
        <v>319</v>
      </c>
      <c r="B3009">
        <v>3</v>
      </c>
      <c r="D3009" t="s">
        <v>129</v>
      </c>
      <c r="E3009" t="s">
        <v>25</v>
      </c>
      <c r="F3009" t="s">
        <v>26</v>
      </c>
      <c r="G3009" t="s">
        <v>2771</v>
      </c>
    </row>
    <row r="3010" spans="1:7" x14ac:dyDescent="0.45">
      <c r="A3010">
        <v>319</v>
      </c>
      <c r="B3010">
        <v>4</v>
      </c>
      <c r="D3010" t="s">
        <v>28</v>
      </c>
      <c r="E3010" t="s">
        <v>25</v>
      </c>
      <c r="F3010" t="s">
        <v>26</v>
      </c>
      <c r="G3010" t="s">
        <v>2772</v>
      </c>
    </row>
    <row r="3011" spans="1:7" x14ac:dyDescent="0.45">
      <c r="A3011">
        <v>319</v>
      </c>
      <c r="B3011">
        <v>5</v>
      </c>
      <c r="D3011" t="s">
        <v>28</v>
      </c>
      <c r="E3011" t="s">
        <v>25</v>
      </c>
      <c r="F3011" t="s">
        <v>26</v>
      </c>
      <c r="G3011" t="s">
        <v>2773</v>
      </c>
    </row>
    <row r="3012" spans="1:7" x14ac:dyDescent="0.45">
      <c r="A3012">
        <v>319</v>
      </c>
      <c r="B3012">
        <v>6</v>
      </c>
      <c r="D3012" t="s">
        <v>28</v>
      </c>
      <c r="E3012" t="s">
        <v>25</v>
      </c>
      <c r="F3012" t="s">
        <v>26</v>
      </c>
      <c r="G3012" t="s">
        <v>212</v>
      </c>
    </row>
    <row r="3013" spans="1:7" x14ac:dyDescent="0.45">
      <c r="A3013">
        <v>319</v>
      </c>
      <c r="B3013">
        <v>7</v>
      </c>
      <c r="D3013" t="s">
        <v>28</v>
      </c>
      <c r="E3013" t="s">
        <v>25</v>
      </c>
      <c r="F3013" t="s">
        <v>26</v>
      </c>
      <c r="G3013" t="s">
        <v>253</v>
      </c>
    </row>
    <row r="3014" spans="1:7" x14ac:dyDescent="0.45">
      <c r="A3014">
        <v>319</v>
      </c>
      <c r="B3014">
        <v>8</v>
      </c>
      <c r="D3014" t="s">
        <v>28</v>
      </c>
      <c r="E3014" t="s">
        <v>25</v>
      </c>
      <c r="F3014" t="s">
        <v>26</v>
      </c>
      <c r="G3014" t="s">
        <v>2774</v>
      </c>
    </row>
    <row r="3015" spans="1:7" x14ac:dyDescent="0.45">
      <c r="A3015">
        <v>319</v>
      </c>
      <c r="B3015">
        <v>9</v>
      </c>
      <c r="D3015" t="s">
        <v>28</v>
      </c>
      <c r="E3015" t="s">
        <v>25</v>
      </c>
      <c r="F3015" t="s">
        <v>26</v>
      </c>
      <c r="G3015" t="s">
        <v>2775</v>
      </c>
    </row>
    <row r="3016" spans="1:7" x14ac:dyDescent="0.45">
      <c r="A3016">
        <v>319</v>
      </c>
      <c r="B3016">
        <v>10</v>
      </c>
      <c r="D3016" t="s">
        <v>65</v>
      </c>
      <c r="E3016" t="s">
        <v>25</v>
      </c>
      <c r="F3016" t="s">
        <v>26</v>
      </c>
      <c r="G3016" t="s">
        <v>2776</v>
      </c>
    </row>
    <row r="3017" spans="1:7" x14ac:dyDescent="0.45">
      <c r="A3017">
        <v>320</v>
      </c>
      <c r="B3017">
        <v>1</v>
      </c>
      <c r="D3017" t="s">
        <v>252</v>
      </c>
      <c r="E3017" t="s">
        <v>25</v>
      </c>
      <c r="F3017" t="s">
        <v>26</v>
      </c>
      <c r="G3017" t="s">
        <v>2777</v>
      </c>
    </row>
    <row r="3018" spans="1:7" x14ac:dyDescent="0.45">
      <c r="A3018">
        <v>320</v>
      </c>
      <c r="B3018">
        <v>2</v>
      </c>
      <c r="D3018" t="s">
        <v>252</v>
      </c>
      <c r="E3018" t="s">
        <v>25</v>
      </c>
      <c r="F3018" t="s">
        <v>26</v>
      </c>
      <c r="G3018" t="s">
        <v>2778</v>
      </c>
    </row>
    <row r="3019" spans="1:7" x14ac:dyDescent="0.45">
      <c r="A3019">
        <v>320</v>
      </c>
      <c r="B3019">
        <v>3</v>
      </c>
      <c r="D3019" t="s">
        <v>252</v>
      </c>
      <c r="E3019" t="s">
        <v>25</v>
      </c>
      <c r="F3019" t="s">
        <v>26</v>
      </c>
      <c r="G3019" t="s">
        <v>2778</v>
      </c>
    </row>
    <row r="3020" spans="1:7" x14ac:dyDescent="0.45">
      <c r="A3020">
        <v>320</v>
      </c>
      <c r="B3020">
        <v>4</v>
      </c>
      <c r="D3020" t="s">
        <v>252</v>
      </c>
      <c r="E3020" t="s">
        <v>25</v>
      </c>
      <c r="F3020" t="s">
        <v>26</v>
      </c>
      <c r="G3020" t="s">
        <v>2778</v>
      </c>
    </row>
    <row r="3021" spans="1:7" x14ac:dyDescent="0.45">
      <c r="A3021">
        <v>320</v>
      </c>
      <c r="B3021">
        <v>5</v>
      </c>
      <c r="D3021" t="s">
        <v>252</v>
      </c>
      <c r="E3021" t="s">
        <v>25</v>
      </c>
      <c r="F3021" t="s">
        <v>26</v>
      </c>
      <c r="G3021" t="s">
        <v>63</v>
      </c>
    </row>
    <row r="3022" spans="1:7" x14ac:dyDescent="0.45">
      <c r="A3022">
        <v>320</v>
      </c>
      <c r="B3022">
        <v>6</v>
      </c>
      <c r="D3022" t="s">
        <v>252</v>
      </c>
      <c r="E3022" t="s">
        <v>25</v>
      </c>
      <c r="F3022" t="s">
        <v>26</v>
      </c>
      <c r="G3022" t="s">
        <v>2779</v>
      </c>
    </row>
    <row r="3023" spans="1:7" x14ac:dyDescent="0.45">
      <c r="A3023">
        <v>320</v>
      </c>
      <c r="B3023">
        <v>7</v>
      </c>
      <c r="D3023" t="s">
        <v>252</v>
      </c>
      <c r="E3023" t="s">
        <v>25</v>
      </c>
      <c r="F3023" t="s">
        <v>26</v>
      </c>
      <c r="G3023" t="s">
        <v>63</v>
      </c>
    </row>
    <row r="3024" spans="1:7" x14ac:dyDescent="0.45">
      <c r="A3024">
        <v>320</v>
      </c>
      <c r="B3024">
        <v>8</v>
      </c>
      <c r="D3024" t="s">
        <v>252</v>
      </c>
      <c r="E3024" t="s">
        <v>25</v>
      </c>
      <c r="F3024" t="s">
        <v>26</v>
      </c>
      <c r="G3024" t="s">
        <v>212</v>
      </c>
    </row>
    <row r="3025" spans="1:7" x14ac:dyDescent="0.45">
      <c r="A3025">
        <v>320</v>
      </c>
      <c r="B3025">
        <v>9</v>
      </c>
      <c r="D3025" t="s">
        <v>252</v>
      </c>
      <c r="E3025" t="s">
        <v>25</v>
      </c>
      <c r="F3025" t="s">
        <v>26</v>
      </c>
      <c r="G3025" t="s">
        <v>63</v>
      </c>
    </row>
    <row r="3026" spans="1:7" x14ac:dyDescent="0.45">
      <c r="A3026">
        <v>320</v>
      </c>
      <c r="B3026">
        <v>10</v>
      </c>
      <c r="D3026" t="s">
        <v>252</v>
      </c>
      <c r="E3026" t="s">
        <v>25</v>
      </c>
      <c r="F3026" t="s">
        <v>26</v>
      </c>
      <c r="G3026" t="s">
        <v>63</v>
      </c>
    </row>
    <row r="3027" spans="1:7" x14ac:dyDescent="0.45">
      <c r="A3027">
        <v>321</v>
      </c>
      <c r="B3027">
        <v>1</v>
      </c>
      <c r="D3027" t="s">
        <v>47</v>
      </c>
      <c r="E3027" t="s">
        <v>25</v>
      </c>
      <c r="F3027" t="s">
        <v>30</v>
      </c>
      <c r="G3027" t="s">
        <v>2780</v>
      </c>
    </row>
    <row r="3028" spans="1:7" x14ac:dyDescent="0.45">
      <c r="A3028">
        <v>321</v>
      </c>
      <c r="B3028">
        <v>2</v>
      </c>
      <c r="D3028" t="s">
        <v>47</v>
      </c>
      <c r="E3028" t="s">
        <v>25</v>
      </c>
      <c r="F3028" t="s">
        <v>29</v>
      </c>
      <c r="G3028" t="s">
        <v>2781</v>
      </c>
    </row>
    <row r="3029" spans="1:7" x14ac:dyDescent="0.45">
      <c r="A3029">
        <v>321</v>
      </c>
      <c r="B3029">
        <v>3</v>
      </c>
      <c r="D3029" t="s">
        <v>47</v>
      </c>
      <c r="E3029" t="s">
        <v>25</v>
      </c>
      <c r="F3029" t="s">
        <v>29</v>
      </c>
      <c r="G3029" t="s">
        <v>2782</v>
      </c>
    </row>
    <row r="3030" spans="1:7" x14ac:dyDescent="0.45">
      <c r="A3030">
        <v>321</v>
      </c>
      <c r="B3030">
        <v>4</v>
      </c>
      <c r="D3030" t="s">
        <v>47</v>
      </c>
      <c r="E3030" t="s">
        <v>25</v>
      </c>
      <c r="F3030" t="s">
        <v>29</v>
      </c>
      <c r="G3030" t="s">
        <v>1799</v>
      </c>
    </row>
    <row r="3031" spans="1:7" x14ac:dyDescent="0.45">
      <c r="A3031">
        <v>321</v>
      </c>
      <c r="B3031">
        <v>5</v>
      </c>
      <c r="D3031" t="s">
        <v>69</v>
      </c>
      <c r="E3031" t="s">
        <v>25</v>
      </c>
      <c r="F3031" t="s">
        <v>29</v>
      </c>
      <c r="G3031" t="s">
        <v>2783</v>
      </c>
    </row>
    <row r="3032" spans="1:7" x14ac:dyDescent="0.45">
      <c r="A3032">
        <v>321</v>
      </c>
      <c r="B3032">
        <v>6</v>
      </c>
      <c r="D3032" t="s">
        <v>69</v>
      </c>
      <c r="E3032" t="s">
        <v>25</v>
      </c>
      <c r="F3032" t="s">
        <v>31</v>
      </c>
      <c r="G3032" t="s">
        <v>2784</v>
      </c>
    </row>
    <row r="3033" spans="1:7" x14ac:dyDescent="0.45">
      <c r="A3033">
        <v>321</v>
      </c>
      <c r="B3033">
        <v>7</v>
      </c>
      <c r="D3033" t="s">
        <v>69</v>
      </c>
      <c r="E3033" t="s">
        <v>25</v>
      </c>
      <c r="F3033" t="s">
        <v>29</v>
      </c>
      <c r="G3033" t="s">
        <v>2783</v>
      </c>
    </row>
    <row r="3034" spans="1:7" x14ac:dyDescent="0.45">
      <c r="A3034">
        <v>321</v>
      </c>
      <c r="B3034">
        <v>8</v>
      </c>
      <c r="D3034" t="s">
        <v>69</v>
      </c>
      <c r="E3034" t="s">
        <v>25</v>
      </c>
      <c r="F3034" t="s">
        <v>29</v>
      </c>
      <c r="G3034" t="s">
        <v>2783</v>
      </c>
    </row>
    <row r="3035" spans="1:7" x14ac:dyDescent="0.45">
      <c r="A3035">
        <v>321</v>
      </c>
      <c r="B3035">
        <v>9</v>
      </c>
      <c r="D3035" t="s">
        <v>24</v>
      </c>
      <c r="E3035" t="s">
        <v>48</v>
      </c>
      <c r="F3035" t="s">
        <v>70</v>
      </c>
      <c r="G3035" t="s">
        <v>2785</v>
      </c>
    </row>
    <row r="3036" spans="1:7" x14ac:dyDescent="0.45">
      <c r="A3036">
        <v>321</v>
      </c>
      <c r="B3036">
        <v>10</v>
      </c>
      <c r="D3036" t="s">
        <v>35</v>
      </c>
      <c r="E3036" t="s">
        <v>48</v>
      </c>
      <c r="F3036" t="s">
        <v>236</v>
      </c>
      <c r="G3036" t="s">
        <v>2786</v>
      </c>
    </row>
    <row r="3037" spans="1:7" x14ac:dyDescent="0.45">
      <c r="A3037">
        <v>322</v>
      </c>
      <c r="B3037">
        <v>1</v>
      </c>
      <c r="D3037" t="s">
        <v>82</v>
      </c>
      <c r="E3037" t="s">
        <v>25</v>
      </c>
      <c r="F3037" t="s">
        <v>26</v>
      </c>
      <c r="G3037" t="s">
        <v>2787</v>
      </c>
    </row>
    <row r="3038" spans="1:7" x14ac:dyDescent="0.45">
      <c r="A3038">
        <v>322</v>
      </c>
      <c r="B3038">
        <v>2</v>
      </c>
      <c r="D3038" t="s">
        <v>27</v>
      </c>
      <c r="E3038" t="s">
        <v>25</v>
      </c>
      <c r="F3038" t="s">
        <v>26</v>
      </c>
      <c r="G3038" t="s">
        <v>2788</v>
      </c>
    </row>
    <row r="3039" spans="1:7" x14ac:dyDescent="0.45">
      <c r="A3039">
        <v>322</v>
      </c>
      <c r="B3039">
        <v>3</v>
      </c>
      <c r="D3039" t="s">
        <v>47</v>
      </c>
      <c r="E3039" t="s">
        <v>25</v>
      </c>
      <c r="F3039" t="s">
        <v>26</v>
      </c>
      <c r="G3039" t="s">
        <v>2789</v>
      </c>
    </row>
    <row r="3040" spans="1:7" x14ac:dyDescent="0.45">
      <c r="A3040">
        <v>322</v>
      </c>
      <c r="B3040">
        <v>4</v>
      </c>
      <c r="D3040" t="s">
        <v>24</v>
      </c>
      <c r="E3040" t="s">
        <v>25</v>
      </c>
      <c r="F3040" t="s">
        <v>26</v>
      </c>
      <c r="G3040" t="s">
        <v>2790</v>
      </c>
    </row>
    <row r="3041" spans="1:7" x14ac:dyDescent="0.45">
      <c r="A3041">
        <v>322</v>
      </c>
      <c r="B3041">
        <v>5</v>
      </c>
      <c r="D3041" t="s">
        <v>44</v>
      </c>
      <c r="E3041" t="s">
        <v>25</v>
      </c>
      <c r="F3041" t="s">
        <v>26</v>
      </c>
      <c r="G3041" t="s">
        <v>2791</v>
      </c>
    </row>
    <row r="3042" spans="1:7" x14ac:dyDescent="0.45">
      <c r="A3042">
        <v>322</v>
      </c>
      <c r="B3042">
        <v>6</v>
      </c>
      <c r="D3042" t="s">
        <v>27</v>
      </c>
      <c r="E3042" t="s">
        <v>25</v>
      </c>
      <c r="F3042" t="s">
        <v>26</v>
      </c>
      <c r="G3042" t="s">
        <v>2792</v>
      </c>
    </row>
    <row r="3043" spans="1:7" x14ac:dyDescent="0.45">
      <c r="A3043">
        <v>322</v>
      </c>
      <c r="B3043">
        <v>7</v>
      </c>
      <c r="D3043" t="s">
        <v>45</v>
      </c>
      <c r="E3043" t="s">
        <v>25</v>
      </c>
      <c r="F3043" t="s">
        <v>26</v>
      </c>
      <c r="G3043" t="s">
        <v>2793</v>
      </c>
    </row>
    <row r="3044" spans="1:7" x14ac:dyDescent="0.45">
      <c r="A3044">
        <v>322</v>
      </c>
      <c r="B3044">
        <v>8</v>
      </c>
      <c r="D3044" t="s">
        <v>24</v>
      </c>
      <c r="E3044" t="s">
        <v>25</v>
      </c>
      <c r="F3044" t="s">
        <v>26</v>
      </c>
      <c r="G3044" t="s">
        <v>2794</v>
      </c>
    </row>
    <row r="3045" spans="1:7" x14ac:dyDescent="0.45">
      <c r="A3045">
        <v>322</v>
      </c>
      <c r="B3045">
        <v>9</v>
      </c>
      <c r="D3045" t="s">
        <v>37</v>
      </c>
      <c r="E3045" t="s">
        <v>25</v>
      </c>
      <c r="F3045" t="s">
        <v>26</v>
      </c>
      <c r="G3045" t="s">
        <v>80</v>
      </c>
    </row>
    <row r="3046" spans="1:7" x14ac:dyDescent="0.45">
      <c r="A3046">
        <v>322</v>
      </c>
      <c r="B3046">
        <v>10</v>
      </c>
      <c r="D3046" t="s">
        <v>24</v>
      </c>
      <c r="E3046" t="s">
        <v>25</v>
      </c>
      <c r="F3046" t="s">
        <v>26</v>
      </c>
      <c r="G3046" t="s">
        <v>2795</v>
      </c>
    </row>
    <row r="3047" spans="1:7" x14ac:dyDescent="0.45">
      <c r="A3047">
        <v>323</v>
      </c>
      <c r="B3047">
        <v>1</v>
      </c>
      <c r="D3047" t="s">
        <v>47</v>
      </c>
      <c r="E3047" t="s">
        <v>25</v>
      </c>
      <c r="F3047" t="s">
        <v>31</v>
      </c>
      <c r="G3047" t="s">
        <v>2796</v>
      </c>
    </row>
    <row r="3048" spans="1:7" x14ac:dyDescent="0.45">
      <c r="A3048">
        <v>323</v>
      </c>
      <c r="B3048">
        <v>2</v>
      </c>
      <c r="D3048" t="s">
        <v>47</v>
      </c>
      <c r="E3048" t="s">
        <v>25</v>
      </c>
      <c r="F3048" t="s">
        <v>26</v>
      </c>
      <c r="G3048" t="s">
        <v>2797</v>
      </c>
    </row>
    <row r="3049" spans="1:7" x14ac:dyDescent="0.45">
      <c r="A3049">
        <v>323</v>
      </c>
      <c r="B3049">
        <v>3</v>
      </c>
      <c r="D3049" t="s">
        <v>47</v>
      </c>
      <c r="E3049" t="s">
        <v>25</v>
      </c>
      <c r="F3049" t="s">
        <v>26</v>
      </c>
      <c r="G3049" t="s">
        <v>2798</v>
      </c>
    </row>
    <row r="3050" spans="1:7" x14ac:dyDescent="0.45">
      <c r="A3050">
        <v>323</v>
      </c>
      <c r="B3050">
        <v>4</v>
      </c>
      <c r="D3050" t="s">
        <v>37</v>
      </c>
      <c r="E3050" t="s">
        <v>25</v>
      </c>
      <c r="F3050" t="s">
        <v>26</v>
      </c>
      <c r="G3050" t="s">
        <v>2799</v>
      </c>
    </row>
    <row r="3051" spans="1:7" x14ac:dyDescent="0.45">
      <c r="A3051">
        <v>323</v>
      </c>
      <c r="B3051">
        <v>5</v>
      </c>
      <c r="D3051" t="s">
        <v>82</v>
      </c>
      <c r="E3051" t="s">
        <v>25</v>
      </c>
      <c r="F3051" t="s">
        <v>26</v>
      </c>
      <c r="G3051" t="s">
        <v>2800</v>
      </c>
    </row>
    <row r="3052" spans="1:7" x14ac:dyDescent="0.45">
      <c r="A3052">
        <v>323</v>
      </c>
      <c r="B3052">
        <v>6</v>
      </c>
      <c r="D3052" t="s">
        <v>24</v>
      </c>
      <c r="E3052" t="s">
        <v>25</v>
      </c>
      <c r="F3052" t="s">
        <v>26</v>
      </c>
      <c r="G3052" t="s">
        <v>2801</v>
      </c>
    </row>
    <row r="3053" spans="1:7" x14ac:dyDescent="0.45">
      <c r="A3053">
        <v>323</v>
      </c>
      <c r="B3053">
        <v>7</v>
      </c>
      <c r="D3053" t="s">
        <v>24</v>
      </c>
      <c r="E3053" t="s">
        <v>25</v>
      </c>
      <c r="F3053" t="s">
        <v>26</v>
      </c>
      <c r="G3053" t="s">
        <v>2802</v>
      </c>
    </row>
    <row r="3054" spans="1:7" x14ac:dyDescent="0.45">
      <c r="A3054">
        <v>323</v>
      </c>
      <c r="B3054">
        <v>8</v>
      </c>
      <c r="D3054" t="s">
        <v>24</v>
      </c>
      <c r="E3054" t="s">
        <v>25</v>
      </c>
      <c r="F3054" t="s">
        <v>26</v>
      </c>
      <c r="G3054" t="s">
        <v>2803</v>
      </c>
    </row>
    <row r="3055" spans="1:7" x14ac:dyDescent="0.45">
      <c r="A3055">
        <v>323</v>
      </c>
      <c r="B3055">
        <v>9</v>
      </c>
      <c r="D3055" t="s">
        <v>24</v>
      </c>
      <c r="E3055" t="s">
        <v>25</v>
      </c>
      <c r="F3055" t="s">
        <v>26</v>
      </c>
      <c r="G3055" t="s">
        <v>2804</v>
      </c>
    </row>
    <row r="3056" spans="1:7" x14ac:dyDescent="0.45">
      <c r="A3056">
        <v>323</v>
      </c>
      <c r="B3056">
        <v>10</v>
      </c>
      <c r="D3056" t="s">
        <v>24</v>
      </c>
      <c r="E3056" t="s">
        <v>25</v>
      </c>
      <c r="F3056" t="s">
        <v>26</v>
      </c>
      <c r="G3056" t="s">
        <v>2805</v>
      </c>
    </row>
    <row r="3057" spans="1:7" x14ac:dyDescent="0.45">
      <c r="A3057">
        <v>324</v>
      </c>
      <c r="B3057">
        <v>1</v>
      </c>
      <c r="D3057" t="s">
        <v>24</v>
      </c>
      <c r="E3057" t="s">
        <v>25</v>
      </c>
      <c r="F3057" t="s">
        <v>26</v>
      </c>
      <c r="G3057" t="s">
        <v>2806</v>
      </c>
    </row>
    <row r="3058" spans="1:7" x14ac:dyDescent="0.45">
      <c r="A3058">
        <v>324</v>
      </c>
      <c r="B3058">
        <v>2</v>
      </c>
      <c r="D3058" t="s">
        <v>24</v>
      </c>
      <c r="E3058" t="s">
        <v>25</v>
      </c>
      <c r="F3058" t="s">
        <v>26</v>
      </c>
      <c r="G3058" t="s">
        <v>2807</v>
      </c>
    </row>
    <row r="3059" spans="1:7" x14ac:dyDescent="0.45">
      <c r="A3059">
        <v>324</v>
      </c>
      <c r="B3059">
        <v>3</v>
      </c>
      <c r="D3059" t="s">
        <v>24</v>
      </c>
      <c r="E3059" t="s">
        <v>25</v>
      </c>
      <c r="F3059" t="s">
        <v>26</v>
      </c>
      <c r="G3059" t="s">
        <v>2808</v>
      </c>
    </row>
    <row r="3060" spans="1:7" x14ac:dyDescent="0.45">
      <c r="A3060">
        <v>324</v>
      </c>
      <c r="B3060">
        <v>4</v>
      </c>
      <c r="D3060" t="s">
        <v>24</v>
      </c>
      <c r="E3060" t="s">
        <v>25</v>
      </c>
      <c r="F3060" t="s">
        <v>26</v>
      </c>
      <c r="G3060" t="s">
        <v>2809</v>
      </c>
    </row>
    <row r="3061" spans="1:7" x14ac:dyDescent="0.45">
      <c r="A3061">
        <v>324</v>
      </c>
      <c r="B3061">
        <v>5</v>
      </c>
      <c r="D3061" t="s">
        <v>24</v>
      </c>
      <c r="E3061" t="s">
        <v>25</v>
      </c>
      <c r="F3061" t="s">
        <v>26</v>
      </c>
      <c r="G3061" t="s">
        <v>2810</v>
      </c>
    </row>
    <row r="3062" spans="1:7" x14ac:dyDescent="0.45">
      <c r="A3062">
        <v>324</v>
      </c>
      <c r="B3062">
        <v>6</v>
      </c>
      <c r="D3062" t="s">
        <v>24</v>
      </c>
      <c r="E3062" t="s">
        <v>25</v>
      </c>
      <c r="F3062" t="s">
        <v>26</v>
      </c>
      <c r="G3062" t="s">
        <v>2811</v>
      </c>
    </row>
    <row r="3063" spans="1:7" x14ac:dyDescent="0.45">
      <c r="A3063">
        <v>324</v>
      </c>
      <c r="B3063">
        <v>7</v>
      </c>
      <c r="D3063" t="s">
        <v>24</v>
      </c>
      <c r="E3063" t="s">
        <v>25</v>
      </c>
      <c r="F3063" t="s">
        <v>26</v>
      </c>
      <c r="G3063" t="s">
        <v>1570</v>
      </c>
    </row>
    <row r="3064" spans="1:7" x14ac:dyDescent="0.45">
      <c r="A3064">
        <v>324</v>
      </c>
      <c r="B3064">
        <v>8</v>
      </c>
      <c r="D3064" t="s">
        <v>24</v>
      </c>
      <c r="E3064" t="s">
        <v>25</v>
      </c>
      <c r="F3064" t="s">
        <v>26</v>
      </c>
      <c r="G3064" t="s">
        <v>2812</v>
      </c>
    </row>
    <row r="3065" spans="1:7" x14ac:dyDescent="0.45">
      <c r="A3065">
        <v>324</v>
      </c>
      <c r="B3065">
        <v>9</v>
      </c>
      <c r="D3065" t="s">
        <v>47</v>
      </c>
      <c r="E3065" t="s">
        <v>25</v>
      </c>
      <c r="F3065" t="s">
        <v>26</v>
      </c>
      <c r="G3065" t="s">
        <v>2813</v>
      </c>
    </row>
    <row r="3066" spans="1:7" x14ac:dyDescent="0.45">
      <c r="A3066">
        <v>324</v>
      </c>
      <c r="B3066">
        <v>10</v>
      </c>
      <c r="D3066" t="s">
        <v>37</v>
      </c>
      <c r="E3066" t="s">
        <v>25</v>
      </c>
      <c r="F3066" t="s">
        <v>26</v>
      </c>
      <c r="G3066" t="s">
        <v>2814</v>
      </c>
    </row>
    <row r="3067" spans="1:7" x14ac:dyDescent="0.45">
      <c r="A3067">
        <v>326</v>
      </c>
      <c r="B3067">
        <v>1</v>
      </c>
      <c r="D3067" t="s">
        <v>24</v>
      </c>
      <c r="E3067" t="s">
        <v>48</v>
      </c>
      <c r="F3067" t="s">
        <v>70</v>
      </c>
      <c r="G3067" t="s">
        <v>211</v>
      </c>
    </row>
    <row r="3068" spans="1:7" x14ac:dyDescent="0.45">
      <c r="A3068">
        <v>326</v>
      </c>
      <c r="B3068">
        <v>2</v>
      </c>
      <c r="D3068" t="s">
        <v>24</v>
      </c>
      <c r="E3068" t="s">
        <v>48</v>
      </c>
      <c r="F3068" t="s">
        <v>70</v>
      </c>
      <c r="G3068" t="s">
        <v>2815</v>
      </c>
    </row>
    <row r="3069" spans="1:7" x14ac:dyDescent="0.45">
      <c r="A3069">
        <v>326</v>
      </c>
      <c r="B3069">
        <v>3</v>
      </c>
      <c r="D3069" t="s">
        <v>35</v>
      </c>
      <c r="E3069" t="s">
        <v>25</v>
      </c>
      <c r="F3069" t="s">
        <v>34</v>
      </c>
      <c r="G3069" t="s">
        <v>2816</v>
      </c>
    </row>
    <row r="3070" spans="1:7" x14ac:dyDescent="0.45">
      <c r="A3070">
        <v>326</v>
      </c>
      <c r="B3070">
        <v>4</v>
      </c>
      <c r="D3070" t="s">
        <v>24</v>
      </c>
      <c r="E3070" t="s">
        <v>25</v>
      </c>
      <c r="F3070" t="s">
        <v>31</v>
      </c>
      <c r="G3070" t="s">
        <v>2817</v>
      </c>
    </row>
    <row r="3071" spans="1:7" x14ac:dyDescent="0.45">
      <c r="A3071">
        <v>326</v>
      </c>
      <c r="B3071">
        <v>5</v>
      </c>
      <c r="D3071" t="s">
        <v>24</v>
      </c>
      <c r="E3071" t="s">
        <v>25</v>
      </c>
      <c r="F3071" t="s">
        <v>31</v>
      </c>
      <c r="G3071" t="s">
        <v>2818</v>
      </c>
    </row>
    <row r="3072" spans="1:7" x14ac:dyDescent="0.45">
      <c r="A3072">
        <v>326</v>
      </c>
      <c r="B3072">
        <v>6</v>
      </c>
      <c r="D3072" t="s">
        <v>24</v>
      </c>
      <c r="E3072" t="s">
        <v>48</v>
      </c>
      <c r="F3072" t="s">
        <v>70</v>
      </c>
      <c r="G3072" t="s">
        <v>2819</v>
      </c>
    </row>
    <row r="3073" spans="1:7" x14ac:dyDescent="0.45">
      <c r="A3073">
        <v>326</v>
      </c>
      <c r="B3073">
        <v>7</v>
      </c>
      <c r="D3073" t="s">
        <v>35</v>
      </c>
      <c r="E3073" t="s">
        <v>25</v>
      </c>
      <c r="F3073" t="s">
        <v>30</v>
      </c>
      <c r="G3073" t="s">
        <v>189</v>
      </c>
    </row>
    <row r="3074" spans="1:7" x14ac:dyDescent="0.45">
      <c r="A3074">
        <v>326</v>
      </c>
      <c r="B3074">
        <v>8</v>
      </c>
      <c r="D3074" t="s">
        <v>24</v>
      </c>
      <c r="E3074" t="s">
        <v>25</v>
      </c>
      <c r="F3074" t="s">
        <v>40</v>
      </c>
      <c r="G3074" t="s">
        <v>2820</v>
      </c>
    </row>
    <row r="3075" spans="1:7" x14ac:dyDescent="0.45">
      <c r="A3075">
        <v>326</v>
      </c>
      <c r="B3075">
        <v>9</v>
      </c>
      <c r="D3075" t="s">
        <v>24</v>
      </c>
      <c r="E3075" t="s">
        <v>25</v>
      </c>
      <c r="F3075" t="s">
        <v>30</v>
      </c>
      <c r="G3075" t="s">
        <v>2821</v>
      </c>
    </row>
    <row r="3076" spans="1:7" x14ac:dyDescent="0.45">
      <c r="A3076">
        <v>326</v>
      </c>
      <c r="B3076">
        <v>10</v>
      </c>
      <c r="D3076" t="s">
        <v>24</v>
      </c>
      <c r="E3076" t="s">
        <v>25</v>
      </c>
      <c r="F3076" t="s">
        <v>31</v>
      </c>
      <c r="G3076" t="s">
        <v>2822</v>
      </c>
    </row>
    <row r="3077" spans="1:7" x14ac:dyDescent="0.45">
      <c r="A3077">
        <v>328</v>
      </c>
      <c r="B3077">
        <v>1</v>
      </c>
      <c r="D3077" t="s">
        <v>33</v>
      </c>
      <c r="E3077" t="s">
        <v>25</v>
      </c>
      <c r="F3077" t="s">
        <v>26</v>
      </c>
      <c r="G3077" t="s">
        <v>2823</v>
      </c>
    </row>
    <row r="3078" spans="1:7" x14ac:dyDescent="0.45">
      <c r="A3078">
        <v>328</v>
      </c>
      <c r="B3078">
        <v>2</v>
      </c>
      <c r="D3078" t="s">
        <v>33</v>
      </c>
      <c r="E3078" t="s">
        <v>25</v>
      </c>
      <c r="F3078" t="s">
        <v>26</v>
      </c>
      <c r="G3078" t="s">
        <v>2824</v>
      </c>
    </row>
    <row r="3079" spans="1:7" x14ac:dyDescent="0.45">
      <c r="A3079">
        <v>328</v>
      </c>
      <c r="B3079">
        <v>3</v>
      </c>
      <c r="D3079" t="s">
        <v>37</v>
      </c>
      <c r="E3079" t="s">
        <v>25</v>
      </c>
      <c r="F3079" t="s">
        <v>26</v>
      </c>
      <c r="G3079" t="s">
        <v>2825</v>
      </c>
    </row>
    <row r="3080" spans="1:7" x14ac:dyDescent="0.45">
      <c r="A3080">
        <v>328</v>
      </c>
      <c r="B3080">
        <v>4</v>
      </c>
      <c r="D3080" t="s">
        <v>47</v>
      </c>
      <c r="E3080" t="s">
        <v>25</v>
      </c>
      <c r="F3080" t="s">
        <v>26</v>
      </c>
      <c r="G3080" t="s">
        <v>2826</v>
      </c>
    </row>
    <row r="3081" spans="1:7" x14ac:dyDescent="0.45">
      <c r="A3081">
        <v>328</v>
      </c>
      <c r="B3081">
        <v>5</v>
      </c>
      <c r="D3081" t="s">
        <v>47</v>
      </c>
      <c r="E3081" t="s">
        <v>25</v>
      </c>
      <c r="F3081" t="s">
        <v>26</v>
      </c>
      <c r="G3081" t="s">
        <v>2827</v>
      </c>
    </row>
    <row r="3082" spans="1:7" x14ac:dyDescent="0.45">
      <c r="A3082">
        <v>328</v>
      </c>
      <c r="B3082">
        <v>6</v>
      </c>
      <c r="D3082" t="s">
        <v>47</v>
      </c>
      <c r="E3082" t="s">
        <v>25</v>
      </c>
      <c r="F3082" t="s">
        <v>26</v>
      </c>
      <c r="G3082" t="s">
        <v>2828</v>
      </c>
    </row>
    <row r="3083" spans="1:7" x14ac:dyDescent="0.45">
      <c r="A3083">
        <v>328</v>
      </c>
      <c r="B3083">
        <v>7</v>
      </c>
      <c r="D3083" t="s">
        <v>24</v>
      </c>
      <c r="E3083" t="s">
        <v>26</v>
      </c>
      <c r="F3083" t="s">
        <v>26</v>
      </c>
      <c r="G3083" t="s">
        <v>2829</v>
      </c>
    </row>
    <row r="3084" spans="1:7" x14ac:dyDescent="0.45">
      <c r="A3084">
        <v>328</v>
      </c>
      <c r="B3084">
        <v>8</v>
      </c>
      <c r="D3084" t="s">
        <v>24</v>
      </c>
      <c r="E3084" t="s">
        <v>26</v>
      </c>
      <c r="F3084" t="s">
        <v>26</v>
      </c>
      <c r="G3084" t="s">
        <v>2829</v>
      </c>
    </row>
    <row r="3085" spans="1:7" x14ac:dyDescent="0.45">
      <c r="A3085">
        <v>329</v>
      </c>
      <c r="B3085">
        <v>1</v>
      </c>
      <c r="D3085" t="s">
        <v>35</v>
      </c>
      <c r="E3085" t="s">
        <v>48</v>
      </c>
      <c r="F3085" t="s">
        <v>26</v>
      </c>
      <c r="G3085" t="s">
        <v>2830</v>
      </c>
    </row>
    <row r="3086" spans="1:7" x14ac:dyDescent="0.45">
      <c r="A3086">
        <v>329</v>
      </c>
      <c r="B3086">
        <v>2</v>
      </c>
      <c r="D3086" t="s">
        <v>35</v>
      </c>
      <c r="E3086" t="s">
        <v>48</v>
      </c>
      <c r="F3086" t="s">
        <v>26</v>
      </c>
      <c r="G3086" t="s">
        <v>2830</v>
      </c>
    </row>
    <row r="3087" spans="1:7" x14ac:dyDescent="0.45">
      <c r="A3087">
        <v>329</v>
      </c>
      <c r="B3087">
        <v>3</v>
      </c>
      <c r="D3087" t="s">
        <v>35</v>
      </c>
      <c r="E3087" t="s">
        <v>48</v>
      </c>
      <c r="F3087" t="s">
        <v>26</v>
      </c>
      <c r="G3087" t="s">
        <v>2830</v>
      </c>
    </row>
    <row r="3088" spans="1:7" x14ac:dyDescent="0.45">
      <c r="A3088">
        <v>329</v>
      </c>
      <c r="B3088">
        <v>4</v>
      </c>
      <c r="D3088" t="s">
        <v>35</v>
      </c>
      <c r="E3088" t="s">
        <v>48</v>
      </c>
      <c r="F3088" t="s">
        <v>26</v>
      </c>
      <c r="G3088" t="s">
        <v>2830</v>
      </c>
    </row>
    <row r="3089" spans="1:7" x14ac:dyDescent="0.45">
      <c r="A3089">
        <v>329</v>
      </c>
      <c r="B3089">
        <v>5</v>
      </c>
      <c r="D3089" t="s">
        <v>35</v>
      </c>
      <c r="E3089" t="s">
        <v>48</v>
      </c>
      <c r="F3089" t="s">
        <v>26</v>
      </c>
      <c r="G3089" t="s">
        <v>2830</v>
      </c>
    </row>
    <row r="3090" spans="1:7" x14ac:dyDescent="0.45">
      <c r="A3090">
        <v>329</v>
      </c>
      <c r="B3090">
        <v>6</v>
      </c>
      <c r="D3090" t="s">
        <v>35</v>
      </c>
      <c r="E3090" t="s">
        <v>48</v>
      </c>
      <c r="F3090" t="s">
        <v>26</v>
      </c>
      <c r="G3090" t="s">
        <v>2830</v>
      </c>
    </row>
    <row r="3091" spans="1:7" x14ac:dyDescent="0.45">
      <c r="A3091">
        <v>329</v>
      </c>
      <c r="B3091">
        <v>7</v>
      </c>
      <c r="D3091" t="s">
        <v>35</v>
      </c>
      <c r="E3091" t="s">
        <v>48</v>
      </c>
      <c r="F3091" t="s">
        <v>26</v>
      </c>
      <c r="G3091" t="s">
        <v>2830</v>
      </c>
    </row>
    <row r="3092" spans="1:7" x14ac:dyDescent="0.45">
      <c r="A3092">
        <v>329</v>
      </c>
      <c r="B3092">
        <v>8</v>
      </c>
      <c r="D3092" t="s">
        <v>35</v>
      </c>
      <c r="E3092" t="s">
        <v>48</v>
      </c>
      <c r="F3092" t="s">
        <v>26</v>
      </c>
      <c r="G3092" t="s">
        <v>2830</v>
      </c>
    </row>
    <row r="3093" spans="1:7" x14ac:dyDescent="0.45">
      <c r="A3093">
        <v>329</v>
      </c>
      <c r="B3093">
        <v>9</v>
      </c>
      <c r="D3093" t="s">
        <v>35</v>
      </c>
      <c r="E3093" t="s">
        <v>48</v>
      </c>
      <c r="F3093" t="s">
        <v>26</v>
      </c>
      <c r="G3093" t="s">
        <v>2831</v>
      </c>
    </row>
    <row r="3094" spans="1:7" x14ac:dyDescent="0.45">
      <c r="A3094">
        <v>329</v>
      </c>
      <c r="B3094">
        <v>10</v>
      </c>
      <c r="D3094" t="s">
        <v>35</v>
      </c>
      <c r="E3094" t="s">
        <v>48</v>
      </c>
      <c r="F3094" t="s">
        <v>26</v>
      </c>
      <c r="G3094" t="s">
        <v>2831</v>
      </c>
    </row>
    <row r="3095" spans="1:7" x14ac:dyDescent="0.45">
      <c r="A3095">
        <v>330</v>
      </c>
      <c r="B3095">
        <v>1</v>
      </c>
      <c r="D3095" t="s">
        <v>24</v>
      </c>
      <c r="E3095" t="s">
        <v>25</v>
      </c>
      <c r="F3095" t="s">
        <v>26</v>
      </c>
      <c r="G3095" t="s">
        <v>2832</v>
      </c>
    </row>
    <row r="3096" spans="1:7" x14ac:dyDescent="0.45">
      <c r="A3096">
        <v>330</v>
      </c>
      <c r="B3096">
        <v>2</v>
      </c>
      <c r="D3096" t="s">
        <v>24</v>
      </c>
      <c r="E3096" t="s">
        <v>48</v>
      </c>
      <c r="F3096" t="s">
        <v>70</v>
      </c>
      <c r="G3096" t="s">
        <v>2833</v>
      </c>
    </row>
    <row r="3097" spans="1:7" x14ac:dyDescent="0.45">
      <c r="A3097">
        <v>330</v>
      </c>
      <c r="B3097">
        <v>3</v>
      </c>
      <c r="D3097" t="s">
        <v>24</v>
      </c>
      <c r="E3097" t="s">
        <v>48</v>
      </c>
      <c r="F3097" t="s">
        <v>70</v>
      </c>
      <c r="G3097" t="s">
        <v>2834</v>
      </c>
    </row>
    <row r="3098" spans="1:7" x14ac:dyDescent="0.45">
      <c r="A3098">
        <v>330</v>
      </c>
      <c r="B3098">
        <v>4</v>
      </c>
      <c r="D3098" t="s">
        <v>24</v>
      </c>
      <c r="E3098" t="s">
        <v>48</v>
      </c>
      <c r="F3098" t="s">
        <v>70</v>
      </c>
      <c r="G3098" t="s">
        <v>2835</v>
      </c>
    </row>
    <row r="3099" spans="1:7" x14ac:dyDescent="0.45">
      <c r="A3099">
        <v>330</v>
      </c>
      <c r="B3099">
        <v>5</v>
      </c>
      <c r="D3099" t="s">
        <v>24</v>
      </c>
      <c r="E3099" t="s">
        <v>48</v>
      </c>
      <c r="F3099" t="s">
        <v>70</v>
      </c>
      <c r="G3099" t="s">
        <v>2379</v>
      </c>
    </row>
    <row r="3100" spans="1:7" x14ac:dyDescent="0.45">
      <c r="A3100">
        <v>330</v>
      </c>
      <c r="B3100">
        <v>6</v>
      </c>
      <c r="D3100" t="s">
        <v>24</v>
      </c>
      <c r="E3100" t="s">
        <v>48</v>
      </c>
      <c r="F3100" t="s">
        <v>70</v>
      </c>
      <c r="G3100" t="s">
        <v>2836</v>
      </c>
    </row>
    <row r="3101" spans="1:7" x14ac:dyDescent="0.45">
      <c r="A3101">
        <v>330</v>
      </c>
      <c r="B3101">
        <v>7</v>
      </c>
      <c r="D3101" t="s">
        <v>24</v>
      </c>
      <c r="E3101" t="s">
        <v>48</v>
      </c>
      <c r="F3101" t="s">
        <v>70</v>
      </c>
      <c r="G3101" t="s">
        <v>2837</v>
      </c>
    </row>
    <row r="3102" spans="1:7" x14ac:dyDescent="0.45">
      <c r="A3102">
        <v>330</v>
      </c>
      <c r="B3102">
        <v>8</v>
      </c>
      <c r="D3102" t="s">
        <v>24</v>
      </c>
      <c r="E3102" t="s">
        <v>48</v>
      </c>
      <c r="F3102" t="s">
        <v>70</v>
      </c>
      <c r="G3102" t="s">
        <v>208</v>
      </c>
    </row>
    <row r="3103" spans="1:7" x14ac:dyDescent="0.45">
      <c r="A3103">
        <v>330</v>
      </c>
      <c r="B3103">
        <v>9</v>
      </c>
      <c r="D3103" t="s">
        <v>24</v>
      </c>
      <c r="E3103" t="s">
        <v>48</v>
      </c>
      <c r="F3103" t="s">
        <v>70</v>
      </c>
      <c r="G3103" t="s">
        <v>2667</v>
      </c>
    </row>
    <row r="3104" spans="1:7" x14ac:dyDescent="0.45">
      <c r="A3104">
        <v>330</v>
      </c>
      <c r="B3104">
        <v>10</v>
      </c>
      <c r="D3104" t="s">
        <v>24</v>
      </c>
      <c r="E3104" t="s">
        <v>48</v>
      </c>
      <c r="F3104" t="s">
        <v>70</v>
      </c>
      <c r="G3104" t="s">
        <v>2838</v>
      </c>
    </row>
    <row r="3105" spans="1:7" x14ac:dyDescent="0.45">
      <c r="A3105">
        <v>331</v>
      </c>
      <c r="B3105">
        <v>1</v>
      </c>
      <c r="D3105" t="s">
        <v>35</v>
      </c>
      <c r="E3105" t="s">
        <v>25</v>
      </c>
      <c r="F3105" t="s">
        <v>26</v>
      </c>
      <c r="G3105" t="s">
        <v>2839</v>
      </c>
    </row>
    <row r="3106" spans="1:7" x14ac:dyDescent="0.45">
      <c r="A3106">
        <v>331</v>
      </c>
      <c r="B3106">
        <v>2</v>
      </c>
      <c r="D3106" t="s">
        <v>27</v>
      </c>
      <c r="E3106" t="s">
        <v>25</v>
      </c>
      <c r="F3106" t="s">
        <v>26</v>
      </c>
      <c r="G3106" t="s">
        <v>2840</v>
      </c>
    </row>
    <row r="3107" spans="1:7" x14ac:dyDescent="0.45">
      <c r="A3107">
        <v>331</v>
      </c>
      <c r="B3107">
        <v>3</v>
      </c>
      <c r="D3107" t="s">
        <v>69</v>
      </c>
      <c r="E3107" t="s">
        <v>25</v>
      </c>
      <c r="F3107" t="s">
        <v>26</v>
      </c>
      <c r="G3107" t="s">
        <v>2841</v>
      </c>
    </row>
    <row r="3108" spans="1:7" x14ac:dyDescent="0.45">
      <c r="A3108">
        <v>331</v>
      </c>
      <c r="B3108">
        <v>4</v>
      </c>
      <c r="D3108" t="s">
        <v>24</v>
      </c>
      <c r="E3108" t="s">
        <v>25</v>
      </c>
      <c r="F3108" t="s">
        <v>26</v>
      </c>
      <c r="G3108" t="s">
        <v>2842</v>
      </c>
    </row>
    <row r="3109" spans="1:7" x14ac:dyDescent="0.45">
      <c r="A3109">
        <v>331</v>
      </c>
      <c r="B3109">
        <v>5</v>
      </c>
      <c r="D3109" t="s">
        <v>24</v>
      </c>
      <c r="E3109" t="s">
        <v>25</v>
      </c>
      <c r="F3109" t="s">
        <v>26</v>
      </c>
      <c r="G3109" t="s">
        <v>2843</v>
      </c>
    </row>
    <row r="3110" spans="1:7" x14ac:dyDescent="0.45">
      <c r="A3110">
        <v>331</v>
      </c>
      <c r="B3110">
        <v>6</v>
      </c>
      <c r="D3110" t="s">
        <v>24</v>
      </c>
      <c r="E3110" t="s">
        <v>25</v>
      </c>
      <c r="F3110" t="s">
        <v>26</v>
      </c>
      <c r="G3110" t="s">
        <v>2844</v>
      </c>
    </row>
    <row r="3111" spans="1:7" x14ac:dyDescent="0.45">
      <c r="A3111">
        <v>331</v>
      </c>
      <c r="B3111">
        <v>7</v>
      </c>
      <c r="D3111" t="s">
        <v>24</v>
      </c>
      <c r="E3111" t="s">
        <v>25</v>
      </c>
      <c r="F3111" t="s">
        <v>26</v>
      </c>
      <c r="G3111" t="s">
        <v>2845</v>
      </c>
    </row>
    <row r="3112" spans="1:7" x14ac:dyDescent="0.45">
      <c r="A3112">
        <v>331</v>
      </c>
      <c r="B3112">
        <v>8</v>
      </c>
      <c r="D3112" t="s">
        <v>24</v>
      </c>
      <c r="E3112" t="s">
        <v>25</v>
      </c>
      <c r="F3112" t="s">
        <v>26</v>
      </c>
      <c r="G3112" t="s">
        <v>2846</v>
      </c>
    </row>
    <row r="3113" spans="1:7" x14ac:dyDescent="0.45">
      <c r="A3113">
        <v>331</v>
      </c>
      <c r="B3113">
        <v>9</v>
      </c>
      <c r="D3113" t="s">
        <v>24</v>
      </c>
      <c r="E3113" t="s">
        <v>25</v>
      </c>
      <c r="F3113" t="s">
        <v>26</v>
      </c>
      <c r="G3113" t="s">
        <v>2847</v>
      </c>
    </row>
    <row r="3114" spans="1:7" x14ac:dyDescent="0.45">
      <c r="A3114">
        <v>331</v>
      </c>
      <c r="B3114">
        <v>10</v>
      </c>
      <c r="D3114" t="s">
        <v>24</v>
      </c>
      <c r="E3114" t="s">
        <v>25</v>
      </c>
      <c r="F3114" t="s">
        <v>26</v>
      </c>
      <c r="G3114" t="s">
        <v>2848</v>
      </c>
    </row>
    <row r="3115" spans="1:7" x14ac:dyDescent="0.45">
      <c r="A3115">
        <v>332</v>
      </c>
      <c r="B3115">
        <v>1</v>
      </c>
      <c r="D3115" t="s">
        <v>35</v>
      </c>
      <c r="E3115" t="s">
        <v>25</v>
      </c>
      <c r="F3115" t="s">
        <v>26</v>
      </c>
      <c r="G3115" t="s">
        <v>2849</v>
      </c>
    </row>
    <row r="3116" spans="1:7" x14ac:dyDescent="0.45">
      <c r="A3116">
        <v>332</v>
      </c>
      <c r="B3116">
        <v>2</v>
      </c>
      <c r="D3116" t="s">
        <v>35</v>
      </c>
      <c r="E3116" t="s">
        <v>25</v>
      </c>
      <c r="F3116" t="s">
        <v>26</v>
      </c>
      <c r="G3116" t="s">
        <v>2850</v>
      </c>
    </row>
    <row r="3117" spans="1:7" x14ac:dyDescent="0.45">
      <c r="A3117">
        <v>332</v>
      </c>
      <c r="B3117">
        <v>3</v>
      </c>
      <c r="D3117" t="s">
        <v>35</v>
      </c>
      <c r="E3117" t="s">
        <v>25</v>
      </c>
      <c r="F3117" t="s">
        <v>26</v>
      </c>
      <c r="G3117" t="s">
        <v>2851</v>
      </c>
    </row>
    <row r="3118" spans="1:7" x14ac:dyDescent="0.45">
      <c r="A3118">
        <v>332</v>
      </c>
      <c r="B3118">
        <v>4</v>
      </c>
      <c r="D3118" t="s">
        <v>35</v>
      </c>
      <c r="E3118" t="s">
        <v>25</v>
      </c>
      <c r="F3118" t="s">
        <v>26</v>
      </c>
      <c r="G3118" t="s">
        <v>2852</v>
      </c>
    </row>
    <row r="3119" spans="1:7" x14ac:dyDescent="0.45">
      <c r="A3119">
        <v>332</v>
      </c>
      <c r="B3119">
        <v>5</v>
      </c>
      <c r="D3119" t="s">
        <v>35</v>
      </c>
      <c r="E3119" t="s">
        <v>25</v>
      </c>
      <c r="F3119" t="s">
        <v>26</v>
      </c>
      <c r="G3119" t="s">
        <v>2853</v>
      </c>
    </row>
    <row r="3120" spans="1:7" x14ac:dyDescent="0.45">
      <c r="A3120">
        <v>332</v>
      </c>
      <c r="B3120">
        <v>6</v>
      </c>
      <c r="D3120" t="s">
        <v>35</v>
      </c>
      <c r="E3120" t="s">
        <v>25</v>
      </c>
      <c r="F3120" t="s">
        <v>26</v>
      </c>
      <c r="G3120" t="s">
        <v>2854</v>
      </c>
    </row>
    <row r="3121" spans="1:7" x14ac:dyDescent="0.45">
      <c r="A3121">
        <v>332</v>
      </c>
      <c r="B3121">
        <v>7</v>
      </c>
      <c r="D3121" t="s">
        <v>35</v>
      </c>
      <c r="E3121" t="s">
        <v>48</v>
      </c>
      <c r="F3121" t="s">
        <v>26</v>
      </c>
      <c r="G3121" t="s">
        <v>2855</v>
      </c>
    </row>
    <row r="3122" spans="1:7" x14ac:dyDescent="0.45">
      <c r="A3122">
        <v>332</v>
      </c>
      <c r="B3122">
        <v>8</v>
      </c>
      <c r="D3122" t="s">
        <v>35</v>
      </c>
      <c r="E3122" t="s">
        <v>25</v>
      </c>
      <c r="F3122" t="s">
        <v>26</v>
      </c>
      <c r="G3122" t="s">
        <v>2856</v>
      </c>
    </row>
    <row r="3123" spans="1:7" x14ac:dyDescent="0.45">
      <c r="A3123">
        <v>332</v>
      </c>
      <c r="B3123">
        <v>9</v>
      </c>
      <c r="D3123" t="s">
        <v>35</v>
      </c>
      <c r="E3123" t="s">
        <v>25</v>
      </c>
      <c r="F3123" t="s">
        <v>26</v>
      </c>
      <c r="G3123" t="s">
        <v>2857</v>
      </c>
    </row>
    <row r="3124" spans="1:7" x14ac:dyDescent="0.45">
      <c r="A3124">
        <v>332</v>
      </c>
      <c r="B3124">
        <v>10</v>
      </c>
      <c r="D3124" t="s">
        <v>35</v>
      </c>
      <c r="E3124" t="s">
        <v>25</v>
      </c>
      <c r="F3124" t="s">
        <v>26</v>
      </c>
      <c r="G3124" t="s">
        <v>2858</v>
      </c>
    </row>
    <row r="3125" spans="1:7" x14ac:dyDescent="0.45">
      <c r="A3125">
        <v>333</v>
      </c>
      <c r="B3125">
        <v>1</v>
      </c>
      <c r="D3125" t="s">
        <v>24</v>
      </c>
      <c r="E3125" t="s">
        <v>25</v>
      </c>
      <c r="F3125" t="s">
        <v>29</v>
      </c>
      <c r="G3125" t="s">
        <v>2859</v>
      </c>
    </row>
    <row r="3126" spans="1:7" x14ac:dyDescent="0.45">
      <c r="A3126">
        <v>333</v>
      </c>
      <c r="B3126">
        <v>2</v>
      </c>
      <c r="D3126" t="s">
        <v>24</v>
      </c>
      <c r="E3126" t="s">
        <v>25</v>
      </c>
      <c r="F3126" t="s">
        <v>29</v>
      </c>
      <c r="G3126" t="s">
        <v>2860</v>
      </c>
    </row>
    <row r="3127" spans="1:7" x14ac:dyDescent="0.45">
      <c r="A3127">
        <v>333</v>
      </c>
      <c r="B3127">
        <v>3</v>
      </c>
      <c r="D3127" t="s">
        <v>24</v>
      </c>
      <c r="E3127" t="s">
        <v>25</v>
      </c>
      <c r="F3127" t="s">
        <v>29</v>
      </c>
      <c r="G3127" t="s">
        <v>109</v>
      </c>
    </row>
    <row r="3128" spans="1:7" x14ac:dyDescent="0.45">
      <c r="A3128">
        <v>333</v>
      </c>
      <c r="B3128">
        <v>4</v>
      </c>
      <c r="D3128" t="s">
        <v>24</v>
      </c>
      <c r="E3128" t="s">
        <v>25</v>
      </c>
      <c r="F3128" t="s">
        <v>29</v>
      </c>
      <c r="G3128" t="s">
        <v>109</v>
      </c>
    </row>
    <row r="3129" spans="1:7" x14ac:dyDescent="0.45">
      <c r="A3129">
        <v>333</v>
      </c>
      <c r="B3129">
        <v>5</v>
      </c>
      <c r="D3129" t="s">
        <v>24</v>
      </c>
      <c r="E3129" t="s">
        <v>25</v>
      </c>
      <c r="F3129" t="s">
        <v>29</v>
      </c>
      <c r="G3129" t="s">
        <v>2861</v>
      </c>
    </row>
    <row r="3130" spans="1:7" x14ac:dyDescent="0.45">
      <c r="A3130">
        <v>333</v>
      </c>
      <c r="B3130">
        <v>6</v>
      </c>
      <c r="D3130" t="s">
        <v>24</v>
      </c>
      <c r="E3130" t="s">
        <v>25</v>
      </c>
      <c r="F3130" t="s">
        <v>31</v>
      </c>
      <c r="G3130" t="s">
        <v>216</v>
      </c>
    </row>
    <row r="3131" spans="1:7" x14ac:dyDescent="0.45">
      <c r="A3131">
        <v>333</v>
      </c>
      <c r="B3131">
        <v>7</v>
      </c>
      <c r="D3131" t="s">
        <v>24</v>
      </c>
      <c r="E3131" t="s">
        <v>25</v>
      </c>
      <c r="F3131" t="s">
        <v>29</v>
      </c>
      <c r="G3131" t="s">
        <v>2862</v>
      </c>
    </row>
    <row r="3132" spans="1:7" x14ac:dyDescent="0.45">
      <c r="A3132">
        <v>333</v>
      </c>
      <c r="B3132">
        <v>8</v>
      </c>
      <c r="D3132" t="s">
        <v>24</v>
      </c>
      <c r="E3132" t="s">
        <v>25</v>
      </c>
      <c r="F3132" t="s">
        <v>31</v>
      </c>
      <c r="G3132" t="s">
        <v>215</v>
      </c>
    </row>
    <row r="3133" spans="1:7" x14ac:dyDescent="0.45">
      <c r="A3133">
        <v>333</v>
      </c>
      <c r="B3133">
        <v>9</v>
      </c>
      <c r="D3133" t="s">
        <v>24</v>
      </c>
      <c r="E3133" t="s">
        <v>25</v>
      </c>
      <c r="F3133" t="s">
        <v>31</v>
      </c>
      <c r="G3133" t="s">
        <v>161</v>
      </c>
    </row>
    <row r="3134" spans="1:7" x14ac:dyDescent="0.45">
      <c r="A3134">
        <v>333</v>
      </c>
      <c r="B3134">
        <v>10</v>
      </c>
      <c r="D3134" t="s">
        <v>24</v>
      </c>
      <c r="E3134" t="s">
        <v>25</v>
      </c>
      <c r="F3134" t="s">
        <v>31</v>
      </c>
      <c r="G3134" t="s">
        <v>112</v>
      </c>
    </row>
    <row r="3135" spans="1:7" x14ac:dyDescent="0.45">
      <c r="A3135">
        <v>335</v>
      </c>
      <c r="B3135">
        <v>1</v>
      </c>
      <c r="D3135" t="s">
        <v>47</v>
      </c>
      <c r="E3135" t="s">
        <v>25</v>
      </c>
      <c r="F3135" t="s">
        <v>26</v>
      </c>
      <c r="G3135" t="s">
        <v>2863</v>
      </c>
    </row>
    <row r="3136" spans="1:7" x14ac:dyDescent="0.45">
      <c r="A3136">
        <v>335</v>
      </c>
      <c r="B3136">
        <v>2</v>
      </c>
      <c r="D3136" t="s">
        <v>47</v>
      </c>
      <c r="E3136" t="s">
        <v>25</v>
      </c>
      <c r="F3136" t="s">
        <v>26</v>
      </c>
      <c r="G3136" t="s">
        <v>2864</v>
      </c>
    </row>
    <row r="3137" spans="1:7" x14ac:dyDescent="0.45">
      <c r="A3137">
        <v>335</v>
      </c>
      <c r="B3137">
        <v>3</v>
      </c>
      <c r="D3137" t="s">
        <v>47</v>
      </c>
      <c r="E3137" t="s">
        <v>25</v>
      </c>
      <c r="F3137" t="s">
        <v>26</v>
      </c>
      <c r="G3137" t="s">
        <v>2865</v>
      </c>
    </row>
    <row r="3138" spans="1:7" x14ac:dyDescent="0.45">
      <c r="A3138">
        <v>335</v>
      </c>
      <c r="B3138">
        <v>4</v>
      </c>
      <c r="D3138" t="s">
        <v>47</v>
      </c>
      <c r="E3138" t="s">
        <v>25</v>
      </c>
      <c r="F3138" t="s">
        <v>26</v>
      </c>
      <c r="G3138" t="s">
        <v>124</v>
      </c>
    </row>
    <row r="3139" spans="1:7" x14ac:dyDescent="0.45">
      <c r="A3139">
        <v>335</v>
      </c>
      <c r="B3139">
        <v>5</v>
      </c>
      <c r="D3139" t="s">
        <v>47</v>
      </c>
      <c r="E3139" t="s">
        <v>25</v>
      </c>
      <c r="F3139" t="s">
        <v>26</v>
      </c>
      <c r="G3139" t="s">
        <v>2866</v>
      </c>
    </row>
    <row r="3140" spans="1:7" x14ac:dyDescent="0.45">
      <c r="A3140">
        <v>335</v>
      </c>
      <c r="B3140">
        <v>6</v>
      </c>
      <c r="D3140" t="s">
        <v>24</v>
      </c>
      <c r="E3140" t="s">
        <v>25</v>
      </c>
      <c r="F3140" t="s">
        <v>26</v>
      </c>
      <c r="G3140" t="s">
        <v>1084</v>
      </c>
    </row>
    <row r="3141" spans="1:7" x14ac:dyDescent="0.45">
      <c r="A3141">
        <v>335</v>
      </c>
      <c r="B3141">
        <v>7</v>
      </c>
      <c r="D3141" t="s">
        <v>24</v>
      </c>
      <c r="E3141" t="s">
        <v>25</v>
      </c>
      <c r="F3141" t="s">
        <v>26</v>
      </c>
      <c r="G3141" t="s">
        <v>2867</v>
      </c>
    </row>
    <row r="3142" spans="1:7" x14ac:dyDescent="0.45">
      <c r="A3142">
        <v>335</v>
      </c>
      <c r="B3142">
        <v>8</v>
      </c>
      <c r="D3142" t="s">
        <v>24</v>
      </c>
      <c r="E3142" t="s">
        <v>25</v>
      </c>
      <c r="F3142" t="s">
        <v>26</v>
      </c>
      <c r="G3142" t="s">
        <v>2868</v>
      </c>
    </row>
    <row r="3143" spans="1:7" x14ac:dyDescent="0.45">
      <c r="A3143">
        <v>335</v>
      </c>
      <c r="B3143">
        <v>9</v>
      </c>
      <c r="D3143" t="s">
        <v>24</v>
      </c>
      <c r="E3143" t="s">
        <v>25</v>
      </c>
      <c r="F3143" t="s">
        <v>26</v>
      </c>
      <c r="G3143" t="s">
        <v>2869</v>
      </c>
    </row>
    <row r="3144" spans="1:7" x14ac:dyDescent="0.45">
      <c r="A3144">
        <v>335</v>
      </c>
      <c r="B3144">
        <v>10</v>
      </c>
      <c r="D3144" t="s">
        <v>24</v>
      </c>
      <c r="E3144" t="s">
        <v>25</v>
      </c>
      <c r="F3144" t="s">
        <v>26</v>
      </c>
      <c r="G3144" t="s">
        <v>2870</v>
      </c>
    </row>
    <row r="3145" spans="1:7" x14ac:dyDescent="0.45">
      <c r="A3145">
        <v>336</v>
      </c>
      <c r="B3145">
        <v>1</v>
      </c>
      <c r="D3145" t="s">
        <v>44</v>
      </c>
      <c r="E3145" t="s">
        <v>25</v>
      </c>
      <c r="F3145" t="s">
        <v>26</v>
      </c>
      <c r="G3145" t="s">
        <v>2871</v>
      </c>
    </row>
    <row r="3146" spans="1:7" x14ac:dyDescent="0.45">
      <c r="A3146">
        <v>336</v>
      </c>
      <c r="B3146">
        <v>2</v>
      </c>
      <c r="D3146" t="s">
        <v>47</v>
      </c>
      <c r="E3146" t="s">
        <v>25</v>
      </c>
      <c r="F3146" t="s">
        <v>26</v>
      </c>
      <c r="G3146" t="s">
        <v>2872</v>
      </c>
    </row>
    <row r="3147" spans="1:7" x14ac:dyDescent="0.45">
      <c r="A3147">
        <v>336</v>
      </c>
      <c r="B3147">
        <v>3</v>
      </c>
      <c r="D3147" t="s">
        <v>127</v>
      </c>
      <c r="E3147" t="s">
        <v>25</v>
      </c>
      <c r="F3147" t="s">
        <v>26</v>
      </c>
    </row>
    <row r="3148" spans="1:7" x14ac:dyDescent="0.45">
      <c r="A3148">
        <v>336</v>
      </c>
      <c r="B3148">
        <v>4</v>
      </c>
      <c r="D3148" t="s">
        <v>47</v>
      </c>
      <c r="E3148" t="s">
        <v>25</v>
      </c>
      <c r="F3148" t="s">
        <v>26</v>
      </c>
      <c r="G3148" t="s">
        <v>2873</v>
      </c>
    </row>
    <row r="3149" spans="1:7" x14ac:dyDescent="0.45">
      <c r="A3149">
        <v>336</v>
      </c>
      <c r="B3149">
        <v>5</v>
      </c>
      <c r="D3149" t="s">
        <v>47</v>
      </c>
      <c r="E3149" t="s">
        <v>25</v>
      </c>
      <c r="F3149" t="s">
        <v>26</v>
      </c>
      <c r="G3149" t="s">
        <v>2874</v>
      </c>
    </row>
    <row r="3150" spans="1:7" x14ac:dyDescent="0.45">
      <c r="A3150">
        <v>336</v>
      </c>
      <c r="B3150">
        <v>6</v>
      </c>
      <c r="D3150" t="s">
        <v>47</v>
      </c>
      <c r="E3150" t="s">
        <v>25</v>
      </c>
      <c r="F3150" t="s">
        <v>26</v>
      </c>
      <c r="G3150" t="s">
        <v>2875</v>
      </c>
    </row>
    <row r="3151" spans="1:7" x14ac:dyDescent="0.45">
      <c r="A3151">
        <v>336</v>
      </c>
      <c r="B3151">
        <v>7</v>
      </c>
      <c r="D3151" t="s">
        <v>47</v>
      </c>
      <c r="E3151" t="s">
        <v>25</v>
      </c>
      <c r="F3151" t="s">
        <v>26</v>
      </c>
      <c r="G3151" t="s">
        <v>2876</v>
      </c>
    </row>
    <row r="3152" spans="1:7" x14ac:dyDescent="0.45">
      <c r="A3152">
        <v>336</v>
      </c>
      <c r="B3152">
        <v>8</v>
      </c>
      <c r="D3152" t="s">
        <v>69</v>
      </c>
      <c r="E3152" t="s">
        <v>25</v>
      </c>
      <c r="F3152" t="s">
        <v>26</v>
      </c>
      <c r="G3152" t="s">
        <v>2877</v>
      </c>
    </row>
    <row r="3153" spans="1:7" x14ac:dyDescent="0.45">
      <c r="A3153">
        <v>336</v>
      </c>
      <c r="B3153">
        <v>9</v>
      </c>
      <c r="D3153" t="s">
        <v>24</v>
      </c>
      <c r="E3153" t="s">
        <v>25</v>
      </c>
      <c r="F3153" t="s">
        <v>26</v>
      </c>
      <c r="G3153" t="s">
        <v>2878</v>
      </c>
    </row>
    <row r="3154" spans="1:7" x14ac:dyDescent="0.45">
      <c r="A3154">
        <v>336</v>
      </c>
      <c r="B3154">
        <v>10</v>
      </c>
      <c r="D3154" t="s">
        <v>37</v>
      </c>
      <c r="E3154" t="s">
        <v>25</v>
      </c>
      <c r="F3154" t="s">
        <v>26</v>
      </c>
      <c r="G3154" t="s">
        <v>2879</v>
      </c>
    </row>
    <row r="3155" spans="1:7" x14ac:dyDescent="0.45">
      <c r="A3155">
        <v>337</v>
      </c>
      <c r="B3155">
        <v>1</v>
      </c>
      <c r="D3155" t="s">
        <v>24</v>
      </c>
      <c r="E3155" t="s">
        <v>25</v>
      </c>
      <c r="F3155" t="s">
        <v>31</v>
      </c>
      <c r="G3155" t="s">
        <v>158</v>
      </c>
    </row>
    <row r="3156" spans="1:7" x14ac:dyDescent="0.45">
      <c r="A3156">
        <v>337</v>
      </c>
      <c r="B3156">
        <v>2</v>
      </c>
      <c r="D3156" t="s">
        <v>69</v>
      </c>
      <c r="E3156" t="s">
        <v>25</v>
      </c>
      <c r="F3156" t="s">
        <v>30</v>
      </c>
    </row>
    <row r="3157" spans="1:7" x14ac:dyDescent="0.45">
      <c r="A3157">
        <v>337</v>
      </c>
      <c r="B3157">
        <v>3</v>
      </c>
      <c r="D3157" t="s">
        <v>69</v>
      </c>
      <c r="E3157" t="s">
        <v>25</v>
      </c>
      <c r="F3157" t="s">
        <v>30</v>
      </c>
    </row>
    <row r="3158" spans="1:7" x14ac:dyDescent="0.45">
      <c r="A3158">
        <v>337</v>
      </c>
      <c r="B3158">
        <v>4</v>
      </c>
      <c r="D3158" t="s">
        <v>24</v>
      </c>
      <c r="E3158" t="s">
        <v>25</v>
      </c>
      <c r="F3158" t="s">
        <v>31</v>
      </c>
      <c r="G3158" t="s">
        <v>84</v>
      </c>
    </row>
    <row r="3159" spans="1:7" x14ac:dyDescent="0.45">
      <c r="A3159">
        <v>337</v>
      </c>
      <c r="B3159">
        <v>5</v>
      </c>
      <c r="D3159" t="s">
        <v>129</v>
      </c>
      <c r="E3159" t="s">
        <v>25</v>
      </c>
      <c r="F3159" t="s">
        <v>26</v>
      </c>
      <c r="G3159" t="s">
        <v>1080</v>
      </c>
    </row>
    <row r="3160" spans="1:7" x14ac:dyDescent="0.45">
      <c r="A3160">
        <v>337</v>
      </c>
      <c r="B3160">
        <v>6</v>
      </c>
      <c r="D3160" t="s">
        <v>24</v>
      </c>
      <c r="E3160" t="s">
        <v>25</v>
      </c>
      <c r="F3160" t="s">
        <v>26</v>
      </c>
      <c r="G3160" t="s">
        <v>85</v>
      </c>
    </row>
    <row r="3161" spans="1:7" x14ac:dyDescent="0.45">
      <c r="A3161">
        <v>337</v>
      </c>
      <c r="B3161">
        <v>7</v>
      </c>
      <c r="D3161" t="s">
        <v>24</v>
      </c>
      <c r="E3161" t="s">
        <v>25</v>
      </c>
      <c r="F3161" t="s">
        <v>32</v>
      </c>
      <c r="G3161" t="s">
        <v>53</v>
      </c>
    </row>
    <row r="3162" spans="1:7" x14ac:dyDescent="0.45">
      <c r="A3162">
        <v>337</v>
      </c>
      <c r="B3162">
        <v>8</v>
      </c>
      <c r="D3162" t="s">
        <v>37</v>
      </c>
      <c r="E3162" t="s">
        <v>25</v>
      </c>
      <c r="F3162" t="s">
        <v>30</v>
      </c>
    </row>
    <row r="3163" spans="1:7" x14ac:dyDescent="0.45">
      <c r="A3163">
        <v>337</v>
      </c>
      <c r="B3163">
        <v>9</v>
      </c>
      <c r="D3163" t="s">
        <v>44</v>
      </c>
      <c r="E3163" t="s">
        <v>25</v>
      </c>
      <c r="F3163" t="s">
        <v>26</v>
      </c>
      <c r="G3163" t="s">
        <v>30</v>
      </c>
    </row>
    <row r="3164" spans="1:7" x14ac:dyDescent="0.45">
      <c r="A3164">
        <v>337</v>
      </c>
      <c r="B3164">
        <v>10</v>
      </c>
      <c r="D3164" t="s">
        <v>24</v>
      </c>
      <c r="E3164" t="s">
        <v>25</v>
      </c>
      <c r="F3164" t="s">
        <v>31</v>
      </c>
      <c r="G3164" t="s">
        <v>2880</v>
      </c>
    </row>
    <row r="3165" spans="1:7" x14ac:dyDescent="0.45">
      <c r="A3165">
        <v>338</v>
      </c>
      <c r="B3165">
        <v>1</v>
      </c>
      <c r="D3165" t="s">
        <v>45</v>
      </c>
      <c r="E3165" t="s">
        <v>25</v>
      </c>
      <c r="F3165" t="s">
        <v>26</v>
      </c>
      <c r="G3165" t="s">
        <v>30</v>
      </c>
    </row>
    <row r="3166" spans="1:7" x14ac:dyDescent="0.45">
      <c r="A3166">
        <v>338</v>
      </c>
      <c r="B3166">
        <v>2</v>
      </c>
      <c r="D3166" t="s">
        <v>69</v>
      </c>
      <c r="E3166" t="s">
        <v>25</v>
      </c>
      <c r="F3166" t="s">
        <v>26</v>
      </c>
      <c r="G3166" t="s">
        <v>2881</v>
      </c>
    </row>
    <row r="3167" spans="1:7" x14ac:dyDescent="0.45">
      <c r="A3167">
        <v>338</v>
      </c>
      <c r="B3167">
        <v>3</v>
      </c>
      <c r="D3167" t="s">
        <v>69</v>
      </c>
      <c r="E3167" t="s">
        <v>25</v>
      </c>
      <c r="F3167" t="s">
        <v>26</v>
      </c>
      <c r="G3167" t="s">
        <v>2882</v>
      </c>
    </row>
    <row r="3168" spans="1:7" x14ac:dyDescent="0.45">
      <c r="A3168">
        <v>338</v>
      </c>
      <c r="B3168">
        <v>4</v>
      </c>
      <c r="D3168" t="s">
        <v>69</v>
      </c>
      <c r="E3168" t="s">
        <v>25</v>
      </c>
      <c r="F3168" t="s">
        <v>26</v>
      </c>
      <c r="G3168" t="s">
        <v>2883</v>
      </c>
    </row>
    <row r="3169" spans="1:7" x14ac:dyDescent="0.45">
      <c r="A3169">
        <v>338</v>
      </c>
      <c r="B3169">
        <v>5</v>
      </c>
      <c r="D3169" t="s">
        <v>69</v>
      </c>
      <c r="E3169" t="s">
        <v>25</v>
      </c>
      <c r="F3169" t="s">
        <v>26</v>
      </c>
      <c r="G3169" t="s">
        <v>29</v>
      </c>
    </row>
    <row r="3170" spans="1:7" x14ac:dyDescent="0.45">
      <c r="A3170">
        <v>338</v>
      </c>
      <c r="B3170">
        <v>6</v>
      </c>
      <c r="D3170" t="s">
        <v>69</v>
      </c>
      <c r="E3170" t="s">
        <v>25</v>
      </c>
      <c r="F3170" t="s">
        <v>26</v>
      </c>
      <c r="G3170" t="s">
        <v>2884</v>
      </c>
    </row>
    <row r="3171" spans="1:7" x14ac:dyDescent="0.45">
      <c r="A3171">
        <v>338</v>
      </c>
      <c r="B3171">
        <v>7</v>
      </c>
      <c r="D3171" t="s">
        <v>69</v>
      </c>
      <c r="E3171" t="s">
        <v>25</v>
      </c>
      <c r="F3171" t="s">
        <v>26</v>
      </c>
      <c r="G3171" t="s">
        <v>2885</v>
      </c>
    </row>
    <row r="3172" spans="1:7" x14ac:dyDescent="0.45">
      <c r="A3172">
        <v>338</v>
      </c>
      <c r="B3172">
        <v>8</v>
      </c>
      <c r="D3172" t="s">
        <v>28</v>
      </c>
      <c r="E3172" t="s">
        <v>25</v>
      </c>
      <c r="F3172" t="s">
        <v>26</v>
      </c>
      <c r="G3172" t="s">
        <v>2886</v>
      </c>
    </row>
    <row r="3173" spans="1:7" x14ac:dyDescent="0.45">
      <c r="A3173">
        <v>338</v>
      </c>
      <c r="B3173">
        <v>9</v>
      </c>
      <c r="D3173" t="s">
        <v>66</v>
      </c>
      <c r="E3173" t="s">
        <v>25</v>
      </c>
      <c r="F3173" t="s">
        <v>26</v>
      </c>
      <c r="G3173" t="s">
        <v>2887</v>
      </c>
    </row>
    <row r="3174" spans="1:7" x14ac:dyDescent="0.45">
      <c r="A3174">
        <v>338</v>
      </c>
      <c r="B3174">
        <v>10</v>
      </c>
      <c r="D3174" t="s">
        <v>45</v>
      </c>
      <c r="E3174" t="s">
        <v>25</v>
      </c>
      <c r="F3174" t="s">
        <v>26</v>
      </c>
      <c r="G3174" t="s">
        <v>2888</v>
      </c>
    </row>
    <row r="3175" spans="1:7" x14ac:dyDescent="0.45">
      <c r="A3175">
        <v>339</v>
      </c>
      <c r="B3175">
        <v>1</v>
      </c>
      <c r="D3175" t="s">
        <v>37</v>
      </c>
      <c r="E3175" t="s">
        <v>48</v>
      </c>
      <c r="F3175" t="s">
        <v>70</v>
      </c>
      <c r="G3175" t="s">
        <v>2889</v>
      </c>
    </row>
    <row r="3176" spans="1:7" x14ac:dyDescent="0.45">
      <c r="A3176">
        <v>339</v>
      </c>
      <c r="B3176">
        <v>2</v>
      </c>
      <c r="D3176" t="s">
        <v>37</v>
      </c>
      <c r="E3176" t="s">
        <v>48</v>
      </c>
      <c r="F3176" t="s">
        <v>70</v>
      </c>
      <c r="G3176" t="s">
        <v>2890</v>
      </c>
    </row>
    <row r="3177" spans="1:7" x14ac:dyDescent="0.45">
      <c r="A3177">
        <v>339</v>
      </c>
      <c r="B3177">
        <v>3</v>
      </c>
      <c r="D3177" t="s">
        <v>33</v>
      </c>
      <c r="E3177" t="s">
        <v>48</v>
      </c>
      <c r="F3177" t="s">
        <v>70</v>
      </c>
      <c r="G3177" t="s">
        <v>2891</v>
      </c>
    </row>
    <row r="3178" spans="1:7" x14ac:dyDescent="0.45">
      <c r="A3178">
        <v>339</v>
      </c>
      <c r="B3178">
        <v>4</v>
      </c>
      <c r="D3178" t="s">
        <v>33</v>
      </c>
      <c r="E3178" t="s">
        <v>48</v>
      </c>
      <c r="F3178" t="s">
        <v>70</v>
      </c>
      <c r="G3178" t="s">
        <v>2892</v>
      </c>
    </row>
    <row r="3179" spans="1:7" x14ac:dyDescent="0.45">
      <c r="A3179">
        <v>339</v>
      </c>
      <c r="B3179">
        <v>5</v>
      </c>
      <c r="D3179" t="s">
        <v>47</v>
      </c>
      <c r="E3179" t="s">
        <v>48</v>
      </c>
      <c r="F3179" t="s">
        <v>70</v>
      </c>
      <c r="G3179" t="s">
        <v>2893</v>
      </c>
    </row>
    <row r="3180" spans="1:7" x14ac:dyDescent="0.45">
      <c r="A3180">
        <v>339</v>
      </c>
      <c r="B3180">
        <v>6</v>
      </c>
      <c r="D3180" t="s">
        <v>47</v>
      </c>
      <c r="E3180" t="s">
        <v>48</v>
      </c>
      <c r="F3180" t="s">
        <v>70</v>
      </c>
      <c r="G3180" t="s">
        <v>2894</v>
      </c>
    </row>
    <row r="3181" spans="1:7" x14ac:dyDescent="0.45">
      <c r="A3181">
        <v>339</v>
      </c>
      <c r="B3181">
        <v>7</v>
      </c>
      <c r="D3181" t="s">
        <v>47</v>
      </c>
      <c r="E3181" t="s">
        <v>48</v>
      </c>
      <c r="F3181" t="s">
        <v>70</v>
      </c>
      <c r="G3181" t="s">
        <v>2895</v>
      </c>
    </row>
    <row r="3182" spans="1:7" x14ac:dyDescent="0.45">
      <c r="A3182">
        <v>339</v>
      </c>
      <c r="B3182">
        <v>8</v>
      </c>
      <c r="D3182" t="s">
        <v>47</v>
      </c>
      <c r="E3182" t="s">
        <v>48</v>
      </c>
      <c r="F3182" t="s">
        <v>70</v>
      </c>
      <c r="G3182" t="s">
        <v>2896</v>
      </c>
    </row>
    <row r="3183" spans="1:7" x14ac:dyDescent="0.45">
      <c r="A3183">
        <v>339</v>
      </c>
      <c r="B3183">
        <v>9</v>
      </c>
      <c r="D3183" t="s">
        <v>47</v>
      </c>
      <c r="E3183" t="s">
        <v>48</v>
      </c>
      <c r="F3183" t="s">
        <v>70</v>
      </c>
      <c r="G3183" t="s">
        <v>2897</v>
      </c>
    </row>
    <row r="3184" spans="1:7" x14ac:dyDescent="0.45">
      <c r="A3184">
        <v>339</v>
      </c>
      <c r="B3184">
        <v>10</v>
      </c>
      <c r="D3184" t="s">
        <v>114</v>
      </c>
      <c r="E3184" t="s">
        <v>48</v>
      </c>
      <c r="F3184" t="s">
        <v>70</v>
      </c>
      <c r="G3184" t="s">
        <v>2898</v>
      </c>
    </row>
    <row r="3185" spans="1:7" x14ac:dyDescent="0.45">
      <c r="A3185">
        <v>341</v>
      </c>
      <c r="B3185">
        <v>1</v>
      </c>
      <c r="D3185" t="s">
        <v>47</v>
      </c>
      <c r="E3185" t="s">
        <v>25</v>
      </c>
      <c r="F3185" t="s">
        <v>26</v>
      </c>
      <c r="G3185" t="s">
        <v>2899</v>
      </c>
    </row>
    <row r="3186" spans="1:7" x14ac:dyDescent="0.45">
      <c r="A3186">
        <v>341</v>
      </c>
      <c r="B3186">
        <v>2</v>
      </c>
      <c r="D3186" t="s">
        <v>47</v>
      </c>
      <c r="E3186" t="s">
        <v>25</v>
      </c>
      <c r="F3186" t="s">
        <v>26</v>
      </c>
      <c r="G3186" t="s">
        <v>2900</v>
      </c>
    </row>
    <row r="3187" spans="1:7" x14ac:dyDescent="0.45">
      <c r="A3187">
        <v>341</v>
      </c>
      <c r="B3187">
        <v>3</v>
      </c>
      <c r="D3187" t="s">
        <v>47</v>
      </c>
      <c r="E3187" t="s">
        <v>25</v>
      </c>
      <c r="F3187" t="s">
        <v>26</v>
      </c>
      <c r="G3187" t="s">
        <v>2899</v>
      </c>
    </row>
    <row r="3188" spans="1:7" x14ac:dyDescent="0.45">
      <c r="A3188">
        <v>341</v>
      </c>
      <c r="B3188">
        <v>4</v>
      </c>
      <c r="D3188" t="s">
        <v>51</v>
      </c>
      <c r="E3188" t="s">
        <v>25</v>
      </c>
      <c r="F3188" t="s">
        <v>26</v>
      </c>
      <c r="G3188" t="s">
        <v>133</v>
      </c>
    </row>
    <row r="3189" spans="1:7" x14ac:dyDescent="0.45">
      <c r="A3189">
        <v>341</v>
      </c>
      <c r="B3189">
        <v>5</v>
      </c>
      <c r="D3189" t="s">
        <v>51</v>
      </c>
      <c r="E3189" t="s">
        <v>25</v>
      </c>
      <c r="F3189" t="s">
        <v>26</v>
      </c>
      <c r="G3189" t="s">
        <v>2901</v>
      </c>
    </row>
    <row r="3190" spans="1:7" x14ac:dyDescent="0.45">
      <c r="A3190">
        <v>341</v>
      </c>
      <c r="B3190">
        <v>6</v>
      </c>
      <c r="D3190" t="s">
        <v>47</v>
      </c>
      <c r="E3190" t="s">
        <v>25</v>
      </c>
      <c r="F3190" t="s">
        <v>26</v>
      </c>
      <c r="G3190" t="s">
        <v>2900</v>
      </c>
    </row>
    <row r="3191" spans="1:7" x14ac:dyDescent="0.45">
      <c r="A3191">
        <v>341</v>
      </c>
      <c r="B3191">
        <v>7</v>
      </c>
      <c r="D3191" t="s">
        <v>51</v>
      </c>
      <c r="E3191" t="s">
        <v>25</v>
      </c>
      <c r="F3191" t="s">
        <v>26</v>
      </c>
      <c r="G3191" t="s">
        <v>2901</v>
      </c>
    </row>
    <row r="3192" spans="1:7" x14ac:dyDescent="0.45">
      <c r="A3192">
        <v>341</v>
      </c>
      <c r="B3192">
        <v>8</v>
      </c>
      <c r="D3192" t="s">
        <v>51</v>
      </c>
      <c r="E3192" t="s">
        <v>25</v>
      </c>
      <c r="F3192" t="s">
        <v>26</v>
      </c>
      <c r="G3192" t="s">
        <v>2902</v>
      </c>
    </row>
    <row r="3193" spans="1:7" x14ac:dyDescent="0.45">
      <c r="A3193">
        <v>341</v>
      </c>
      <c r="B3193">
        <v>9</v>
      </c>
      <c r="D3193" t="s">
        <v>51</v>
      </c>
      <c r="E3193" t="s">
        <v>25</v>
      </c>
      <c r="F3193" t="s">
        <v>26</v>
      </c>
      <c r="G3193" t="s">
        <v>2903</v>
      </c>
    </row>
    <row r="3194" spans="1:7" x14ac:dyDescent="0.45">
      <c r="A3194">
        <v>341</v>
      </c>
      <c r="B3194">
        <v>10</v>
      </c>
      <c r="D3194" t="s">
        <v>51</v>
      </c>
      <c r="E3194" t="s">
        <v>25</v>
      </c>
      <c r="F3194" t="s">
        <v>26</v>
      </c>
      <c r="G3194" t="s">
        <v>133</v>
      </c>
    </row>
    <row r="3195" spans="1:7" x14ac:dyDescent="0.45">
      <c r="A3195">
        <v>342</v>
      </c>
      <c r="B3195">
        <v>1</v>
      </c>
      <c r="D3195" t="s">
        <v>47</v>
      </c>
      <c r="E3195" t="s">
        <v>25</v>
      </c>
      <c r="F3195" t="s">
        <v>26</v>
      </c>
      <c r="G3195" t="s">
        <v>214</v>
      </c>
    </row>
    <row r="3196" spans="1:7" x14ac:dyDescent="0.45">
      <c r="A3196">
        <v>342</v>
      </c>
      <c r="B3196">
        <v>2</v>
      </c>
      <c r="D3196" t="s">
        <v>47</v>
      </c>
      <c r="E3196" t="s">
        <v>25</v>
      </c>
      <c r="F3196" t="s">
        <v>26</v>
      </c>
      <c r="G3196" t="s">
        <v>2904</v>
      </c>
    </row>
    <row r="3197" spans="1:7" x14ac:dyDescent="0.45">
      <c r="A3197">
        <v>342</v>
      </c>
      <c r="B3197">
        <v>3</v>
      </c>
      <c r="D3197" t="s">
        <v>47</v>
      </c>
      <c r="E3197" t="s">
        <v>25</v>
      </c>
      <c r="F3197" t="s">
        <v>26</v>
      </c>
      <c r="G3197" t="s">
        <v>2905</v>
      </c>
    </row>
    <row r="3198" spans="1:7" x14ac:dyDescent="0.45">
      <c r="A3198">
        <v>342</v>
      </c>
      <c r="B3198">
        <v>4</v>
      </c>
      <c r="D3198" t="s">
        <v>47</v>
      </c>
      <c r="E3198" t="s">
        <v>25</v>
      </c>
      <c r="F3198" t="s">
        <v>26</v>
      </c>
      <c r="G3198" t="s">
        <v>2906</v>
      </c>
    </row>
    <row r="3199" spans="1:7" x14ac:dyDescent="0.45">
      <c r="A3199">
        <v>342</v>
      </c>
      <c r="B3199">
        <v>5</v>
      </c>
      <c r="D3199" t="s">
        <v>47</v>
      </c>
      <c r="E3199" t="s">
        <v>25</v>
      </c>
      <c r="F3199" t="s">
        <v>26</v>
      </c>
      <c r="G3199" t="s">
        <v>2907</v>
      </c>
    </row>
    <row r="3200" spans="1:7" x14ac:dyDescent="0.45">
      <c r="A3200">
        <v>342</v>
      </c>
      <c r="B3200">
        <v>6</v>
      </c>
      <c r="D3200" t="s">
        <v>47</v>
      </c>
      <c r="E3200" t="s">
        <v>25</v>
      </c>
      <c r="F3200" t="s">
        <v>26</v>
      </c>
      <c r="G3200" t="s">
        <v>2908</v>
      </c>
    </row>
    <row r="3201" spans="1:7" x14ac:dyDescent="0.45">
      <c r="A3201">
        <v>342</v>
      </c>
      <c r="B3201">
        <v>7</v>
      </c>
      <c r="D3201" t="s">
        <v>47</v>
      </c>
      <c r="E3201" t="s">
        <v>25</v>
      </c>
      <c r="F3201" t="s">
        <v>26</v>
      </c>
      <c r="G3201" t="s">
        <v>203</v>
      </c>
    </row>
    <row r="3202" spans="1:7" x14ac:dyDescent="0.45">
      <c r="A3202">
        <v>342</v>
      </c>
      <c r="B3202">
        <v>8</v>
      </c>
      <c r="D3202" t="s">
        <v>47</v>
      </c>
      <c r="E3202" t="s">
        <v>25</v>
      </c>
      <c r="F3202" t="s">
        <v>26</v>
      </c>
      <c r="G3202" t="s">
        <v>2909</v>
      </c>
    </row>
    <row r="3203" spans="1:7" x14ac:dyDescent="0.45">
      <c r="A3203">
        <v>342</v>
      </c>
      <c r="B3203">
        <v>9</v>
      </c>
      <c r="D3203" t="s">
        <v>47</v>
      </c>
      <c r="E3203" t="s">
        <v>25</v>
      </c>
      <c r="F3203" t="s">
        <v>26</v>
      </c>
      <c r="G3203" t="s">
        <v>2909</v>
      </c>
    </row>
    <row r="3204" spans="1:7" x14ac:dyDescent="0.45">
      <c r="A3204">
        <v>342</v>
      </c>
      <c r="B3204">
        <v>10</v>
      </c>
      <c r="D3204" t="s">
        <v>47</v>
      </c>
      <c r="E3204" t="s">
        <v>25</v>
      </c>
      <c r="F3204" t="s">
        <v>26</v>
      </c>
      <c r="G3204" t="s">
        <v>2910</v>
      </c>
    </row>
    <row r="3205" spans="1:7" x14ac:dyDescent="0.45">
      <c r="A3205">
        <v>343</v>
      </c>
      <c r="B3205">
        <v>1</v>
      </c>
      <c r="D3205" t="s">
        <v>79</v>
      </c>
      <c r="E3205" t="s">
        <v>48</v>
      </c>
      <c r="F3205" t="s">
        <v>26</v>
      </c>
      <c r="G3205" t="s">
        <v>224</v>
      </c>
    </row>
    <row r="3206" spans="1:7" x14ac:dyDescent="0.45">
      <c r="A3206">
        <v>343</v>
      </c>
      <c r="B3206">
        <v>2</v>
      </c>
      <c r="D3206" t="s">
        <v>79</v>
      </c>
      <c r="E3206" t="s">
        <v>48</v>
      </c>
      <c r="F3206" t="s">
        <v>26</v>
      </c>
      <c r="G3206" t="s">
        <v>224</v>
      </c>
    </row>
    <row r="3207" spans="1:7" x14ac:dyDescent="0.45">
      <c r="A3207">
        <v>343</v>
      </c>
      <c r="B3207">
        <v>3</v>
      </c>
      <c r="D3207" t="s">
        <v>44</v>
      </c>
      <c r="E3207" t="s">
        <v>48</v>
      </c>
      <c r="F3207" t="s">
        <v>26</v>
      </c>
      <c r="G3207" t="s">
        <v>224</v>
      </c>
    </row>
    <row r="3208" spans="1:7" x14ac:dyDescent="0.45">
      <c r="A3208">
        <v>343</v>
      </c>
      <c r="B3208">
        <v>4</v>
      </c>
      <c r="D3208" t="s">
        <v>2063</v>
      </c>
      <c r="E3208" t="s">
        <v>48</v>
      </c>
      <c r="F3208" t="s">
        <v>26</v>
      </c>
      <c r="G3208" t="s">
        <v>224</v>
      </c>
    </row>
    <row r="3209" spans="1:7" x14ac:dyDescent="0.45">
      <c r="A3209">
        <v>343</v>
      </c>
      <c r="B3209">
        <v>5</v>
      </c>
      <c r="D3209" t="s">
        <v>27</v>
      </c>
      <c r="E3209" t="s">
        <v>48</v>
      </c>
      <c r="F3209" t="s">
        <v>26</v>
      </c>
      <c r="G3209" t="s">
        <v>2911</v>
      </c>
    </row>
    <row r="3210" spans="1:7" x14ac:dyDescent="0.45">
      <c r="A3210">
        <v>343</v>
      </c>
      <c r="B3210">
        <v>6</v>
      </c>
      <c r="D3210" t="s">
        <v>24</v>
      </c>
      <c r="E3210" t="s">
        <v>48</v>
      </c>
      <c r="F3210" t="s">
        <v>26</v>
      </c>
      <c r="G3210" t="s">
        <v>2911</v>
      </c>
    </row>
    <row r="3211" spans="1:7" x14ac:dyDescent="0.45">
      <c r="A3211">
        <v>343</v>
      </c>
      <c r="B3211">
        <v>7</v>
      </c>
      <c r="D3211" t="s">
        <v>252</v>
      </c>
      <c r="E3211" t="s">
        <v>48</v>
      </c>
      <c r="F3211" t="s">
        <v>26</v>
      </c>
      <c r="G3211" t="s">
        <v>2912</v>
      </c>
    </row>
    <row r="3212" spans="1:7" x14ac:dyDescent="0.45">
      <c r="A3212">
        <v>343</v>
      </c>
      <c r="B3212">
        <v>8</v>
      </c>
      <c r="D3212" t="s">
        <v>66</v>
      </c>
      <c r="E3212" t="s">
        <v>48</v>
      </c>
      <c r="F3212" t="s">
        <v>26</v>
      </c>
      <c r="G3212" t="s">
        <v>2913</v>
      </c>
    </row>
    <row r="3213" spans="1:7" x14ac:dyDescent="0.45">
      <c r="A3213">
        <v>343</v>
      </c>
      <c r="B3213">
        <v>9</v>
      </c>
      <c r="D3213" t="s">
        <v>66</v>
      </c>
      <c r="E3213" t="s">
        <v>48</v>
      </c>
      <c r="F3213" t="s">
        <v>26</v>
      </c>
      <c r="G3213" t="s">
        <v>2914</v>
      </c>
    </row>
    <row r="3214" spans="1:7" x14ac:dyDescent="0.45">
      <c r="A3214">
        <v>344</v>
      </c>
      <c r="B3214">
        <v>1</v>
      </c>
      <c r="D3214" t="s">
        <v>49</v>
      </c>
      <c r="E3214" t="s">
        <v>25</v>
      </c>
      <c r="F3214" t="s">
        <v>26</v>
      </c>
      <c r="G3214" t="s">
        <v>2186</v>
      </c>
    </row>
    <row r="3215" spans="1:7" x14ac:dyDescent="0.45">
      <c r="A3215">
        <v>344</v>
      </c>
      <c r="B3215">
        <v>2</v>
      </c>
      <c r="D3215" t="s">
        <v>49</v>
      </c>
      <c r="E3215" t="s">
        <v>25</v>
      </c>
      <c r="F3215" t="s">
        <v>26</v>
      </c>
      <c r="G3215" t="s">
        <v>2915</v>
      </c>
    </row>
    <row r="3216" spans="1:7" x14ac:dyDescent="0.45">
      <c r="A3216">
        <v>344</v>
      </c>
      <c r="B3216">
        <v>3</v>
      </c>
      <c r="D3216" t="s">
        <v>49</v>
      </c>
      <c r="E3216" t="s">
        <v>25</v>
      </c>
      <c r="F3216" t="s">
        <v>26</v>
      </c>
      <c r="G3216" t="s">
        <v>2916</v>
      </c>
    </row>
    <row r="3217" spans="1:7" x14ac:dyDescent="0.45">
      <c r="A3217">
        <v>344</v>
      </c>
      <c r="B3217">
        <v>4</v>
      </c>
      <c r="D3217" t="s">
        <v>49</v>
      </c>
      <c r="E3217" t="s">
        <v>25</v>
      </c>
      <c r="F3217" t="s">
        <v>26</v>
      </c>
      <c r="G3217" t="s">
        <v>2917</v>
      </c>
    </row>
    <row r="3218" spans="1:7" x14ac:dyDescent="0.45">
      <c r="A3218">
        <v>344</v>
      </c>
      <c r="B3218">
        <v>5</v>
      </c>
      <c r="D3218" t="s">
        <v>44</v>
      </c>
      <c r="E3218" t="s">
        <v>25</v>
      </c>
      <c r="F3218" t="s">
        <v>26</v>
      </c>
      <c r="G3218" t="s">
        <v>2918</v>
      </c>
    </row>
    <row r="3219" spans="1:7" x14ac:dyDescent="0.45">
      <c r="A3219">
        <v>344</v>
      </c>
      <c r="B3219">
        <v>6</v>
      </c>
      <c r="D3219" t="s">
        <v>44</v>
      </c>
      <c r="E3219" t="s">
        <v>25</v>
      </c>
      <c r="F3219" t="s">
        <v>26</v>
      </c>
      <c r="G3219" t="s">
        <v>2919</v>
      </c>
    </row>
    <row r="3220" spans="1:7" x14ac:dyDescent="0.45">
      <c r="A3220">
        <v>344</v>
      </c>
      <c r="B3220">
        <v>7</v>
      </c>
      <c r="D3220" t="s">
        <v>44</v>
      </c>
      <c r="E3220" t="s">
        <v>25</v>
      </c>
      <c r="F3220" t="s">
        <v>26</v>
      </c>
      <c r="G3220" t="s">
        <v>2919</v>
      </c>
    </row>
    <row r="3221" spans="1:7" x14ac:dyDescent="0.45">
      <c r="A3221">
        <v>344</v>
      </c>
      <c r="B3221">
        <v>8</v>
      </c>
      <c r="D3221" t="s">
        <v>47</v>
      </c>
      <c r="E3221" t="s">
        <v>25</v>
      </c>
      <c r="F3221" t="s">
        <v>26</v>
      </c>
      <c r="G3221" t="s">
        <v>2920</v>
      </c>
    </row>
    <row r="3222" spans="1:7" x14ac:dyDescent="0.45">
      <c r="A3222">
        <v>344</v>
      </c>
      <c r="B3222">
        <v>9</v>
      </c>
      <c r="D3222" t="s">
        <v>47</v>
      </c>
      <c r="E3222" t="s">
        <v>25</v>
      </c>
      <c r="F3222" t="s">
        <v>26</v>
      </c>
      <c r="G3222" t="s">
        <v>2921</v>
      </c>
    </row>
    <row r="3223" spans="1:7" x14ac:dyDescent="0.45">
      <c r="A3223">
        <v>344</v>
      </c>
      <c r="B3223">
        <v>10</v>
      </c>
      <c r="D3223" t="s">
        <v>47</v>
      </c>
      <c r="E3223" t="s">
        <v>25</v>
      </c>
      <c r="F3223" t="s">
        <v>26</v>
      </c>
      <c r="G3223" t="s">
        <v>1580</v>
      </c>
    </row>
    <row r="3224" spans="1:7" x14ac:dyDescent="0.45">
      <c r="A3224">
        <v>346</v>
      </c>
      <c r="B3224">
        <v>1</v>
      </c>
      <c r="D3224" t="s">
        <v>35</v>
      </c>
      <c r="E3224" t="s">
        <v>48</v>
      </c>
      <c r="F3224" t="s">
        <v>26</v>
      </c>
      <c r="G3224" t="s">
        <v>2922</v>
      </c>
    </row>
    <row r="3225" spans="1:7" x14ac:dyDescent="0.45">
      <c r="A3225">
        <v>346</v>
      </c>
      <c r="B3225">
        <v>2</v>
      </c>
      <c r="D3225" t="s">
        <v>35</v>
      </c>
      <c r="E3225" t="s">
        <v>48</v>
      </c>
      <c r="F3225" t="s">
        <v>26</v>
      </c>
      <c r="G3225" t="s">
        <v>2923</v>
      </c>
    </row>
    <row r="3226" spans="1:7" x14ac:dyDescent="0.45">
      <c r="A3226">
        <v>346</v>
      </c>
      <c r="B3226">
        <v>3</v>
      </c>
      <c r="D3226" t="s">
        <v>35</v>
      </c>
      <c r="E3226" t="s">
        <v>48</v>
      </c>
      <c r="F3226" t="s">
        <v>26</v>
      </c>
      <c r="G3226" t="s">
        <v>2924</v>
      </c>
    </row>
    <row r="3227" spans="1:7" x14ac:dyDescent="0.45">
      <c r="A3227">
        <v>346</v>
      </c>
      <c r="B3227">
        <v>4</v>
      </c>
      <c r="D3227" t="s">
        <v>35</v>
      </c>
      <c r="E3227" t="s">
        <v>48</v>
      </c>
      <c r="F3227" t="s">
        <v>26</v>
      </c>
      <c r="G3227" t="s">
        <v>2925</v>
      </c>
    </row>
    <row r="3228" spans="1:7" x14ac:dyDescent="0.45">
      <c r="A3228">
        <v>346</v>
      </c>
      <c r="B3228">
        <v>5</v>
      </c>
      <c r="D3228" t="s">
        <v>35</v>
      </c>
      <c r="E3228" t="s">
        <v>48</v>
      </c>
      <c r="F3228" t="s">
        <v>26</v>
      </c>
      <c r="G3228" t="s">
        <v>2926</v>
      </c>
    </row>
    <row r="3229" spans="1:7" x14ac:dyDescent="0.45">
      <c r="A3229">
        <v>346</v>
      </c>
      <c r="B3229">
        <v>6</v>
      </c>
      <c r="D3229" t="s">
        <v>35</v>
      </c>
      <c r="E3229" t="s">
        <v>48</v>
      </c>
      <c r="F3229" t="s">
        <v>26</v>
      </c>
      <c r="G3229" t="s">
        <v>2927</v>
      </c>
    </row>
    <row r="3230" spans="1:7" x14ac:dyDescent="0.45">
      <c r="A3230">
        <v>346</v>
      </c>
      <c r="B3230">
        <v>7</v>
      </c>
      <c r="D3230" t="s">
        <v>35</v>
      </c>
      <c r="E3230" t="s">
        <v>48</v>
      </c>
      <c r="F3230" t="s">
        <v>26</v>
      </c>
      <c r="G3230" t="s">
        <v>2928</v>
      </c>
    </row>
    <row r="3231" spans="1:7" x14ac:dyDescent="0.45">
      <c r="A3231">
        <v>346</v>
      </c>
      <c r="B3231">
        <v>8</v>
      </c>
      <c r="D3231" t="s">
        <v>35</v>
      </c>
      <c r="E3231" t="s">
        <v>48</v>
      </c>
      <c r="F3231" t="s">
        <v>26</v>
      </c>
      <c r="G3231" t="s">
        <v>2928</v>
      </c>
    </row>
    <row r="3232" spans="1:7" x14ac:dyDescent="0.45">
      <c r="A3232">
        <v>346</v>
      </c>
      <c r="B3232">
        <v>9</v>
      </c>
      <c r="D3232" t="s">
        <v>35</v>
      </c>
      <c r="E3232" t="s">
        <v>48</v>
      </c>
      <c r="F3232" t="s">
        <v>26</v>
      </c>
      <c r="G3232" t="s">
        <v>2929</v>
      </c>
    </row>
    <row r="3233" spans="1:7" x14ac:dyDescent="0.45">
      <c r="A3233">
        <v>346</v>
      </c>
      <c r="B3233">
        <v>10</v>
      </c>
      <c r="D3233" t="s">
        <v>35</v>
      </c>
      <c r="E3233" t="s">
        <v>48</v>
      </c>
      <c r="F3233" t="s">
        <v>26</v>
      </c>
      <c r="G3233" t="s">
        <v>2930</v>
      </c>
    </row>
    <row r="3234" spans="1:7" x14ac:dyDescent="0.45">
      <c r="A3234">
        <v>347</v>
      </c>
      <c r="B3234">
        <v>1</v>
      </c>
      <c r="C3234" t="s">
        <v>2931</v>
      </c>
      <c r="D3234" t="s">
        <v>24</v>
      </c>
      <c r="E3234" t="s">
        <v>26</v>
      </c>
      <c r="F3234" t="s">
        <v>26</v>
      </c>
      <c r="G3234" t="s">
        <v>2932</v>
      </c>
    </row>
    <row r="3235" spans="1:7" x14ac:dyDescent="0.45">
      <c r="A3235">
        <v>347</v>
      </c>
      <c r="B3235">
        <v>2</v>
      </c>
      <c r="D3235" t="s">
        <v>24</v>
      </c>
      <c r="E3235" t="s">
        <v>26</v>
      </c>
      <c r="F3235" t="s">
        <v>26</v>
      </c>
      <c r="G3235" t="s">
        <v>2932</v>
      </c>
    </row>
    <row r="3236" spans="1:7" x14ac:dyDescent="0.45">
      <c r="A3236">
        <v>347</v>
      </c>
      <c r="B3236">
        <v>3</v>
      </c>
      <c r="D3236" t="s">
        <v>27</v>
      </c>
      <c r="E3236" t="s">
        <v>26</v>
      </c>
      <c r="F3236" t="s">
        <v>26</v>
      </c>
      <c r="G3236" t="s">
        <v>2932</v>
      </c>
    </row>
    <row r="3237" spans="1:7" x14ac:dyDescent="0.45">
      <c r="A3237">
        <v>347</v>
      </c>
      <c r="B3237">
        <v>4</v>
      </c>
      <c r="D3237" t="s">
        <v>47</v>
      </c>
      <c r="E3237" t="s">
        <v>25</v>
      </c>
      <c r="F3237" t="s">
        <v>36</v>
      </c>
      <c r="G3237" t="s">
        <v>166</v>
      </c>
    </row>
    <row r="3238" spans="1:7" x14ac:dyDescent="0.45">
      <c r="A3238">
        <v>347</v>
      </c>
      <c r="B3238">
        <v>5</v>
      </c>
      <c r="D3238" t="s">
        <v>24</v>
      </c>
      <c r="E3238" t="s">
        <v>25</v>
      </c>
      <c r="F3238" t="s">
        <v>31</v>
      </c>
      <c r="G3238" t="s">
        <v>2933</v>
      </c>
    </row>
    <row r="3239" spans="1:7" x14ac:dyDescent="0.45">
      <c r="A3239">
        <v>347</v>
      </c>
      <c r="B3239">
        <v>6</v>
      </c>
      <c r="D3239" t="s">
        <v>24</v>
      </c>
      <c r="E3239" t="s">
        <v>25</v>
      </c>
      <c r="F3239" t="s">
        <v>26</v>
      </c>
      <c r="G3239" t="s">
        <v>2934</v>
      </c>
    </row>
    <row r="3240" spans="1:7" x14ac:dyDescent="0.45">
      <c r="A3240">
        <v>347</v>
      </c>
      <c r="B3240">
        <v>7</v>
      </c>
      <c r="D3240" t="s">
        <v>24</v>
      </c>
      <c r="E3240" t="s">
        <v>25</v>
      </c>
      <c r="F3240" t="s">
        <v>26</v>
      </c>
      <c r="G3240" t="s">
        <v>2934</v>
      </c>
    </row>
    <row r="3241" spans="1:7" x14ac:dyDescent="0.45">
      <c r="A3241">
        <v>348</v>
      </c>
      <c r="B3241">
        <v>1</v>
      </c>
      <c r="D3241" t="s">
        <v>24</v>
      </c>
      <c r="E3241" t="s">
        <v>25</v>
      </c>
      <c r="F3241" t="s">
        <v>30</v>
      </c>
      <c r="G3241" t="s">
        <v>2935</v>
      </c>
    </row>
    <row r="3242" spans="1:7" x14ac:dyDescent="0.45">
      <c r="A3242">
        <v>348</v>
      </c>
      <c r="B3242">
        <v>2</v>
      </c>
      <c r="D3242" t="s">
        <v>24</v>
      </c>
      <c r="E3242" t="s">
        <v>25</v>
      </c>
      <c r="F3242" t="s">
        <v>34</v>
      </c>
      <c r="G3242" t="s">
        <v>2936</v>
      </c>
    </row>
    <row r="3243" spans="1:7" x14ac:dyDescent="0.45">
      <c r="A3243">
        <v>348</v>
      </c>
      <c r="B3243">
        <v>3</v>
      </c>
      <c r="D3243" t="s">
        <v>24</v>
      </c>
      <c r="E3243" t="s">
        <v>25</v>
      </c>
      <c r="F3243" t="s">
        <v>31</v>
      </c>
      <c r="G3243" t="s">
        <v>2937</v>
      </c>
    </row>
    <row r="3244" spans="1:7" x14ac:dyDescent="0.45">
      <c r="A3244">
        <v>348</v>
      </c>
      <c r="B3244">
        <v>4</v>
      </c>
      <c r="D3244" t="s">
        <v>24</v>
      </c>
      <c r="E3244" t="s">
        <v>25</v>
      </c>
      <c r="F3244" t="s">
        <v>31</v>
      </c>
      <c r="G3244" t="s">
        <v>2938</v>
      </c>
    </row>
    <row r="3245" spans="1:7" x14ac:dyDescent="0.45">
      <c r="A3245">
        <v>348</v>
      </c>
      <c r="B3245">
        <v>5</v>
      </c>
      <c r="D3245" t="s">
        <v>24</v>
      </c>
      <c r="E3245" t="s">
        <v>25</v>
      </c>
      <c r="F3245" t="s">
        <v>34</v>
      </c>
      <c r="G3245" t="s">
        <v>2939</v>
      </c>
    </row>
    <row r="3246" spans="1:7" x14ac:dyDescent="0.45">
      <c r="A3246">
        <v>348</v>
      </c>
      <c r="B3246">
        <v>6</v>
      </c>
      <c r="D3246" t="s">
        <v>24</v>
      </c>
      <c r="E3246" t="s">
        <v>25</v>
      </c>
      <c r="F3246" t="s">
        <v>34</v>
      </c>
      <c r="G3246" t="s">
        <v>2940</v>
      </c>
    </row>
    <row r="3247" spans="1:7" x14ac:dyDescent="0.45">
      <c r="A3247">
        <v>348</v>
      </c>
      <c r="B3247">
        <v>7</v>
      </c>
      <c r="D3247" t="s">
        <v>24</v>
      </c>
      <c r="E3247" t="s">
        <v>25</v>
      </c>
      <c r="F3247" t="s">
        <v>31</v>
      </c>
      <c r="G3247" t="s">
        <v>2941</v>
      </c>
    </row>
    <row r="3248" spans="1:7" x14ac:dyDescent="0.45">
      <c r="A3248">
        <v>348</v>
      </c>
      <c r="B3248">
        <v>8</v>
      </c>
      <c r="D3248" t="s">
        <v>27</v>
      </c>
      <c r="E3248" t="s">
        <v>25</v>
      </c>
      <c r="F3248" t="s">
        <v>31</v>
      </c>
      <c r="G3248" t="s">
        <v>2942</v>
      </c>
    </row>
    <row r="3249" spans="1:7" x14ac:dyDescent="0.45">
      <c r="A3249">
        <v>348</v>
      </c>
      <c r="B3249">
        <v>9</v>
      </c>
      <c r="D3249" t="s">
        <v>27</v>
      </c>
      <c r="E3249" t="s">
        <v>25</v>
      </c>
      <c r="F3249" t="s">
        <v>31</v>
      </c>
      <c r="G3249" t="s">
        <v>2943</v>
      </c>
    </row>
    <row r="3250" spans="1:7" x14ac:dyDescent="0.45">
      <c r="A3250">
        <v>348</v>
      </c>
      <c r="B3250">
        <v>10</v>
      </c>
      <c r="D3250" t="s">
        <v>27</v>
      </c>
      <c r="E3250" t="s">
        <v>25</v>
      </c>
      <c r="F3250" t="s">
        <v>31</v>
      </c>
      <c r="G3250" t="s">
        <v>2944</v>
      </c>
    </row>
    <row r="3251" spans="1:7" x14ac:dyDescent="0.45">
      <c r="A3251">
        <v>350</v>
      </c>
      <c r="B3251">
        <v>1</v>
      </c>
      <c r="D3251" t="s">
        <v>27</v>
      </c>
      <c r="E3251" t="s">
        <v>48</v>
      </c>
      <c r="F3251" t="s">
        <v>74</v>
      </c>
      <c r="G3251" t="s">
        <v>2945</v>
      </c>
    </row>
    <row r="3252" spans="1:7" x14ac:dyDescent="0.45">
      <c r="A3252">
        <v>350</v>
      </c>
      <c r="B3252">
        <v>2</v>
      </c>
      <c r="D3252" t="s">
        <v>27</v>
      </c>
      <c r="E3252" t="s">
        <v>48</v>
      </c>
      <c r="F3252" t="s">
        <v>74</v>
      </c>
      <c r="G3252" t="s">
        <v>75</v>
      </c>
    </row>
    <row r="3253" spans="1:7" x14ac:dyDescent="0.45">
      <c r="A3253">
        <v>350</v>
      </c>
      <c r="B3253">
        <v>3</v>
      </c>
      <c r="D3253" t="s">
        <v>27</v>
      </c>
      <c r="E3253" t="s">
        <v>48</v>
      </c>
      <c r="F3253" t="s">
        <v>74</v>
      </c>
      <c r="G3253" t="s">
        <v>2946</v>
      </c>
    </row>
    <row r="3254" spans="1:7" x14ac:dyDescent="0.45">
      <c r="A3254">
        <v>350</v>
      </c>
      <c r="B3254">
        <v>4</v>
      </c>
      <c r="D3254" t="s">
        <v>27</v>
      </c>
      <c r="E3254" t="s">
        <v>48</v>
      </c>
      <c r="F3254" t="s">
        <v>26</v>
      </c>
      <c r="G3254" t="s">
        <v>2947</v>
      </c>
    </row>
    <row r="3255" spans="1:7" x14ac:dyDescent="0.45">
      <c r="A3255">
        <v>350</v>
      </c>
      <c r="B3255">
        <v>5</v>
      </c>
      <c r="D3255" t="s">
        <v>27</v>
      </c>
      <c r="E3255" t="s">
        <v>48</v>
      </c>
      <c r="F3255" t="s">
        <v>26</v>
      </c>
      <c r="G3255" t="s">
        <v>2948</v>
      </c>
    </row>
    <row r="3256" spans="1:7" x14ac:dyDescent="0.45">
      <c r="A3256">
        <v>350</v>
      </c>
      <c r="B3256">
        <v>6</v>
      </c>
      <c r="D3256" t="s">
        <v>27</v>
      </c>
      <c r="E3256" t="s">
        <v>48</v>
      </c>
      <c r="F3256" t="s">
        <v>74</v>
      </c>
      <c r="G3256" t="s">
        <v>2949</v>
      </c>
    </row>
    <row r="3257" spans="1:7" x14ac:dyDescent="0.45">
      <c r="A3257">
        <v>350</v>
      </c>
      <c r="B3257">
        <v>7</v>
      </c>
      <c r="D3257" t="s">
        <v>27</v>
      </c>
      <c r="E3257" t="s">
        <v>48</v>
      </c>
      <c r="F3257" t="s">
        <v>74</v>
      </c>
      <c r="G3257" t="s">
        <v>76</v>
      </c>
    </row>
    <row r="3258" spans="1:7" x14ac:dyDescent="0.45">
      <c r="A3258">
        <v>350</v>
      </c>
      <c r="B3258">
        <v>8</v>
      </c>
      <c r="D3258" t="s">
        <v>27</v>
      </c>
      <c r="E3258" t="s">
        <v>48</v>
      </c>
      <c r="F3258" t="s">
        <v>74</v>
      </c>
      <c r="G3258" t="s">
        <v>2950</v>
      </c>
    </row>
    <row r="3259" spans="1:7" x14ac:dyDescent="0.45">
      <c r="A3259">
        <v>350</v>
      </c>
      <c r="B3259">
        <v>9</v>
      </c>
      <c r="D3259" t="s">
        <v>27</v>
      </c>
      <c r="E3259" t="s">
        <v>48</v>
      </c>
      <c r="F3259" t="s">
        <v>26</v>
      </c>
      <c r="G3259" t="s">
        <v>182</v>
      </c>
    </row>
    <row r="3260" spans="1:7" x14ac:dyDescent="0.45">
      <c r="A3260">
        <v>350</v>
      </c>
      <c r="B3260">
        <v>10</v>
      </c>
      <c r="D3260" t="s">
        <v>27</v>
      </c>
      <c r="E3260" t="s">
        <v>48</v>
      </c>
      <c r="F3260" t="s">
        <v>26</v>
      </c>
      <c r="G3260" t="s">
        <v>182</v>
      </c>
    </row>
    <row r="3261" spans="1:7" x14ac:dyDescent="0.45">
      <c r="A3261">
        <v>351</v>
      </c>
      <c r="B3261">
        <v>1</v>
      </c>
      <c r="D3261" t="s">
        <v>37</v>
      </c>
      <c r="E3261" t="s">
        <v>25</v>
      </c>
      <c r="F3261" t="s">
        <v>26</v>
      </c>
      <c r="G3261" t="s">
        <v>2951</v>
      </c>
    </row>
    <row r="3262" spans="1:7" x14ac:dyDescent="0.45">
      <c r="A3262">
        <v>351</v>
      </c>
      <c r="B3262">
        <v>2</v>
      </c>
      <c r="D3262" t="s">
        <v>45</v>
      </c>
      <c r="E3262" t="s">
        <v>25</v>
      </c>
      <c r="F3262" t="s">
        <v>26</v>
      </c>
      <c r="G3262" t="s">
        <v>2952</v>
      </c>
    </row>
    <row r="3263" spans="1:7" x14ac:dyDescent="0.45">
      <c r="A3263">
        <v>351</v>
      </c>
      <c r="B3263">
        <v>3</v>
      </c>
      <c r="D3263" t="s">
        <v>47</v>
      </c>
      <c r="E3263" t="s">
        <v>25</v>
      </c>
      <c r="F3263" t="s">
        <v>26</v>
      </c>
      <c r="G3263" t="s">
        <v>2953</v>
      </c>
    </row>
    <row r="3264" spans="1:7" x14ac:dyDescent="0.45">
      <c r="A3264">
        <v>351</v>
      </c>
      <c r="B3264">
        <v>4</v>
      </c>
      <c r="D3264" t="s">
        <v>47</v>
      </c>
      <c r="E3264" t="s">
        <v>25</v>
      </c>
      <c r="F3264" t="s">
        <v>26</v>
      </c>
      <c r="G3264" t="s">
        <v>2954</v>
      </c>
    </row>
    <row r="3265" spans="1:7" x14ac:dyDescent="0.45">
      <c r="A3265">
        <v>351</v>
      </c>
      <c r="B3265">
        <v>5</v>
      </c>
      <c r="D3265" t="s">
        <v>45</v>
      </c>
      <c r="E3265" t="s">
        <v>25</v>
      </c>
      <c r="F3265" t="s">
        <v>26</v>
      </c>
      <c r="G3265" t="s">
        <v>2955</v>
      </c>
    </row>
    <row r="3266" spans="1:7" x14ac:dyDescent="0.45">
      <c r="A3266">
        <v>351</v>
      </c>
      <c r="B3266">
        <v>6</v>
      </c>
      <c r="D3266" t="s">
        <v>47</v>
      </c>
      <c r="E3266" t="s">
        <v>25</v>
      </c>
      <c r="F3266" t="s">
        <v>26</v>
      </c>
      <c r="G3266" t="s">
        <v>2956</v>
      </c>
    </row>
    <row r="3267" spans="1:7" x14ac:dyDescent="0.45">
      <c r="A3267">
        <v>351</v>
      </c>
      <c r="B3267">
        <v>7</v>
      </c>
      <c r="D3267" t="s">
        <v>47</v>
      </c>
      <c r="E3267" t="s">
        <v>25</v>
      </c>
      <c r="F3267" t="s">
        <v>26</v>
      </c>
      <c r="G3267" t="s">
        <v>2957</v>
      </c>
    </row>
    <row r="3268" spans="1:7" x14ac:dyDescent="0.45">
      <c r="A3268">
        <v>351</v>
      </c>
      <c r="B3268">
        <v>8</v>
      </c>
      <c r="D3268" t="s">
        <v>47</v>
      </c>
      <c r="E3268" t="s">
        <v>25</v>
      </c>
      <c r="F3268" t="s">
        <v>26</v>
      </c>
      <c r="G3268" t="s">
        <v>2958</v>
      </c>
    </row>
    <row r="3269" spans="1:7" x14ac:dyDescent="0.45">
      <c r="A3269">
        <v>351</v>
      </c>
      <c r="B3269">
        <v>9</v>
      </c>
      <c r="D3269" t="s">
        <v>47</v>
      </c>
      <c r="E3269" t="s">
        <v>25</v>
      </c>
      <c r="F3269" t="s">
        <v>26</v>
      </c>
      <c r="G3269" t="s">
        <v>2959</v>
      </c>
    </row>
    <row r="3270" spans="1:7" x14ac:dyDescent="0.45">
      <c r="A3270">
        <v>351</v>
      </c>
      <c r="B3270">
        <v>10</v>
      </c>
      <c r="D3270" t="s">
        <v>47</v>
      </c>
      <c r="E3270" t="s">
        <v>25</v>
      </c>
      <c r="F3270" t="s">
        <v>26</v>
      </c>
      <c r="G3270" t="s">
        <v>2960</v>
      </c>
    </row>
    <row r="3271" spans="1:7" x14ac:dyDescent="0.45">
      <c r="A3271">
        <v>352</v>
      </c>
      <c r="B3271">
        <v>1</v>
      </c>
      <c r="D3271" t="s">
        <v>37</v>
      </c>
      <c r="E3271" t="s">
        <v>25</v>
      </c>
      <c r="F3271" t="s">
        <v>31</v>
      </c>
      <c r="G3271" t="s">
        <v>218</v>
      </c>
    </row>
    <row r="3272" spans="1:7" x14ac:dyDescent="0.45">
      <c r="A3272">
        <v>352</v>
      </c>
      <c r="B3272">
        <v>2</v>
      </c>
      <c r="D3272" t="s">
        <v>24</v>
      </c>
      <c r="E3272" t="s">
        <v>25</v>
      </c>
      <c r="F3272" t="s">
        <v>26</v>
      </c>
      <c r="G3272" t="s">
        <v>253</v>
      </c>
    </row>
    <row r="3273" spans="1:7" x14ac:dyDescent="0.45">
      <c r="A3273">
        <v>352</v>
      </c>
      <c r="B3273">
        <v>3</v>
      </c>
      <c r="D3273" t="s">
        <v>24</v>
      </c>
      <c r="E3273" t="s">
        <v>25</v>
      </c>
      <c r="F3273" t="s">
        <v>26</v>
      </c>
    </row>
    <row r="3274" spans="1:7" x14ac:dyDescent="0.45">
      <c r="A3274">
        <v>352</v>
      </c>
      <c r="B3274">
        <v>4</v>
      </c>
      <c r="D3274" t="s">
        <v>47</v>
      </c>
      <c r="E3274" t="s">
        <v>25</v>
      </c>
      <c r="F3274" t="s">
        <v>29</v>
      </c>
    </row>
    <row r="3275" spans="1:7" x14ac:dyDescent="0.45">
      <c r="A3275">
        <v>352</v>
      </c>
      <c r="B3275">
        <v>5</v>
      </c>
      <c r="D3275" t="s">
        <v>44</v>
      </c>
      <c r="E3275" t="s">
        <v>25</v>
      </c>
      <c r="F3275" t="s">
        <v>31</v>
      </c>
    </row>
    <row r="3276" spans="1:7" x14ac:dyDescent="0.45">
      <c r="A3276">
        <v>352</v>
      </c>
      <c r="B3276">
        <v>6</v>
      </c>
      <c r="D3276" t="s">
        <v>24</v>
      </c>
      <c r="E3276" t="s">
        <v>25</v>
      </c>
      <c r="F3276" t="s">
        <v>26</v>
      </c>
      <c r="G3276" t="s">
        <v>148</v>
      </c>
    </row>
    <row r="3277" spans="1:7" x14ac:dyDescent="0.45">
      <c r="A3277">
        <v>352</v>
      </c>
      <c r="B3277">
        <v>7</v>
      </c>
      <c r="D3277" t="s">
        <v>24</v>
      </c>
      <c r="E3277" t="s">
        <v>25</v>
      </c>
      <c r="F3277" t="s">
        <v>26</v>
      </c>
      <c r="G3277" t="s">
        <v>97</v>
      </c>
    </row>
    <row r="3278" spans="1:7" x14ac:dyDescent="0.45">
      <c r="A3278">
        <v>352</v>
      </c>
      <c r="B3278">
        <v>8</v>
      </c>
      <c r="D3278" t="s">
        <v>35</v>
      </c>
      <c r="E3278" t="s">
        <v>25</v>
      </c>
      <c r="F3278" t="s">
        <v>26</v>
      </c>
      <c r="G3278" t="s">
        <v>2961</v>
      </c>
    </row>
    <row r="3279" spans="1:7" x14ac:dyDescent="0.45">
      <c r="A3279">
        <v>352</v>
      </c>
      <c r="B3279">
        <v>9</v>
      </c>
      <c r="D3279" t="s">
        <v>35</v>
      </c>
      <c r="E3279" t="s">
        <v>25</v>
      </c>
      <c r="F3279" t="s">
        <v>26</v>
      </c>
      <c r="G3279" t="s">
        <v>2962</v>
      </c>
    </row>
    <row r="3280" spans="1:7" x14ac:dyDescent="0.45">
      <c r="A3280">
        <v>352</v>
      </c>
      <c r="B3280">
        <v>10</v>
      </c>
      <c r="D3280" t="s">
        <v>27</v>
      </c>
      <c r="E3280" t="s">
        <v>25</v>
      </c>
      <c r="F3280" t="s">
        <v>31</v>
      </c>
      <c r="G3280" t="s">
        <v>2963</v>
      </c>
    </row>
    <row r="3281" spans="1:7" x14ac:dyDescent="0.45">
      <c r="A3281">
        <v>353</v>
      </c>
      <c r="B3281">
        <v>1</v>
      </c>
      <c r="D3281" t="s">
        <v>47</v>
      </c>
      <c r="E3281" t="s">
        <v>25</v>
      </c>
      <c r="F3281" t="s">
        <v>31</v>
      </c>
      <c r="G3281" t="s">
        <v>2964</v>
      </c>
    </row>
    <row r="3282" spans="1:7" x14ac:dyDescent="0.45">
      <c r="A3282">
        <v>353</v>
      </c>
      <c r="B3282">
        <v>2</v>
      </c>
      <c r="D3282" t="s">
        <v>47</v>
      </c>
      <c r="E3282" t="s">
        <v>25</v>
      </c>
      <c r="F3282" t="s">
        <v>31</v>
      </c>
      <c r="G3282" t="s">
        <v>2965</v>
      </c>
    </row>
    <row r="3283" spans="1:7" x14ac:dyDescent="0.45">
      <c r="A3283">
        <v>353</v>
      </c>
      <c r="B3283">
        <v>3</v>
      </c>
      <c r="D3283" t="s">
        <v>47</v>
      </c>
      <c r="E3283" t="s">
        <v>25</v>
      </c>
      <c r="F3283" t="s">
        <v>31</v>
      </c>
      <c r="G3283" t="s">
        <v>2966</v>
      </c>
    </row>
    <row r="3284" spans="1:7" x14ac:dyDescent="0.45">
      <c r="A3284">
        <v>353</v>
      </c>
      <c r="B3284">
        <v>4</v>
      </c>
      <c r="D3284" t="s">
        <v>47</v>
      </c>
      <c r="E3284" t="s">
        <v>25</v>
      </c>
      <c r="F3284" t="s">
        <v>34</v>
      </c>
      <c r="G3284" t="s">
        <v>2967</v>
      </c>
    </row>
    <row r="3285" spans="1:7" x14ac:dyDescent="0.45">
      <c r="A3285">
        <v>353</v>
      </c>
      <c r="B3285">
        <v>5</v>
      </c>
      <c r="D3285" t="s">
        <v>24</v>
      </c>
      <c r="E3285" t="s">
        <v>25</v>
      </c>
      <c r="F3285" t="s">
        <v>31</v>
      </c>
      <c r="G3285" t="s">
        <v>2968</v>
      </c>
    </row>
    <row r="3286" spans="1:7" x14ac:dyDescent="0.45">
      <c r="A3286">
        <v>353</v>
      </c>
      <c r="B3286">
        <v>6</v>
      </c>
      <c r="D3286" t="s">
        <v>47</v>
      </c>
      <c r="E3286" t="s">
        <v>25</v>
      </c>
      <c r="F3286" t="s">
        <v>29</v>
      </c>
      <c r="G3286" t="s">
        <v>137</v>
      </c>
    </row>
    <row r="3287" spans="1:7" x14ac:dyDescent="0.45">
      <c r="A3287">
        <v>353</v>
      </c>
      <c r="B3287">
        <v>7</v>
      </c>
      <c r="D3287" t="s">
        <v>24</v>
      </c>
      <c r="E3287" t="s">
        <v>25</v>
      </c>
      <c r="F3287" t="s">
        <v>31</v>
      </c>
      <c r="G3287" t="s">
        <v>2969</v>
      </c>
    </row>
    <row r="3288" spans="1:7" x14ac:dyDescent="0.45">
      <c r="A3288">
        <v>353</v>
      </c>
      <c r="B3288">
        <v>8</v>
      </c>
      <c r="D3288" t="s">
        <v>24</v>
      </c>
      <c r="E3288" t="s">
        <v>25</v>
      </c>
      <c r="F3288" t="s">
        <v>31</v>
      </c>
      <c r="G3288" t="s">
        <v>2970</v>
      </c>
    </row>
    <row r="3289" spans="1:7" x14ac:dyDescent="0.45">
      <c r="A3289">
        <v>353</v>
      </c>
      <c r="B3289">
        <v>9</v>
      </c>
      <c r="D3289" t="s">
        <v>24</v>
      </c>
      <c r="E3289" t="s">
        <v>48</v>
      </c>
      <c r="F3289" t="s">
        <v>70</v>
      </c>
      <c r="G3289" t="s">
        <v>2971</v>
      </c>
    </row>
    <row r="3290" spans="1:7" x14ac:dyDescent="0.45">
      <c r="A3290">
        <v>353</v>
      </c>
      <c r="B3290">
        <v>10</v>
      </c>
      <c r="D3290" t="s">
        <v>24</v>
      </c>
      <c r="E3290" t="s">
        <v>48</v>
      </c>
      <c r="F3290" t="s">
        <v>70</v>
      </c>
      <c r="G3290" t="s">
        <v>2972</v>
      </c>
    </row>
    <row r="3291" spans="1:7" x14ac:dyDescent="0.45">
      <c r="A3291">
        <v>354</v>
      </c>
      <c r="B3291">
        <v>1</v>
      </c>
      <c r="D3291" t="s">
        <v>45</v>
      </c>
      <c r="E3291" t="s">
        <v>25</v>
      </c>
      <c r="F3291" t="s">
        <v>30</v>
      </c>
    </row>
    <row r="3292" spans="1:7" x14ac:dyDescent="0.45">
      <c r="A3292">
        <v>354</v>
      </c>
      <c r="B3292">
        <v>2</v>
      </c>
      <c r="D3292" t="s">
        <v>45</v>
      </c>
      <c r="E3292" t="s">
        <v>25</v>
      </c>
      <c r="F3292" t="s">
        <v>31</v>
      </c>
    </row>
    <row r="3293" spans="1:7" x14ac:dyDescent="0.45">
      <c r="A3293">
        <v>354</v>
      </c>
      <c r="B3293">
        <v>3</v>
      </c>
      <c r="D3293" t="s">
        <v>45</v>
      </c>
      <c r="E3293" t="s">
        <v>25</v>
      </c>
      <c r="F3293" t="s">
        <v>31</v>
      </c>
    </row>
    <row r="3294" spans="1:7" x14ac:dyDescent="0.45">
      <c r="A3294">
        <v>354</v>
      </c>
      <c r="B3294">
        <v>4</v>
      </c>
      <c r="D3294" t="s">
        <v>45</v>
      </c>
      <c r="E3294" t="s">
        <v>25</v>
      </c>
      <c r="F3294" t="s">
        <v>29</v>
      </c>
    </row>
    <row r="3295" spans="1:7" x14ac:dyDescent="0.45">
      <c r="A3295">
        <v>354</v>
      </c>
      <c r="B3295">
        <v>5</v>
      </c>
      <c r="D3295" t="s">
        <v>45</v>
      </c>
      <c r="E3295" t="s">
        <v>25</v>
      </c>
      <c r="F3295" t="s">
        <v>30</v>
      </c>
    </row>
    <row r="3296" spans="1:7" x14ac:dyDescent="0.45">
      <c r="A3296">
        <v>354</v>
      </c>
      <c r="B3296">
        <v>6</v>
      </c>
      <c r="D3296" t="s">
        <v>45</v>
      </c>
      <c r="E3296" t="s">
        <v>25</v>
      </c>
      <c r="F3296" t="s">
        <v>30</v>
      </c>
    </row>
    <row r="3297" spans="1:7" x14ac:dyDescent="0.45">
      <c r="A3297">
        <v>354</v>
      </c>
      <c r="B3297">
        <v>7</v>
      </c>
      <c r="D3297" t="s">
        <v>45</v>
      </c>
      <c r="E3297" t="s">
        <v>25</v>
      </c>
      <c r="F3297" t="s">
        <v>30</v>
      </c>
    </row>
    <row r="3298" spans="1:7" x14ac:dyDescent="0.45">
      <c r="A3298">
        <v>354</v>
      </c>
      <c r="B3298">
        <v>8</v>
      </c>
      <c r="D3298" t="s">
        <v>45</v>
      </c>
      <c r="E3298" t="s">
        <v>25</v>
      </c>
      <c r="F3298" t="s">
        <v>29</v>
      </c>
    </row>
    <row r="3299" spans="1:7" x14ac:dyDescent="0.45">
      <c r="A3299">
        <v>354</v>
      </c>
      <c r="B3299">
        <v>9</v>
      </c>
      <c r="D3299" t="s">
        <v>45</v>
      </c>
      <c r="E3299" t="s">
        <v>25</v>
      </c>
      <c r="F3299" t="s">
        <v>31</v>
      </c>
    </row>
    <row r="3300" spans="1:7" x14ac:dyDescent="0.45">
      <c r="A3300">
        <v>354</v>
      </c>
      <c r="B3300">
        <v>10</v>
      </c>
      <c r="D3300" t="s">
        <v>45</v>
      </c>
      <c r="E3300" t="s">
        <v>25</v>
      </c>
      <c r="F3300" t="s">
        <v>32</v>
      </c>
    </row>
    <row r="3301" spans="1:7" x14ac:dyDescent="0.45">
      <c r="A3301">
        <v>355</v>
      </c>
      <c r="B3301">
        <v>1</v>
      </c>
      <c r="D3301" t="s">
        <v>24</v>
      </c>
      <c r="E3301" t="s">
        <v>48</v>
      </c>
      <c r="F3301" t="s">
        <v>70</v>
      </c>
      <c r="G3301" t="s">
        <v>2973</v>
      </c>
    </row>
    <row r="3302" spans="1:7" x14ac:dyDescent="0.45">
      <c r="A3302">
        <v>355</v>
      </c>
      <c r="B3302">
        <v>2</v>
      </c>
      <c r="D3302" t="s">
        <v>24</v>
      </c>
      <c r="E3302" t="s">
        <v>48</v>
      </c>
      <c r="F3302" t="s">
        <v>70</v>
      </c>
      <c r="G3302" t="s">
        <v>2974</v>
      </c>
    </row>
    <row r="3303" spans="1:7" x14ac:dyDescent="0.45">
      <c r="A3303">
        <v>355</v>
      </c>
      <c r="B3303">
        <v>3</v>
      </c>
      <c r="D3303" t="s">
        <v>24</v>
      </c>
      <c r="E3303" t="s">
        <v>48</v>
      </c>
      <c r="F3303" t="s">
        <v>70</v>
      </c>
      <c r="G3303" t="s">
        <v>2975</v>
      </c>
    </row>
    <row r="3304" spans="1:7" x14ac:dyDescent="0.45">
      <c r="A3304">
        <v>355</v>
      </c>
      <c r="B3304">
        <v>4</v>
      </c>
      <c r="D3304" t="s">
        <v>24</v>
      </c>
      <c r="E3304" t="s">
        <v>48</v>
      </c>
      <c r="F3304" t="s">
        <v>70</v>
      </c>
      <c r="G3304" t="s">
        <v>2976</v>
      </c>
    </row>
    <row r="3305" spans="1:7" x14ac:dyDescent="0.45">
      <c r="A3305">
        <v>355</v>
      </c>
      <c r="B3305">
        <v>5</v>
      </c>
      <c r="D3305" t="s">
        <v>24</v>
      </c>
      <c r="E3305" t="s">
        <v>48</v>
      </c>
      <c r="F3305" t="s">
        <v>70</v>
      </c>
      <c r="G3305" t="s">
        <v>2977</v>
      </c>
    </row>
    <row r="3306" spans="1:7" x14ac:dyDescent="0.45">
      <c r="A3306">
        <v>355</v>
      </c>
      <c r="B3306">
        <v>6</v>
      </c>
      <c r="D3306" t="s">
        <v>24</v>
      </c>
      <c r="E3306" t="s">
        <v>48</v>
      </c>
      <c r="F3306" t="s">
        <v>70</v>
      </c>
      <c r="G3306" t="s">
        <v>2978</v>
      </c>
    </row>
    <row r="3307" spans="1:7" x14ac:dyDescent="0.45">
      <c r="A3307">
        <v>355</v>
      </c>
      <c r="B3307">
        <v>7</v>
      </c>
      <c r="D3307" t="s">
        <v>27</v>
      </c>
      <c r="E3307" t="s">
        <v>48</v>
      </c>
      <c r="F3307" t="s">
        <v>70</v>
      </c>
      <c r="G3307" t="s">
        <v>2979</v>
      </c>
    </row>
    <row r="3308" spans="1:7" x14ac:dyDescent="0.45">
      <c r="A3308">
        <v>355</v>
      </c>
      <c r="B3308">
        <v>8</v>
      </c>
      <c r="D3308" t="s">
        <v>37</v>
      </c>
      <c r="E3308" t="s">
        <v>48</v>
      </c>
      <c r="F3308" t="s">
        <v>70</v>
      </c>
      <c r="G3308" t="s">
        <v>2980</v>
      </c>
    </row>
    <row r="3309" spans="1:7" x14ac:dyDescent="0.45">
      <c r="A3309">
        <v>355</v>
      </c>
      <c r="B3309">
        <v>9</v>
      </c>
      <c r="D3309" t="s">
        <v>47</v>
      </c>
      <c r="E3309" t="s">
        <v>25</v>
      </c>
      <c r="F3309" t="s">
        <v>40</v>
      </c>
      <c r="G3309" t="s">
        <v>2981</v>
      </c>
    </row>
    <row r="3310" spans="1:7" x14ac:dyDescent="0.45">
      <c r="A3310">
        <v>355</v>
      </c>
      <c r="B3310">
        <v>10</v>
      </c>
      <c r="D3310" t="s">
        <v>2065</v>
      </c>
      <c r="E3310" t="s">
        <v>48</v>
      </c>
      <c r="F3310" t="s">
        <v>70</v>
      </c>
      <c r="G3310" t="s">
        <v>2982</v>
      </c>
    </row>
    <row r="3311" spans="1:7" x14ac:dyDescent="0.45">
      <c r="A3311">
        <v>356</v>
      </c>
      <c r="B3311">
        <v>1</v>
      </c>
      <c r="D3311" t="s">
        <v>47</v>
      </c>
      <c r="E3311" t="s">
        <v>25</v>
      </c>
      <c r="F3311" t="s">
        <v>26</v>
      </c>
      <c r="G3311" t="s">
        <v>221</v>
      </c>
    </row>
    <row r="3312" spans="1:7" x14ac:dyDescent="0.45">
      <c r="A3312">
        <v>356</v>
      </c>
      <c r="B3312">
        <v>2</v>
      </c>
      <c r="D3312" t="s">
        <v>47</v>
      </c>
      <c r="E3312" t="s">
        <v>25</v>
      </c>
      <c r="F3312" t="s">
        <v>26</v>
      </c>
      <c r="G3312" t="s">
        <v>220</v>
      </c>
    </row>
    <row r="3313" spans="1:7" x14ac:dyDescent="0.45">
      <c r="A3313">
        <v>356</v>
      </c>
      <c r="B3313">
        <v>3</v>
      </c>
      <c r="D3313" t="s">
        <v>47</v>
      </c>
      <c r="E3313" t="s">
        <v>25</v>
      </c>
      <c r="F3313" t="s">
        <v>26</v>
      </c>
      <c r="G3313" t="s">
        <v>232</v>
      </c>
    </row>
    <row r="3314" spans="1:7" x14ac:dyDescent="0.45">
      <c r="A3314">
        <v>356</v>
      </c>
      <c r="B3314">
        <v>4</v>
      </c>
      <c r="D3314" t="s">
        <v>47</v>
      </c>
      <c r="E3314" t="s">
        <v>25</v>
      </c>
      <c r="F3314" t="s">
        <v>26</v>
      </c>
      <c r="G3314" t="s">
        <v>231</v>
      </c>
    </row>
    <row r="3315" spans="1:7" x14ac:dyDescent="0.45">
      <c r="A3315">
        <v>356</v>
      </c>
      <c r="B3315">
        <v>5</v>
      </c>
      <c r="D3315" t="s">
        <v>47</v>
      </c>
      <c r="E3315" t="s">
        <v>25</v>
      </c>
      <c r="F3315" t="s">
        <v>26</v>
      </c>
      <c r="G3315" t="s">
        <v>2983</v>
      </c>
    </row>
    <row r="3316" spans="1:7" x14ac:dyDescent="0.45">
      <c r="A3316">
        <v>356</v>
      </c>
      <c r="B3316">
        <v>6</v>
      </c>
      <c r="D3316" t="s">
        <v>47</v>
      </c>
      <c r="E3316" t="s">
        <v>25</v>
      </c>
      <c r="F3316" t="s">
        <v>26</v>
      </c>
      <c r="G3316" t="s">
        <v>2984</v>
      </c>
    </row>
    <row r="3317" spans="1:7" x14ac:dyDescent="0.45">
      <c r="A3317">
        <v>356</v>
      </c>
      <c r="B3317">
        <v>7</v>
      </c>
      <c r="D3317" t="s">
        <v>47</v>
      </c>
      <c r="E3317" t="s">
        <v>25</v>
      </c>
      <c r="F3317" t="s">
        <v>26</v>
      </c>
      <c r="G3317" t="s">
        <v>2984</v>
      </c>
    </row>
    <row r="3318" spans="1:7" x14ac:dyDescent="0.45">
      <c r="A3318">
        <v>356</v>
      </c>
      <c r="B3318">
        <v>8</v>
      </c>
      <c r="D3318" t="s">
        <v>47</v>
      </c>
      <c r="E3318" t="s">
        <v>25</v>
      </c>
      <c r="F3318" t="s">
        <v>26</v>
      </c>
      <c r="G3318" t="s">
        <v>251</v>
      </c>
    </row>
    <row r="3319" spans="1:7" x14ac:dyDescent="0.45">
      <c r="A3319">
        <v>356</v>
      </c>
      <c r="B3319">
        <v>9</v>
      </c>
      <c r="D3319" t="s">
        <v>47</v>
      </c>
      <c r="E3319" t="s">
        <v>25</v>
      </c>
      <c r="F3319" t="s">
        <v>26</v>
      </c>
      <c r="G3319" t="s">
        <v>251</v>
      </c>
    </row>
    <row r="3320" spans="1:7" x14ac:dyDescent="0.45">
      <c r="A3320">
        <v>356</v>
      </c>
      <c r="B3320">
        <v>10</v>
      </c>
      <c r="D3320" t="s">
        <v>47</v>
      </c>
      <c r="E3320" t="s">
        <v>25</v>
      </c>
      <c r="F3320" t="s">
        <v>26</v>
      </c>
      <c r="G3320" t="s">
        <v>2985</v>
      </c>
    </row>
    <row r="3321" spans="1:7" x14ac:dyDescent="0.45">
      <c r="A3321">
        <v>357</v>
      </c>
      <c r="B3321">
        <v>1</v>
      </c>
      <c r="D3321" t="s">
        <v>27</v>
      </c>
      <c r="E3321" t="s">
        <v>25</v>
      </c>
      <c r="F3321" t="s">
        <v>31</v>
      </c>
      <c r="G3321" t="s">
        <v>2986</v>
      </c>
    </row>
    <row r="3322" spans="1:7" x14ac:dyDescent="0.45">
      <c r="A3322">
        <v>357</v>
      </c>
      <c r="B3322">
        <v>2</v>
      </c>
      <c r="D3322" t="s">
        <v>27</v>
      </c>
      <c r="E3322" t="s">
        <v>25</v>
      </c>
      <c r="F3322" t="s">
        <v>31</v>
      </c>
      <c r="G3322" t="s">
        <v>2987</v>
      </c>
    </row>
    <row r="3323" spans="1:7" x14ac:dyDescent="0.45">
      <c r="A3323">
        <v>357</v>
      </c>
      <c r="B3323">
        <v>3</v>
      </c>
      <c r="D3323" t="s">
        <v>27</v>
      </c>
      <c r="E3323" t="s">
        <v>25</v>
      </c>
      <c r="F3323" t="s">
        <v>31</v>
      </c>
      <c r="G3323" t="s">
        <v>2988</v>
      </c>
    </row>
    <row r="3324" spans="1:7" x14ac:dyDescent="0.45">
      <c r="A3324">
        <v>357</v>
      </c>
      <c r="B3324">
        <v>4</v>
      </c>
      <c r="D3324" t="s">
        <v>27</v>
      </c>
      <c r="E3324" t="s">
        <v>25</v>
      </c>
      <c r="F3324" t="s">
        <v>31</v>
      </c>
      <c r="G3324" t="s">
        <v>2989</v>
      </c>
    </row>
    <row r="3325" spans="1:7" x14ac:dyDescent="0.45">
      <c r="A3325">
        <v>357</v>
      </c>
      <c r="B3325">
        <v>5</v>
      </c>
      <c r="D3325" t="s">
        <v>27</v>
      </c>
      <c r="E3325" t="s">
        <v>25</v>
      </c>
      <c r="F3325" t="s">
        <v>31</v>
      </c>
      <c r="G3325" t="s">
        <v>2990</v>
      </c>
    </row>
    <row r="3326" spans="1:7" x14ac:dyDescent="0.45">
      <c r="A3326">
        <v>357</v>
      </c>
      <c r="B3326">
        <v>6</v>
      </c>
      <c r="D3326" t="s">
        <v>27</v>
      </c>
      <c r="E3326" t="s">
        <v>25</v>
      </c>
      <c r="F3326" t="s">
        <v>31</v>
      </c>
      <c r="G3326" t="s">
        <v>2991</v>
      </c>
    </row>
    <row r="3327" spans="1:7" x14ac:dyDescent="0.45">
      <c r="A3327">
        <v>357</v>
      </c>
      <c r="B3327">
        <v>7</v>
      </c>
      <c r="D3327" t="s">
        <v>27</v>
      </c>
      <c r="E3327" t="s">
        <v>25</v>
      </c>
      <c r="F3327" t="s">
        <v>31</v>
      </c>
      <c r="G3327" t="s">
        <v>2992</v>
      </c>
    </row>
    <row r="3328" spans="1:7" x14ac:dyDescent="0.45">
      <c r="A3328">
        <v>357</v>
      </c>
      <c r="B3328">
        <v>8</v>
      </c>
      <c r="D3328" t="s">
        <v>27</v>
      </c>
      <c r="E3328" t="s">
        <v>25</v>
      </c>
      <c r="F3328" t="s">
        <v>30</v>
      </c>
      <c r="G3328" t="s">
        <v>2993</v>
      </c>
    </row>
    <row r="3329" spans="1:7" x14ac:dyDescent="0.45">
      <c r="A3329">
        <v>357</v>
      </c>
      <c r="B3329">
        <v>9</v>
      </c>
      <c r="D3329" t="s">
        <v>27</v>
      </c>
      <c r="E3329" t="s">
        <v>25</v>
      </c>
      <c r="F3329" t="s">
        <v>31</v>
      </c>
      <c r="G3329" t="s">
        <v>2994</v>
      </c>
    </row>
    <row r="3330" spans="1:7" x14ac:dyDescent="0.45">
      <c r="A3330">
        <v>357</v>
      </c>
      <c r="B3330">
        <v>10</v>
      </c>
      <c r="D3330" t="s">
        <v>27</v>
      </c>
      <c r="E3330" t="s">
        <v>25</v>
      </c>
      <c r="F3330" t="s">
        <v>31</v>
      </c>
      <c r="G3330" t="s">
        <v>2995</v>
      </c>
    </row>
    <row r="3331" spans="1:7" x14ac:dyDescent="0.45">
      <c r="A3331">
        <v>358</v>
      </c>
      <c r="B3331">
        <v>1</v>
      </c>
      <c r="D3331" t="s">
        <v>45</v>
      </c>
      <c r="E3331" t="s">
        <v>25</v>
      </c>
      <c r="F3331" t="s">
        <v>26</v>
      </c>
      <c r="G3331" t="s">
        <v>2996</v>
      </c>
    </row>
    <row r="3332" spans="1:7" x14ac:dyDescent="0.45">
      <c r="A3332">
        <v>358</v>
      </c>
      <c r="B3332">
        <v>2</v>
      </c>
      <c r="D3332" t="s">
        <v>45</v>
      </c>
      <c r="E3332" t="s">
        <v>25</v>
      </c>
      <c r="F3332" t="s">
        <v>26</v>
      </c>
      <c r="G3332" t="s">
        <v>2997</v>
      </c>
    </row>
    <row r="3333" spans="1:7" x14ac:dyDescent="0.45">
      <c r="A3333">
        <v>358</v>
      </c>
      <c r="B3333">
        <v>3</v>
      </c>
      <c r="D3333" t="s">
        <v>45</v>
      </c>
      <c r="E3333" t="s">
        <v>25</v>
      </c>
      <c r="F3333" t="s">
        <v>26</v>
      </c>
      <c r="G3333" t="s">
        <v>2998</v>
      </c>
    </row>
    <row r="3334" spans="1:7" x14ac:dyDescent="0.45">
      <c r="A3334">
        <v>358</v>
      </c>
      <c r="B3334">
        <v>4</v>
      </c>
      <c r="D3334" t="s">
        <v>45</v>
      </c>
      <c r="E3334" t="s">
        <v>25</v>
      </c>
      <c r="F3334" t="s">
        <v>26</v>
      </c>
      <c r="G3334" t="s">
        <v>219</v>
      </c>
    </row>
    <row r="3335" spans="1:7" x14ac:dyDescent="0.45">
      <c r="A3335">
        <v>358</v>
      </c>
      <c r="B3335">
        <v>5</v>
      </c>
      <c r="D3335" t="s">
        <v>45</v>
      </c>
      <c r="E3335" t="s">
        <v>25</v>
      </c>
      <c r="F3335" t="s">
        <v>26</v>
      </c>
      <c r="G3335" t="s">
        <v>2999</v>
      </c>
    </row>
    <row r="3336" spans="1:7" x14ac:dyDescent="0.45">
      <c r="A3336">
        <v>358</v>
      </c>
      <c r="B3336">
        <v>6</v>
      </c>
      <c r="D3336" t="s">
        <v>51</v>
      </c>
      <c r="E3336" t="s">
        <v>25</v>
      </c>
      <c r="F3336" t="s">
        <v>26</v>
      </c>
      <c r="G3336" t="s">
        <v>3000</v>
      </c>
    </row>
    <row r="3337" spans="1:7" x14ac:dyDescent="0.45">
      <c r="A3337">
        <v>358</v>
      </c>
      <c r="B3337">
        <v>7</v>
      </c>
      <c r="D3337" t="s">
        <v>51</v>
      </c>
      <c r="E3337" t="s">
        <v>25</v>
      </c>
      <c r="F3337" t="s">
        <v>26</v>
      </c>
      <c r="G3337" t="s">
        <v>3001</v>
      </c>
    </row>
    <row r="3338" spans="1:7" x14ac:dyDescent="0.45">
      <c r="A3338">
        <v>358</v>
      </c>
      <c r="B3338">
        <v>8</v>
      </c>
      <c r="D3338" t="s">
        <v>51</v>
      </c>
      <c r="E3338" t="s">
        <v>25</v>
      </c>
      <c r="F3338" t="s">
        <v>26</v>
      </c>
      <c r="G3338" t="s">
        <v>3001</v>
      </c>
    </row>
    <row r="3339" spans="1:7" x14ac:dyDescent="0.45">
      <c r="A3339">
        <v>358</v>
      </c>
      <c r="B3339">
        <v>9</v>
      </c>
      <c r="D3339" t="s">
        <v>51</v>
      </c>
      <c r="E3339" t="s">
        <v>25</v>
      </c>
      <c r="F3339" t="s">
        <v>26</v>
      </c>
      <c r="G3339" t="s">
        <v>3000</v>
      </c>
    </row>
    <row r="3340" spans="1:7" x14ac:dyDescent="0.45">
      <c r="A3340">
        <v>358</v>
      </c>
      <c r="B3340">
        <v>10</v>
      </c>
      <c r="D3340" t="s">
        <v>51</v>
      </c>
      <c r="E3340" t="s">
        <v>25</v>
      </c>
      <c r="F3340" t="s">
        <v>26</v>
      </c>
      <c r="G3340" t="s">
        <v>3002</v>
      </c>
    </row>
    <row r="3341" spans="1:7" x14ac:dyDescent="0.45">
      <c r="A3341">
        <v>359</v>
      </c>
      <c r="B3341">
        <v>1</v>
      </c>
      <c r="D3341" t="s">
        <v>51</v>
      </c>
      <c r="E3341" t="s">
        <v>25</v>
      </c>
      <c r="F3341" t="s">
        <v>26</v>
      </c>
      <c r="G3341" t="s">
        <v>3003</v>
      </c>
    </row>
    <row r="3342" spans="1:7" x14ac:dyDescent="0.45">
      <c r="A3342">
        <v>359</v>
      </c>
      <c r="B3342">
        <v>2</v>
      </c>
      <c r="D3342" t="s">
        <v>154</v>
      </c>
      <c r="E3342" t="s">
        <v>25</v>
      </c>
      <c r="F3342" t="s">
        <v>26</v>
      </c>
      <c r="G3342" t="s">
        <v>1230</v>
      </c>
    </row>
    <row r="3343" spans="1:7" x14ac:dyDescent="0.45">
      <c r="A3343">
        <v>359</v>
      </c>
      <c r="B3343">
        <v>3</v>
      </c>
      <c r="D3343" t="s">
        <v>69</v>
      </c>
      <c r="E3343" t="s">
        <v>25</v>
      </c>
      <c r="F3343" t="s">
        <v>26</v>
      </c>
      <c r="G3343" t="s">
        <v>3004</v>
      </c>
    </row>
    <row r="3344" spans="1:7" x14ac:dyDescent="0.45">
      <c r="A3344">
        <v>359</v>
      </c>
      <c r="B3344">
        <v>4</v>
      </c>
      <c r="D3344" t="s">
        <v>69</v>
      </c>
      <c r="E3344" t="s">
        <v>25</v>
      </c>
      <c r="F3344" t="s">
        <v>26</v>
      </c>
      <c r="G3344" t="s">
        <v>1964</v>
      </c>
    </row>
    <row r="3345" spans="1:7" x14ac:dyDescent="0.45">
      <c r="A3345">
        <v>359</v>
      </c>
      <c r="B3345">
        <v>5</v>
      </c>
      <c r="D3345" t="s">
        <v>69</v>
      </c>
      <c r="E3345" t="s">
        <v>25</v>
      </c>
      <c r="F3345" t="s">
        <v>26</v>
      </c>
      <c r="G3345" t="s">
        <v>1964</v>
      </c>
    </row>
    <row r="3346" spans="1:7" x14ac:dyDescent="0.45">
      <c r="A3346">
        <v>359</v>
      </c>
      <c r="B3346">
        <v>6</v>
      </c>
      <c r="D3346" t="s">
        <v>69</v>
      </c>
      <c r="E3346" t="s">
        <v>25</v>
      </c>
      <c r="F3346" t="s">
        <v>26</v>
      </c>
      <c r="G3346" t="s">
        <v>1964</v>
      </c>
    </row>
    <row r="3347" spans="1:7" x14ac:dyDescent="0.45">
      <c r="A3347">
        <v>359</v>
      </c>
      <c r="B3347">
        <v>7</v>
      </c>
      <c r="D3347" t="s">
        <v>69</v>
      </c>
      <c r="E3347" t="s">
        <v>25</v>
      </c>
      <c r="F3347" t="s">
        <v>26</v>
      </c>
      <c r="G3347" t="s">
        <v>1971</v>
      </c>
    </row>
    <row r="3348" spans="1:7" x14ac:dyDescent="0.45">
      <c r="A3348">
        <v>359</v>
      </c>
      <c r="B3348">
        <v>8</v>
      </c>
      <c r="D3348" t="s">
        <v>69</v>
      </c>
      <c r="E3348" t="s">
        <v>25</v>
      </c>
      <c r="F3348" t="s">
        <v>26</v>
      </c>
      <c r="G3348" t="s">
        <v>2697</v>
      </c>
    </row>
    <row r="3349" spans="1:7" x14ac:dyDescent="0.45">
      <c r="A3349">
        <v>359</v>
      </c>
      <c r="B3349">
        <v>9</v>
      </c>
      <c r="D3349" t="s">
        <v>69</v>
      </c>
      <c r="E3349" t="s">
        <v>25</v>
      </c>
      <c r="F3349" t="s">
        <v>26</v>
      </c>
      <c r="G3349" t="s">
        <v>1971</v>
      </c>
    </row>
    <row r="3350" spans="1:7" x14ac:dyDescent="0.45">
      <c r="A3350">
        <v>359</v>
      </c>
      <c r="B3350">
        <v>10</v>
      </c>
      <c r="D3350" t="s">
        <v>69</v>
      </c>
      <c r="E3350" t="s">
        <v>25</v>
      </c>
      <c r="F3350" t="s">
        <v>26</v>
      </c>
      <c r="G3350" t="s">
        <v>3005</v>
      </c>
    </row>
    <row r="3351" spans="1:7" x14ac:dyDescent="0.45">
      <c r="A3351">
        <v>360</v>
      </c>
      <c r="B3351">
        <v>1</v>
      </c>
      <c r="D3351" t="s">
        <v>24</v>
      </c>
      <c r="E3351" t="s">
        <v>48</v>
      </c>
      <c r="F3351" t="s">
        <v>70</v>
      </c>
      <c r="G3351" t="s">
        <v>247</v>
      </c>
    </row>
    <row r="3352" spans="1:7" x14ac:dyDescent="0.45">
      <c r="A3352">
        <v>360</v>
      </c>
      <c r="B3352">
        <v>2</v>
      </c>
      <c r="D3352" t="s">
        <v>47</v>
      </c>
      <c r="E3352" t="s">
        <v>25</v>
      </c>
      <c r="F3352" t="s">
        <v>31</v>
      </c>
      <c r="G3352" t="s">
        <v>3006</v>
      </c>
    </row>
    <row r="3353" spans="1:7" x14ac:dyDescent="0.45">
      <c r="A3353">
        <v>360</v>
      </c>
      <c r="B3353">
        <v>3</v>
      </c>
      <c r="D3353" t="s">
        <v>24</v>
      </c>
      <c r="E3353" t="s">
        <v>48</v>
      </c>
      <c r="F3353" t="s">
        <v>70</v>
      </c>
      <c r="G3353" t="s">
        <v>3007</v>
      </c>
    </row>
    <row r="3354" spans="1:7" x14ac:dyDescent="0.45">
      <c r="A3354">
        <v>360</v>
      </c>
      <c r="B3354">
        <v>4</v>
      </c>
      <c r="D3354" t="s">
        <v>24</v>
      </c>
      <c r="E3354" t="s">
        <v>25</v>
      </c>
      <c r="F3354" t="s">
        <v>31</v>
      </c>
      <c r="G3354" t="s">
        <v>3008</v>
      </c>
    </row>
    <row r="3355" spans="1:7" x14ac:dyDescent="0.45">
      <c r="A3355">
        <v>360</v>
      </c>
      <c r="B3355">
        <v>5</v>
      </c>
      <c r="D3355" t="s">
        <v>24</v>
      </c>
      <c r="E3355" t="s">
        <v>25</v>
      </c>
      <c r="F3355" t="s">
        <v>31</v>
      </c>
      <c r="G3355" t="s">
        <v>457</v>
      </c>
    </row>
    <row r="3356" spans="1:7" x14ac:dyDescent="0.45">
      <c r="A3356">
        <v>360</v>
      </c>
      <c r="B3356">
        <v>6</v>
      </c>
      <c r="D3356" t="s">
        <v>24</v>
      </c>
      <c r="E3356" t="s">
        <v>25</v>
      </c>
      <c r="F3356" t="s">
        <v>30</v>
      </c>
      <c r="G3356" t="s">
        <v>3009</v>
      </c>
    </row>
    <row r="3357" spans="1:7" x14ac:dyDescent="0.45">
      <c r="A3357">
        <v>360</v>
      </c>
      <c r="B3357">
        <v>7</v>
      </c>
      <c r="D3357" t="s">
        <v>24</v>
      </c>
      <c r="E3357" t="s">
        <v>48</v>
      </c>
      <c r="F3357" t="s">
        <v>70</v>
      </c>
      <c r="G3357" t="s">
        <v>3010</v>
      </c>
    </row>
    <row r="3358" spans="1:7" x14ac:dyDescent="0.45">
      <c r="A3358">
        <v>360</v>
      </c>
      <c r="B3358">
        <v>8</v>
      </c>
      <c r="D3358" t="s">
        <v>24</v>
      </c>
      <c r="E3358" t="s">
        <v>48</v>
      </c>
      <c r="F3358" t="s">
        <v>70</v>
      </c>
      <c r="G3358" t="s">
        <v>3011</v>
      </c>
    </row>
    <row r="3359" spans="1:7" x14ac:dyDescent="0.45">
      <c r="A3359">
        <v>360</v>
      </c>
      <c r="B3359">
        <v>9</v>
      </c>
      <c r="D3359" t="s">
        <v>24</v>
      </c>
      <c r="E3359" t="s">
        <v>48</v>
      </c>
      <c r="F3359" t="s">
        <v>70</v>
      </c>
      <c r="G3359" t="s">
        <v>3012</v>
      </c>
    </row>
    <row r="3360" spans="1:7" x14ac:dyDescent="0.45">
      <c r="A3360">
        <v>360</v>
      </c>
      <c r="B3360">
        <v>10</v>
      </c>
      <c r="D3360" t="s">
        <v>24</v>
      </c>
      <c r="E3360" t="s">
        <v>25</v>
      </c>
      <c r="F3360" t="s">
        <v>30</v>
      </c>
      <c r="G3360" t="s">
        <v>3013</v>
      </c>
    </row>
    <row r="3361" spans="1:7" x14ac:dyDescent="0.45">
      <c r="A3361">
        <v>362</v>
      </c>
      <c r="B3361">
        <v>1</v>
      </c>
      <c r="D3361" t="s">
        <v>45</v>
      </c>
      <c r="E3361" t="s">
        <v>25</v>
      </c>
      <c r="F3361" t="s">
        <v>31</v>
      </c>
    </row>
    <row r="3362" spans="1:7" x14ac:dyDescent="0.45">
      <c r="A3362">
        <v>362</v>
      </c>
      <c r="B3362">
        <v>2</v>
      </c>
      <c r="D3362" t="s">
        <v>45</v>
      </c>
      <c r="E3362" t="s">
        <v>25</v>
      </c>
      <c r="F3362" t="s">
        <v>31</v>
      </c>
    </row>
    <row r="3363" spans="1:7" x14ac:dyDescent="0.45">
      <c r="A3363">
        <v>362</v>
      </c>
      <c r="B3363">
        <v>3</v>
      </c>
      <c r="D3363" t="s">
        <v>45</v>
      </c>
      <c r="E3363" t="s">
        <v>25</v>
      </c>
      <c r="F3363" t="s">
        <v>31</v>
      </c>
    </row>
    <row r="3364" spans="1:7" x14ac:dyDescent="0.45">
      <c r="A3364">
        <v>362</v>
      </c>
      <c r="B3364">
        <v>4</v>
      </c>
      <c r="D3364" t="s">
        <v>45</v>
      </c>
      <c r="E3364" t="s">
        <v>25</v>
      </c>
      <c r="F3364" t="s">
        <v>30</v>
      </c>
    </row>
    <row r="3365" spans="1:7" x14ac:dyDescent="0.45">
      <c r="A3365">
        <v>362</v>
      </c>
      <c r="B3365">
        <v>5</v>
      </c>
      <c r="D3365" t="s">
        <v>45</v>
      </c>
      <c r="E3365" t="s">
        <v>25</v>
      </c>
      <c r="F3365" t="s">
        <v>30</v>
      </c>
    </row>
    <row r="3366" spans="1:7" x14ac:dyDescent="0.45">
      <c r="A3366">
        <v>362</v>
      </c>
      <c r="B3366">
        <v>6</v>
      </c>
      <c r="D3366" t="s">
        <v>45</v>
      </c>
      <c r="E3366" t="s">
        <v>25</v>
      </c>
      <c r="F3366" t="s">
        <v>30</v>
      </c>
    </row>
    <row r="3367" spans="1:7" x14ac:dyDescent="0.45">
      <c r="A3367">
        <v>362</v>
      </c>
      <c r="B3367">
        <v>7</v>
      </c>
      <c r="D3367" t="s">
        <v>45</v>
      </c>
      <c r="E3367" t="s">
        <v>25</v>
      </c>
      <c r="F3367" t="s">
        <v>31</v>
      </c>
    </row>
    <row r="3368" spans="1:7" x14ac:dyDescent="0.45">
      <c r="A3368">
        <v>362</v>
      </c>
      <c r="B3368">
        <v>8</v>
      </c>
      <c r="D3368" t="s">
        <v>45</v>
      </c>
      <c r="E3368" t="s">
        <v>25</v>
      </c>
      <c r="F3368" t="s">
        <v>30</v>
      </c>
    </row>
    <row r="3369" spans="1:7" x14ac:dyDescent="0.45">
      <c r="A3369">
        <v>362</v>
      </c>
      <c r="B3369">
        <v>9</v>
      </c>
      <c r="D3369" t="s">
        <v>45</v>
      </c>
      <c r="E3369" t="s">
        <v>25</v>
      </c>
      <c r="F3369" t="s">
        <v>31</v>
      </c>
    </row>
    <row r="3370" spans="1:7" x14ac:dyDescent="0.45">
      <c r="A3370">
        <v>362</v>
      </c>
      <c r="B3370">
        <v>10</v>
      </c>
      <c r="D3370" t="s">
        <v>45</v>
      </c>
      <c r="E3370" t="s">
        <v>25</v>
      </c>
      <c r="F3370" t="s">
        <v>31</v>
      </c>
    </row>
    <row r="3371" spans="1:7" x14ac:dyDescent="0.45">
      <c r="A3371">
        <v>363</v>
      </c>
      <c r="B3371">
        <v>1</v>
      </c>
      <c r="D3371" t="s">
        <v>35</v>
      </c>
      <c r="E3371" t="s">
        <v>25</v>
      </c>
      <c r="F3371" t="s">
        <v>26</v>
      </c>
      <c r="G3371" t="s">
        <v>3014</v>
      </c>
    </row>
    <row r="3372" spans="1:7" x14ac:dyDescent="0.45">
      <c r="A3372">
        <v>363</v>
      </c>
      <c r="B3372">
        <v>2</v>
      </c>
      <c r="D3372" t="s">
        <v>27</v>
      </c>
      <c r="E3372" t="s">
        <v>25</v>
      </c>
      <c r="F3372" t="s">
        <v>26</v>
      </c>
      <c r="G3372" t="s">
        <v>3015</v>
      </c>
    </row>
    <row r="3373" spans="1:7" x14ac:dyDescent="0.45">
      <c r="A3373">
        <v>363</v>
      </c>
      <c r="B3373">
        <v>3</v>
      </c>
      <c r="D3373" t="s">
        <v>27</v>
      </c>
      <c r="E3373" t="s">
        <v>25</v>
      </c>
      <c r="F3373" t="s">
        <v>26</v>
      </c>
      <c r="G3373" t="s">
        <v>3016</v>
      </c>
    </row>
    <row r="3374" spans="1:7" x14ac:dyDescent="0.45">
      <c r="A3374">
        <v>363</v>
      </c>
      <c r="B3374">
        <v>4</v>
      </c>
      <c r="D3374" t="s">
        <v>27</v>
      </c>
      <c r="E3374" t="s">
        <v>25</v>
      </c>
      <c r="F3374" t="s">
        <v>26</v>
      </c>
      <c r="G3374" t="s">
        <v>3017</v>
      </c>
    </row>
    <row r="3375" spans="1:7" x14ac:dyDescent="0.45">
      <c r="A3375">
        <v>363</v>
      </c>
      <c r="B3375">
        <v>5</v>
      </c>
      <c r="D3375" t="s">
        <v>27</v>
      </c>
      <c r="E3375" t="s">
        <v>25</v>
      </c>
      <c r="F3375" t="s">
        <v>26</v>
      </c>
      <c r="G3375" t="s">
        <v>3018</v>
      </c>
    </row>
    <row r="3376" spans="1:7" x14ac:dyDescent="0.45">
      <c r="A3376">
        <v>363</v>
      </c>
      <c r="B3376">
        <v>6</v>
      </c>
      <c r="D3376" t="s">
        <v>24</v>
      </c>
      <c r="E3376" t="s">
        <v>25</v>
      </c>
      <c r="F3376" t="s">
        <v>26</v>
      </c>
      <c r="G3376" t="s">
        <v>55</v>
      </c>
    </row>
    <row r="3377" spans="1:7" x14ac:dyDescent="0.45">
      <c r="A3377">
        <v>363</v>
      </c>
      <c r="B3377">
        <v>7</v>
      </c>
      <c r="D3377" t="s">
        <v>24</v>
      </c>
      <c r="E3377" t="s">
        <v>25</v>
      </c>
      <c r="F3377" t="s">
        <v>26</v>
      </c>
      <c r="G3377" t="s">
        <v>53</v>
      </c>
    </row>
    <row r="3378" spans="1:7" x14ac:dyDescent="0.45">
      <c r="A3378">
        <v>363</v>
      </c>
      <c r="B3378">
        <v>8</v>
      </c>
      <c r="D3378" t="s">
        <v>24</v>
      </c>
      <c r="E3378" t="s">
        <v>25</v>
      </c>
      <c r="F3378" t="s">
        <v>26</v>
      </c>
      <c r="G3378" t="s">
        <v>53</v>
      </c>
    </row>
    <row r="3379" spans="1:7" x14ac:dyDescent="0.45">
      <c r="A3379">
        <v>363</v>
      </c>
      <c r="B3379">
        <v>9</v>
      </c>
      <c r="D3379" t="s">
        <v>24</v>
      </c>
      <c r="E3379" t="s">
        <v>25</v>
      </c>
      <c r="F3379" t="s">
        <v>26</v>
      </c>
      <c r="G3379" t="s">
        <v>3019</v>
      </c>
    </row>
    <row r="3380" spans="1:7" x14ac:dyDescent="0.45">
      <c r="A3380">
        <v>363</v>
      </c>
      <c r="B3380">
        <v>10</v>
      </c>
      <c r="D3380" t="s">
        <v>24</v>
      </c>
      <c r="E3380" t="s">
        <v>25</v>
      </c>
      <c r="F3380" t="s">
        <v>26</v>
      </c>
      <c r="G3380" t="s">
        <v>3020</v>
      </c>
    </row>
    <row r="3381" spans="1:7" x14ac:dyDescent="0.45">
      <c r="A3381">
        <v>364</v>
      </c>
      <c r="B3381">
        <v>1</v>
      </c>
      <c r="D3381" t="s">
        <v>24</v>
      </c>
      <c r="E3381" t="s">
        <v>48</v>
      </c>
      <c r="F3381" t="s">
        <v>70</v>
      </c>
      <c r="G3381" t="s">
        <v>3021</v>
      </c>
    </row>
    <row r="3382" spans="1:7" x14ac:dyDescent="0.45">
      <c r="A3382">
        <v>364</v>
      </c>
      <c r="B3382">
        <v>2</v>
      </c>
      <c r="D3382" t="s">
        <v>24</v>
      </c>
      <c r="E3382" t="s">
        <v>48</v>
      </c>
      <c r="F3382" t="s">
        <v>70</v>
      </c>
      <c r="G3382" t="s">
        <v>3022</v>
      </c>
    </row>
    <row r="3383" spans="1:7" x14ac:dyDescent="0.45">
      <c r="A3383">
        <v>364</v>
      </c>
      <c r="B3383">
        <v>3</v>
      </c>
      <c r="D3383" t="s">
        <v>24</v>
      </c>
      <c r="E3383" t="s">
        <v>48</v>
      </c>
      <c r="F3383" t="s">
        <v>70</v>
      </c>
      <c r="G3383" t="s">
        <v>3023</v>
      </c>
    </row>
    <row r="3384" spans="1:7" x14ac:dyDescent="0.45">
      <c r="A3384">
        <v>364</v>
      </c>
      <c r="B3384">
        <v>4</v>
      </c>
      <c r="D3384" t="s">
        <v>24</v>
      </c>
      <c r="E3384" t="s">
        <v>48</v>
      </c>
      <c r="F3384" t="s">
        <v>70</v>
      </c>
      <c r="G3384" t="s">
        <v>3024</v>
      </c>
    </row>
    <row r="3385" spans="1:7" x14ac:dyDescent="0.45">
      <c r="A3385">
        <v>364</v>
      </c>
      <c r="B3385">
        <v>5</v>
      </c>
      <c r="D3385" t="s">
        <v>24</v>
      </c>
      <c r="E3385" t="s">
        <v>48</v>
      </c>
      <c r="F3385" t="s">
        <v>70</v>
      </c>
      <c r="G3385" t="s">
        <v>3025</v>
      </c>
    </row>
    <row r="3386" spans="1:7" x14ac:dyDescent="0.45">
      <c r="A3386">
        <v>364</v>
      </c>
      <c r="B3386">
        <v>6</v>
      </c>
      <c r="D3386" t="s">
        <v>24</v>
      </c>
      <c r="E3386" t="s">
        <v>48</v>
      </c>
      <c r="F3386" t="s">
        <v>70</v>
      </c>
      <c r="G3386" t="s">
        <v>3026</v>
      </c>
    </row>
    <row r="3387" spans="1:7" x14ac:dyDescent="0.45">
      <c r="A3387">
        <v>364</v>
      </c>
      <c r="B3387">
        <v>7</v>
      </c>
      <c r="D3387" t="s">
        <v>47</v>
      </c>
      <c r="E3387" t="s">
        <v>48</v>
      </c>
      <c r="F3387" t="s">
        <v>70</v>
      </c>
      <c r="G3387" t="s">
        <v>3027</v>
      </c>
    </row>
    <row r="3388" spans="1:7" x14ac:dyDescent="0.45">
      <c r="A3388">
        <v>364</v>
      </c>
      <c r="B3388">
        <v>8</v>
      </c>
      <c r="D3388" t="s">
        <v>47</v>
      </c>
      <c r="E3388" t="s">
        <v>48</v>
      </c>
      <c r="F3388" t="s">
        <v>70</v>
      </c>
      <c r="G3388" t="s">
        <v>3028</v>
      </c>
    </row>
    <row r="3389" spans="1:7" x14ac:dyDescent="0.45">
      <c r="A3389">
        <v>364</v>
      </c>
      <c r="B3389">
        <v>9</v>
      </c>
      <c r="D3389" t="s">
        <v>51</v>
      </c>
      <c r="E3389" t="s">
        <v>48</v>
      </c>
      <c r="F3389" t="s">
        <v>26</v>
      </c>
      <c r="G3389" t="s">
        <v>3029</v>
      </c>
    </row>
    <row r="3390" spans="1:7" x14ac:dyDescent="0.45">
      <c r="A3390">
        <v>365</v>
      </c>
      <c r="B3390">
        <v>1</v>
      </c>
      <c r="D3390" t="s">
        <v>24</v>
      </c>
      <c r="E3390" t="s">
        <v>25</v>
      </c>
      <c r="F3390" t="s">
        <v>26</v>
      </c>
      <c r="G3390" t="s">
        <v>3030</v>
      </c>
    </row>
    <row r="3391" spans="1:7" x14ac:dyDescent="0.45">
      <c r="A3391">
        <v>365</v>
      </c>
      <c r="B3391">
        <v>2</v>
      </c>
      <c r="D3391" t="s">
        <v>51</v>
      </c>
      <c r="E3391" t="s">
        <v>25</v>
      </c>
      <c r="F3391" t="s">
        <v>26</v>
      </c>
      <c r="G3391" t="s">
        <v>3031</v>
      </c>
    </row>
    <row r="3392" spans="1:7" x14ac:dyDescent="0.45">
      <c r="A3392">
        <v>365</v>
      </c>
      <c r="B3392">
        <v>3</v>
      </c>
      <c r="D3392" t="s">
        <v>47</v>
      </c>
      <c r="E3392" t="s">
        <v>48</v>
      </c>
      <c r="F3392" t="s">
        <v>70</v>
      </c>
      <c r="G3392" t="s">
        <v>3032</v>
      </c>
    </row>
    <row r="3393" spans="1:7" x14ac:dyDescent="0.45">
      <c r="A3393">
        <v>365</v>
      </c>
      <c r="B3393">
        <v>4</v>
      </c>
      <c r="D3393" t="s">
        <v>47</v>
      </c>
      <c r="E3393" t="s">
        <v>48</v>
      </c>
      <c r="F3393" t="s">
        <v>70</v>
      </c>
      <c r="G3393" t="s">
        <v>3033</v>
      </c>
    </row>
    <row r="3394" spans="1:7" x14ac:dyDescent="0.45">
      <c r="A3394">
        <v>365</v>
      </c>
      <c r="B3394">
        <v>5</v>
      </c>
      <c r="D3394" t="s">
        <v>27</v>
      </c>
      <c r="E3394" t="s">
        <v>48</v>
      </c>
      <c r="F3394" t="s">
        <v>70</v>
      </c>
      <c r="G3394" t="s">
        <v>3034</v>
      </c>
    </row>
    <row r="3395" spans="1:7" x14ac:dyDescent="0.45">
      <c r="A3395">
        <v>365</v>
      </c>
      <c r="B3395">
        <v>6</v>
      </c>
      <c r="D3395" t="s">
        <v>37</v>
      </c>
      <c r="E3395" t="s">
        <v>25</v>
      </c>
      <c r="F3395" t="s">
        <v>26</v>
      </c>
      <c r="G3395" t="s">
        <v>3035</v>
      </c>
    </row>
    <row r="3396" spans="1:7" x14ac:dyDescent="0.45">
      <c r="A3396">
        <v>365</v>
      </c>
      <c r="B3396">
        <v>7</v>
      </c>
      <c r="D3396" t="s">
        <v>37</v>
      </c>
      <c r="E3396" t="s">
        <v>25</v>
      </c>
      <c r="F3396" t="s">
        <v>26</v>
      </c>
      <c r="G3396" t="s">
        <v>3036</v>
      </c>
    </row>
    <row r="3397" spans="1:7" x14ac:dyDescent="0.45">
      <c r="A3397">
        <v>365</v>
      </c>
      <c r="B3397">
        <v>8</v>
      </c>
      <c r="D3397" t="s">
        <v>37</v>
      </c>
      <c r="E3397" t="s">
        <v>25</v>
      </c>
      <c r="F3397" t="s">
        <v>26</v>
      </c>
      <c r="G3397" t="s">
        <v>3037</v>
      </c>
    </row>
    <row r="3398" spans="1:7" x14ac:dyDescent="0.45">
      <c r="A3398">
        <v>365</v>
      </c>
      <c r="B3398">
        <v>9</v>
      </c>
      <c r="D3398" t="s">
        <v>24</v>
      </c>
      <c r="E3398" t="s">
        <v>25</v>
      </c>
      <c r="F3398" t="s">
        <v>26</v>
      </c>
      <c r="G3398" t="s">
        <v>3038</v>
      </c>
    </row>
    <row r="3399" spans="1:7" x14ac:dyDescent="0.45">
      <c r="A3399">
        <v>365</v>
      </c>
      <c r="B3399">
        <v>10</v>
      </c>
      <c r="D3399" t="s">
        <v>37</v>
      </c>
      <c r="E3399" t="s">
        <v>48</v>
      </c>
      <c r="F3399" t="s">
        <v>222</v>
      </c>
      <c r="G3399" t="s">
        <v>3039</v>
      </c>
    </row>
    <row r="3400" spans="1:7" x14ac:dyDescent="0.45">
      <c r="A3400">
        <v>366</v>
      </c>
      <c r="B3400">
        <v>1</v>
      </c>
      <c r="D3400" t="s">
        <v>24</v>
      </c>
      <c r="E3400" t="s">
        <v>25</v>
      </c>
      <c r="F3400" t="s">
        <v>29</v>
      </c>
      <c r="G3400" t="s">
        <v>3040</v>
      </c>
    </row>
    <row r="3401" spans="1:7" x14ac:dyDescent="0.45">
      <c r="A3401">
        <v>366</v>
      </c>
      <c r="B3401">
        <v>2</v>
      </c>
      <c r="D3401" t="s">
        <v>24</v>
      </c>
      <c r="E3401" t="s">
        <v>25</v>
      </c>
      <c r="F3401" t="s">
        <v>32</v>
      </c>
      <c r="G3401" t="s">
        <v>3041</v>
      </c>
    </row>
    <row r="3402" spans="1:7" x14ac:dyDescent="0.45">
      <c r="A3402">
        <v>366</v>
      </c>
      <c r="B3402">
        <v>3</v>
      </c>
      <c r="D3402" t="s">
        <v>24</v>
      </c>
      <c r="E3402" t="s">
        <v>48</v>
      </c>
      <c r="F3402" t="s">
        <v>3042</v>
      </c>
      <c r="G3402" t="s">
        <v>3043</v>
      </c>
    </row>
    <row r="3403" spans="1:7" x14ac:dyDescent="0.45">
      <c r="A3403">
        <v>366</v>
      </c>
      <c r="B3403">
        <v>4</v>
      </c>
      <c r="D3403" t="s">
        <v>24</v>
      </c>
      <c r="E3403" t="s">
        <v>25</v>
      </c>
      <c r="F3403" t="s">
        <v>26</v>
      </c>
      <c r="G3403" t="s">
        <v>3044</v>
      </c>
    </row>
    <row r="3404" spans="1:7" x14ac:dyDescent="0.45">
      <c r="A3404">
        <v>366</v>
      </c>
      <c r="B3404">
        <v>5</v>
      </c>
      <c r="D3404" t="s">
        <v>24</v>
      </c>
      <c r="E3404" t="s">
        <v>25</v>
      </c>
      <c r="F3404" t="s">
        <v>26</v>
      </c>
      <c r="G3404" t="s">
        <v>3045</v>
      </c>
    </row>
    <row r="3405" spans="1:7" x14ac:dyDescent="0.45">
      <c r="A3405">
        <v>366</v>
      </c>
      <c r="B3405">
        <v>6</v>
      </c>
      <c r="D3405" t="s">
        <v>47</v>
      </c>
      <c r="E3405" t="s">
        <v>25</v>
      </c>
      <c r="F3405" t="s">
        <v>31</v>
      </c>
      <c r="G3405" t="s">
        <v>3046</v>
      </c>
    </row>
    <row r="3406" spans="1:7" x14ac:dyDescent="0.45">
      <c r="A3406">
        <v>366</v>
      </c>
      <c r="B3406">
        <v>7</v>
      </c>
      <c r="D3406" t="s">
        <v>51</v>
      </c>
      <c r="E3406" t="s">
        <v>25</v>
      </c>
      <c r="F3406" t="s">
        <v>31</v>
      </c>
      <c r="G3406" t="s">
        <v>3047</v>
      </c>
    </row>
    <row r="3407" spans="1:7" x14ac:dyDescent="0.45">
      <c r="A3407">
        <v>366</v>
      </c>
      <c r="B3407">
        <v>8</v>
      </c>
      <c r="D3407" t="s">
        <v>66</v>
      </c>
      <c r="E3407" t="s">
        <v>25</v>
      </c>
      <c r="F3407" t="s">
        <v>36</v>
      </c>
      <c r="G3407" t="s">
        <v>3048</v>
      </c>
    </row>
    <row r="3408" spans="1:7" x14ac:dyDescent="0.45">
      <c r="A3408">
        <v>366</v>
      </c>
      <c r="B3408">
        <v>9</v>
      </c>
      <c r="D3408" t="s">
        <v>69</v>
      </c>
      <c r="E3408" t="s">
        <v>25</v>
      </c>
      <c r="F3408" t="s">
        <v>31</v>
      </c>
      <c r="G3408" t="s">
        <v>3049</v>
      </c>
    </row>
    <row r="3409" spans="1:7" x14ac:dyDescent="0.45">
      <c r="A3409">
        <v>366</v>
      </c>
      <c r="B3409">
        <v>10</v>
      </c>
      <c r="D3409" t="s">
        <v>69</v>
      </c>
      <c r="E3409" t="s">
        <v>25</v>
      </c>
      <c r="F3409" t="s">
        <v>31</v>
      </c>
      <c r="G3409" t="s">
        <v>3050</v>
      </c>
    </row>
    <row r="3410" spans="1:7" x14ac:dyDescent="0.45">
      <c r="A3410">
        <v>367</v>
      </c>
      <c r="B3410">
        <v>1</v>
      </c>
      <c r="D3410" t="s">
        <v>51</v>
      </c>
      <c r="E3410" t="s">
        <v>25</v>
      </c>
      <c r="F3410" t="s">
        <v>31</v>
      </c>
      <c r="G3410" t="s">
        <v>3051</v>
      </c>
    </row>
    <row r="3411" spans="1:7" x14ac:dyDescent="0.45">
      <c r="A3411">
        <v>367</v>
      </c>
      <c r="B3411">
        <v>2</v>
      </c>
      <c r="D3411" t="s">
        <v>51</v>
      </c>
      <c r="E3411" t="s">
        <v>25</v>
      </c>
      <c r="F3411" t="s">
        <v>31</v>
      </c>
      <c r="G3411" t="s">
        <v>3052</v>
      </c>
    </row>
    <row r="3412" spans="1:7" x14ac:dyDescent="0.45">
      <c r="A3412">
        <v>367</v>
      </c>
      <c r="B3412">
        <v>3</v>
      </c>
      <c r="D3412" t="s">
        <v>51</v>
      </c>
      <c r="E3412" t="s">
        <v>25</v>
      </c>
      <c r="F3412" t="s">
        <v>29</v>
      </c>
      <c r="G3412" t="s">
        <v>3053</v>
      </c>
    </row>
    <row r="3413" spans="1:7" x14ac:dyDescent="0.45">
      <c r="A3413">
        <v>367</v>
      </c>
      <c r="B3413">
        <v>4</v>
      </c>
      <c r="D3413" t="s">
        <v>47</v>
      </c>
      <c r="E3413" t="s">
        <v>25</v>
      </c>
      <c r="F3413" t="s">
        <v>31</v>
      </c>
      <c r="G3413" t="s">
        <v>648</v>
      </c>
    </row>
    <row r="3414" spans="1:7" x14ac:dyDescent="0.45">
      <c r="A3414">
        <v>367</v>
      </c>
      <c r="B3414">
        <v>5</v>
      </c>
      <c r="D3414" t="s">
        <v>47</v>
      </c>
      <c r="E3414" t="s">
        <v>25</v>
      </c>
      <c r="F3414" t="s">
        <v>31</v>
      </c>
      <c r="G3414" t="s">
        <v>3054</v>
      </c>
    </row>
    <row r="3415" spans="1:7" x14ac:dyDescent="0.45">
      <c r="A3415">
        <v>367</v>
      </c>
      <c r="B3415">
        <v>6</v>
      </c>
      <c r="D3415" t="s">
        <v>47</v>
      </c>
      <c r="E3415" t="s">
        <v>25</v>
      </c>
      <c r="F3415" t="s">
        <v>31</v>
      </c>
      <c r="G3415" t="s">
        <v>3055</v>
      </c>
    </row>
    <row r="3416" spans="1:7" x14ac:dyDescent="0.45">
      <c r="A3416">
        <v>367</v>
      </c>
      <c r="B3416">
        <v>7</v>
      </c>
      <c r="D3416" t="s">
        <v>47</v>
      </c>
      <c r="E3416" t="s">
        <v>25</v>
      </c>
      <c r="F3416" t="s">
        <v>31</v>
      </c>
      <c r="G3416" t="s">
        <v>3056</v>
      </c>
    </row>
    <row r="3417" spans="1:7" x14ac:dyDescent="0.45">
      <c r="A3417">
        <v>367</v>
      </c>
      <c r="B3417">
        <v>8</v>
      </c>
      <c r="D3417" t="s">
        <v>47</v>
      </c>
      <c r="E3417" t="s">
        <v>25</v>
      </c>
      <c r="F3417" t="s">
        <v>31</v>
      </c>
      <c r="G3417" t="s">
        <v>81</v>
      </c>
    </row>
    <row r="3418" spans="1:7" x14ac:dyDescent="0.45">
      <c r="A3418">
        <v>367</v>
      </c>
      <c r="B3418">
        <v>9</v>
      </c>
      <c r="D3418" t="s">
        <v>45</v>
      </c>
      <c r="E3418" t="s">
        <v>25</v>
      </c>
      <c r="F3418" t="s">
        <v>30</v>
      </c>
      <c r="G3418" t="s">
        <v>3057</v>
      </c>
    </row>
    <row r="3419" spans="1:7" x14ac:dyDescent="0.45">
      <c r="A3419">
        <v>367</v>
      </c>
      <c r="B3419">
        <v>10</v>
      </c>
      <c r="D3419" t="s">
        <v>45</v>
      </c>
      <c r="E3419" t="s">
        <v>25</v>
      </c>
      <c r="F3419" t="s">
        <v>31</v>
      </c>
      <c r="G3419" t="s">
        <v>3058</v>
      </c>
    </row>
    <row r="3420" spans="1:7" x14ac:dyDescent="0.45">
      <c r="A3420">
        <v>368</v>
      </c>
      <c r="B3420">
        <v>1</v>
      </c>
      <c r="D3420" t="s">
        <v>82</v>
      </c>
      <c r="E3420" t="s">
        <v>25</v>
      </c>
      <c r="F3420" t="s">
        <v>26</v>
      </c>
      <c r="G3420" t="s">
        <v>3059</v>
      </c>
    </row>
    <row r="3421" spans="1:7" x14ac:dyDescent="0.45">
      <c r="A3421">
        <v>368</v>
      </c>
      <c r="B3421">
        <v>2</v>
      </c>
      <c r="D3421" t="s">
        <v>24</v>
      </c>
      <c r="E3421" t="s">
        <v>25</v>
      </c>
      <c r="F3421" t="s">
        <v>26</v>
      </c>
      <c r="G3421" t="s">
        <v>3060</v>
      </c>
    </row>
    <row r="3422" spans="1:7" x14ac:dyDescent="0.45">
      <c r="A3422">
        <v>368</v>
      </c>
      <c r="B3422">
        <v>3</v>
      </c>
      <c r="D3422" t="s">
        <v>33</v>
      </c>
      <c r="E3422" t="s">
        <v>25</v>
      </c>
      <c r="F3422" t="s">
        <v>26</v>
      </c>
      <c r="G3422" t="s">
        <v>3061</v>
      </c>
    </row>
    <row r="3423" spans="1:7" x14ac:dyDescent="0.45">
      <c r="A3423">
        <v>368</v>
      </c>
      <c r="B3423">
        <v>4</v>
      </c>
      <c r="D3423" t="s">
        <v>33</v>
      </c>
      <c r="E3423" t="s">
        <v>25</v>
      </c>
      <c r="F3423" t="s">
        <v>26</v>
      </c>
      <c r="G3423" t="s">
        <v>3062</v>
      </c>
    </row>
    <row r="3424" spans="1:7" x14ac:dyDescent="0.45">
      <c r="A3424">
        <v>368</v>
      </c>
      <c r="B3424">
        <v>5</v>
      </c>
      <c r="D3424" t="s">
        <v>33</v>
      </c>
      <c r="E3424" t="s">
        <v>25</v>
      </c>
      <c r="F3424" t="s">
        <v>26</v>
      </c>
      <c r="G3424" t="s">
        <v>3063</v>
      </c>
    </row>
    <row r="3425" spans="1:7" x14ac:dyDescent="0.45">
      <c r="A3425">
        <v>368</v>
      </c>
      <c r="B3425">
        <v>6</v>
      </c>
      <c r="D3425" t="s">
        <v>24</v>
      </c>
      <c r="E3425" t="s">
        <v>25</v>
      </c>
      <c r="F3425" t="s">
        <v>26</v>
      </c>
      <c r="G3425" t="s">
        <v>3064</v>
      </c>
    </row>
    <row r="3426" spans="1:7" x14ac:dyDescent="0.45">
      <c r="A3426">
        <v>368</v>
      </c>
      <c r="B3426">
        <v>7</v>
      </c>
      <c r="D3426" t="s">
        <v>24</v>
      </c>
      <c r="E3426" t="s">
        <v>25</v>
      </c>
      <c r="F3426" t="s">
        <v>26</v>
      </c>
      <c r="G3426" t="s">
        <v>3065</v>
      </c>
    </row>
    <row r="3427" spans="1:7" x14ac:dyDescent="0.45">
      <c r="A3427">
        <v>368</v>
      </c>
      <c r="B3427">
        <v>8</v>
      </c>
      <c r="D3427" t="s">
        <v>51</v>
      </c>
      <c r="E3427" t="s">
        <v>25</v>
      </c>
      <c r="F3427" t="s">
        <v>26</v>
      </c>
      <c r="G3427" t="s">
        <v>3066</v>
      </c>
    </row>
    <row r="3428" spans="1:7" x14ac:dyDescent="0.45">
      <c r="A3428">
        <v>368</v>
      </c>
      <c r="B3428">
        <v>9</v>
      </c>
      <c r="D3428" t="s">
        <v>33</v>
      </c>
      <c r="E3428" t="s">
        <v>25</v>
      </c>
      <c r="F3428" t="s">
        <v>26</v>
      </c>
      <c r="G3428" t="s">
        <v>3067</v>
      </c>
    </row>
    <row r="3429" spans="1:7" x14ac:dyDescent="0.45">
      <c r="A3429">
        <v>368</v>
      </c>
      <c r="B3429">
        <v>10</v>
      </c>
      <c r="D3429" t="s">
        <v>27</v>
      </c>
      <c r="E3429" t="s">
        <v>25</v>
      </c>
      <c r="F3429" t="s">
        <v>26</v>
      </c>
      <c r="G3429" t="s">
        <v>3068</v>
      </c>
    </row>
    <row r="3430" spans="1:7" x14ac:dyDescent="0.45">
      <c r="A3430">
        <v>369</v>
      </c>
      <c r="B3430">
        <v>1</v>
      </c>
      <c r="D3430" t="s">
        <v>24</v>
      </c>
      <c r="E3430" t="s">
        <v>48</v>
      </c>
      <c r="F3430" t="s">
        <v>70</v>
      </c>
      <c r="G3430" t="s">
        <v>2379</v>
      </c>
    </row>
    <row r="3431" spans="1:7" x14ac:dyDescent="0.45">
      <c r="A3431">
        <v>369</v>
      </c>
      <c r="B3431">
        <v>2</v>
      </c>
      <c r="D3431" t="s">
        <v>24</v>
      </c>
      <c r="E3431" t="s">
        <v>48</v>
      </c>
      <c r="F3431" t="s">
        <v>70</v>
      </c>
      <c r="G3431" t="s">
        <v>3069</v>
      </c>
    </row>
    <row r="3432" spans="1:7" x14ac:dyDescent="0.45">
      <c r="A3432">
        <v>369</v>
      </c>
      <c r="B3432">
        <v>3</v>
      </c>
      <c r="D3432" t="s">
        <v>24</v>
      </c>
      <c r="E3432" t="s">
        <v>48</v>
      </c>
      <c r="F3432" t="s">
        <v>70</v>
      </c>
      <c r="G3432" t="s">
        <v>3070</v>
      </c>
    </row>
    <row r="3433" spans="1:7" x14ac:dyDescent="0.45">
      <c r="A3433">
        <v>369</v>
      </c>
      <c r="B3433">
        <v>4</v>
      </c>
      <c r="D3433" t="s">
        <v>24</v>
      </c>
      <c r="E3433" t="s">
        <v>48</v>
      </c>
      <c r="F3433" t="s">
        <v>70</v>
      </c>
      <c r="G3433" t="s">
        <v>3071</v>
      </c>
    </row>
    <row r="3434" spans="1:7" x14ac:dyDescent="0.45">
      <c r="A3434">
        <v>369</v>
      </c>
      <c r="B3434">
        <v>5</v>
      </c>
      <c r="D3434" t="s">
        <v>24</v>
      </c>
      <c r="E3434" t="s">
        <v>48</v>
      </c>
      <c r="F3434" t="s">
        <v>70</v>
      </c>
      <c r="G3434" t="s">
        <v>209</v>
      </c>
    </row>
    <row r="3435" spans="1:7" x14ac:dyDescent="0.45">
      <c r="A3435">
        <v>369</v>
      </c>
      <c r="B3435">
        <v>6</v>
      </c>
      <c r="D3435" t="s">
        <v>24</v>
      </c>
      <c r="E3435" t="s">
        <v>48</v>
      </c>
      <c r="F3435" t="s">
        <v>70</v>
      </c>
      <c r="G3435" t="s">
        <v>3072</v>
      </c>
    </row>
    <row r="3436" spans="1:7" x14ac:dyDescent="0.45">
      <c r="A3436">
        <v>369</v>
      </c>
      <c r="B3436">
        <v>7</v>
      </c>
      <c r="D3436" t="s">
        <v>24</v>
      </c>
      <c r="E3436" t="s">
        <v>48</v>
      </c>
      <c r="F3436" t="s">
        <v>70</v>
      </c>
      <c r="G3436" t="s">
        <v>210</v>
      </c>
    </row>
    <row r="3437" spans="1:7" x14ac:dyDescent="0.45">
      <c r="A3437">
        <v>369</v>
      </c>
      <c r="B3437">
        <v>8</v>
      </c>
      <c r="D3437" t="s">
        <v>47</v>
      </c>
      <c r="E3437" t="s">
        <v>48</v>
      </c>
      <c r="F3437" t="s">
        <v>70</v>
      </c>
      <c r="G3437" t="s">
        <v>3073</v>
      </c>
    </row>
    <row r="3438" spans="1:7" x14ac:dyDescent="0.45">
      <c r="A3438">
        <v>369</v>
      </c>
      <c r="B3438">
        <v>9</v>
      </c>
      <c r="D3438" t="s">
        <v>47</v>
      </c>
      <c r="E3438" t="s">
        <v>48</v>
      </c>
      <c r="F3438" t="s">
        <v>70</v>
      </c>
      <c r="G3438" t="s">
        <v>225</v>
      </c>
    </row>
    <row r="3439" spans="1:7" x14ac:dyDescent="0.45">
      <c r="A3439">
        <v>369</v>
      </c>
      <c r="B3439">
        <v>10</v>
      </c>
      <c r="D3439" t="s">
        <v>47</v>
      </c>
      <c r="E3439" t="s">
        <v>48</v>
      </c>
      <c r="F3439" t="s">
        <v>70</v>
      </c>
      <c r="G3439" t="s">
        <v>225</v>
      </c>
    </row>
    <row r="3440" spans="1:7" x14ac:dyDescent="0.45">
      <c r="A3440">
        <v>370</v>
      </c>
      <c r="B3440">
        <v>1</v>
      </c>
      <c r="D3440" t="s">
        <v>27</v>
      </c>
      <c r="E3440" t="s">
        <v>25</v>
      </c>
      <c r="F3440" t="s">
        <v>26</v>
      </c>
      <c r="G3440" t="s">
        <v>3074</v>
      </c>
    </row>
    <row r="3441" spans="1:7" x14ac:dyDescent="0.45">
      <c r="A3441">
        <v>370</v>
      </c>
      <c r="B3441">
        <v>2</v>
      </c>
      <c r="D3441" t="s">
        <v>45</v>
      </c>
      <c r="E3441" t="s">
        <v>25</v>
      </c>
      <c r="F3441" t="s">
        <v>26</v>
      </c>
      <c r="G3441" t="s">
        <v>3075</v>
      </c>
    </row>
    <row r="3442" spans="1:7" x14ac:dyDescent="0.45">
      <c r="A3442">
        <v>370</v>
      </c>
      <c r="B3442">
        <v>3</v>
      </c>
      <c r="D3442" t="s">
        <v>33</v>
      </c>
      <c r="E3442" t="s">
        <v>25</v>
      </c>
      <c r="F3442" t="s">
        <v>26</v>
      </c>
      <c r="G3442" t="s">
        <v>3076</v>
      </c>
    </row>
    <row r="3443" spans="1:7" x14ac:dyDescent="0.45">
      <c r="A3443">
        <v>370</v>
      </c>
      <c r="B3443">
        <v>4</v>
      </c>
      <c r="D3443" t="s">
        <v>27</v>
      </c>
      <c r="E3443" t="s">
        <v>25</v>
      </c>
      <c r="F3443" t="s">
        <v>26</v>
      </c>
      <c r="G3443" t="s">
        <v>2340</v>
      </c>
    </row>
    <row r="3444" spans="1:7" x14ac:dyDescent="0.45">
      <c r="A3444">
        <v>370</v>
      </c>
      <c r="B3444">
        <v>5</v>
      </c>
      <c r="D3444" t="s">
        <v>37</v>
      </c>
      <c r="E3444" t="s">
        <v>25</v>
      </c>
      <c r="F3444" t="s">
        <v>26</v>
      </c>
      <c r="G3444" t="s">
        <v>3077</v>
      </c>
    </row>
    <row r="3445" spans="1:7" x14ac:dyDescent="0.45">
      <c r="A3445">
        <v>370</v>
      </c>
      <c r="B3445">
        <v>6</v>
      </c>
      <c r="D3445" t="s">
        <v>33</v>
      </c>
      <c r="E3445" t="s">
        <v>25</v>
      </c>
      <c r="F3445" t="s">
        <v>26</v>
      </c>
      <c r="G3445" t="s">
        <v>3078</v>
      </c>
    </row>
    <row r="3446" spans="1:7" x14ac:dyDescent="0.45">
      <c r="A3446">
        <v>370</v>
      </c>
      <c r="B3446">
        <v>7</v>
      </c>
      <c r="D3446" t="s">
        <v>37</v>
      </c>
      <c r="E3446" t="s">
        <v>25</v>
      </c>
      <c r="F3446" t="s">
        <v>26</v>
      </c>
      <c r="G3446" t="s">
        <v>170</v>
      </c>
    </row>
    <row r="3447" spans="1:7" x14ac:dyDescent="0.45">
      <c r="A3447">
        <v>370</v>
      </c>
      <c r="B3447">
        <v>8</v>
      </c>
      <c r="D3447" t="s">
        <v>35</v>
      </c>
      <c r="E3447" t="s">
        <v>48</v>
      </c>
      <c r="F3447" t="s">
        <v>26</v>
      </c>
      <c r="G3447" t="s">
        <v>3079</v>
      </c>
    </row>
    <row r="3448" spans="1:7" x14ac:dyDescent="0.45">
      <c r="A3448">
        <v>370</v>
      </c>
      <c r="B3448">
        <v>9</v>
      </c>
      <c r="D3448" t="s">
        <v>45</v>
      </c>
      <c r="E3448" t="s">
        <v>25</v>
      </c>
      <c r="F3448" t="s">
        <v>26</v>
      </c>
      <c r="G3448" t="s">
        <v>3080</v>
      </c>
    </row>
    <row r="3449" spans="1:7" x14ac:dyDescent="0.45">
      <c r="A3449">
        <v>370</v>
      </c>
      <c r="B3449">
        <v>10</v>
      </c>
      <c r="D3449" t="s">
        <v>37</v>
      </c>
      <c r="E3449" t="s">
        <v>25</v>
      </c>
      <c r="F3449" t="s">
        <v>26</v>
      </c>
      <c r="G3449" t="s">
        <v>3081</v>
      </c>
    </row>
    <row r="3450" spans="1:7" x14ac:dyDescent="0.45">
      <c r="A3450">
        <v>371</v>
      </c>
      <c r="B3450">
        <v>1</v>
      </c>
      <c r="D3450" t="s">
        <v>44</v>
      </c>
      <c r="E3450" t="s">
        <v>25</v>
      </c>
      <c r="F3450" t="s">
        <v>30</v>
      </c>
      <c r="G3450" t="s">
        <v>1972</v>
      </c>
    </row>
    <row r="3451" spans="1:7" x14ac:dyDescent="0.45">
      <c r="A3451">
        <v>371</v>
      </c>
      <c r="B3451">
        <v>2</v>
      </c>
      <c r="D3451" t="s">
        <v>24</v>
      </c>
      <c r="E3451" t="s">
        <v>25</v>
      </c>
      <c r="F3451" t="s">
        <v>30</v>
      </c>
      <c r="G3451" t="s">
        <v>173</v>
      </c>
    </row>
    <row r="3452" spans="1:7" x14ac:dyDescent="0.45">
      <c r="A3452">
        <v>371</v>
      </c>
      <c r="B3452">
        <v>3</v>
      </c>
      <c r="D3452" t="s">
        <v>24</v>
      </c>
      <c r="E3452" t="s">
        <v>25</v>
      </c>
      <c r="F3452" t="s">
        <v>30</v>
      </c>
      <c r="G3452" t="s">
        <v>1356</v>
      </c>
    </row>
    <row r="3453" spans="1:7" x14ac:dyDescent="0.45">
      <c r="A3453">
        <v>371</v>
      </c>
      <c r="B3453">
        <v>4</v>
      </c>
      <c r="D3453" t="s">
        <v>24</v>
      </c>
      <c r="E3453" t="s">
        <v>25</v>
      </c>
      <c r="F3453" t="s">
        <v>31</v>
      </c>
      <c r="G3453" t="s">
        <v>171</v>
      </c>
    </row>
    <row r="3454" spans="1:7" x14ac:dyDescent="0.45">
      <c r="A3454">
        <v>371</v>
      </c>
      <c r="B3454">
        <v>5</v>
      </c>
      <c r="D3454" t="s">
        <v>24</v>
      </c>
      <c r="E3454" t="s">
        <v>25</v>
      </c>
      <c r="F3454" t="s">
        <v>31</v>
      </c>
      <c r="G3454" t="s">
        <v>171</v>
      </c>
    </row>
    <row r="3455" spans="1:7" x14ac:dyDescent="0.45">
      <c r="A3455">
        <v>371</v>
      </c>
      <c r="B3455">
        <v>6</v>
      </c>
      <c r="D3455" t="s">
        <v>24</v>
      </c>
      <c r="E3455" t="s">
        <v>25</v>
      </c>
      <c r="F3455" t="s">
        <v>31</v>
      </c>
      <c r="G3455" t="s">
        <v>172</v>
      </c>
    </row>
    <row r="3456" spans="1:7" x14ac:dyDescent="0.45">
      <c r="A3456">
        <v>371</v>
      </c>
      <c r="B3456">
        <v>7</v>
      </c>
      <c r="D3456" t="s">
        <v>44</v>
      </c>
      <c r="E3456" t="s">
        <v>25</v>
      </c>
      <c r="F3456" t="s">
        <v>30</v>
      </c>
      <c r="G3456" t="s">
        <v>1972</v>
      </c>
    </row>
    <row r="3457" spans="1:7" x14ac:dyDescent="0.45">
      <c r="A3457">
        <v>371</v>
      </c>
      <c r="B3457">
        <v>8</v>
      </c>
      <c r="D3457" t="s">
        <v>44</v>
      </c>
      <c r="E3457" t="s">
        <v>25</v>
      </c>
      <c r="F3457" t="s">
        <v>30</v>
      </c>
      <c r="G3457" t="s">
        <v>1972</v>
      </c>
    </row>
    <row r="3458" spans="1:7" x14ac:dyDescent="0.45">
      <c r="A3458">
        <v>371</v>
      </c>
      <c r="B3458">
        <v>9</v>
      </c>
      <c r="D3458" t="s">
        <v>24</v>
      </c>
      <c r="E3458" t="s">
        <v>25</v>
      </c>
      <c r="F3458" t="s">
        <v>31</v>
      </c>
      <c r="G3458" t="s">
        <v>171</v>
      </c>
    </row>
    <row r="3459" spans="1:7" x14ac:dyDescent="0.45">
      <c r="A3459">
        <v>371</v>
      </c>
      <c r="B3459">
        <v>10</v>
      </c>
      <c r="D3459" t="s">
        <v>24</v>
      </c>
      <c r="E3459" t="s">
        <v>25</v>
      </c>
      <c r="F3459" t="s">
        <v>31</v>
      </c>
      <c r="G3459" t="s">
        <v>172</v>
      </c>
    </row>
    <row r="3460" spans="1:7" x14ac:dyDescent="0.45">
      <c r="A3460">
        <v>372</v>
      </c>
      <c r="B3460">
        <v>1</v>
      </c>
      <c r="D3460" t="s">
        <v>24</v>
      </c>
      <c r="E3460" t="s">
        <v>25</v>
      </c>
      <c r="F3460" t="s">
        <v>26</v>
      </c>
      <c r="G3460" t="s">
        <v>3082</v>
      </c>
    </row>
    <row r="3461" spans="1:7" x14ac:dyDescent="0.45">
      <c r="A3461">
        <v>372</v>
      </c>
      <c r="B3461">
        <v>2</v>
      </c>
      <c r="D3461" t="s">
        <v>24</v>
      </c>
      <c r="E3461" t="s">
        <v>25</v>
      </c>
      <c r="F3461" t="s">
        <v>26</v>
      </c>
      <c r="G3461" t="s">
        <v>3083</v>
      </c>
    </row>
    <row r="3462" spans="1:7" x14ac:dyDescent="0.45">
      <c r="A3462">
        <v>373</v>
      </c>
      <c r="B3462">
        <v>1</v>
      </c>
      <c r="D3462" t="s">
        <v>24</v>
      </c>
      <c r="E3462" t="s">
        <v>25</v>
      </c>
      <c r="F3462" t="s">
        <v>26</v>
      </c>
      <c r="G3462" t="s">
        <v>3084</v>
      </c>
    </row>
    <row r="3463" spans="1:7" x14ac:dyDescent="0.45">
      <c r="A3463">
        <v>373</v>
      </c>
      <c r="B3463">
        <v>2</v>
      </c>
      <c r="D3463" t="s">
        <v>43</v>
      </c>
      <c r="E3463" t="s">
        <v>25</v>
      </c>
      <c r="F3463" t="s">
        <v>26</v>
      </c>
      <c r="G3463" t="s">
        <v>3085</v>
      </c>
    </row>
    <row r="3464" spans="1:7" x14ac:dyDescent="0.45">
      <c r="A3464">
        <v>373</v>
      </c>
      <c r="B3464">
        <v>3</v>
      </c>
      <c r="D3464" t="s">
        <v>43</v>
      </c>
      <c r="E3464" t="s">
        <v>25</v>
      </c>
      <c r="F3464" t="s">
        <v>26</v>
      </c>
      <c r="G3464" t="s">
        <v>3086</v>
      </c>
    </row>
    <row r="3465" spans="1:7" x14ac:dyDescent="0.45">
      <c r="A3465">
        <v>373</v>
      </c>
      <c r="B3465">
        <v>4</v>
      </c>
      <c r="D3465" t="s">
        <v>37</v>
      </c>
      <c r="E3465" t="s">
        <v>25</v>
      </c>
      <c r="F3465" t="s">
        <v>26</v>
      </c>
      <c r="G3465" t="s">
        <v>3087</v>
      </c>
    </row>
    <row r="3466" spans="1:7" x14ac:dyDescent="0.45">
      <c r="A3466">
        <v>373</v>
      </c>
      <c r="B3466">
        <v>5</v>
      </c>
      <c r="D3466" t="s">
        <v>66</v>
      </c>
      <c r="E3466" t="s">
        <v>25</v>
      </c>
      <c r="F3466" t="s">
        <v>26</v>
      </c>
      <c r="G3466" t="s">
        <v>3088</v>
      </c>
    </row>
    <row r="3467" spans="1:7" x14ac:dyDescent="0.45">
      <c r="A3467">
        <v>373</v>
      </c>
      <c r="B3467">
        <v>6</v>
      </c>
      <c r="D3467" t="s">
        <v>37</v>
      </c>
      <c r="E3467" t="s">
        <v>25</v>
      </c>
      <c r="F3467" t="s">
        <v>26</v>
      </c>
      <c r="G3467" t="s">
        <v>3089</v>
      </c>
    </row>
    <row r="3468" spans="1:7" x14ac:dyDescent="0.45">
      <c r="A3468">
        <v>373</v>
      </c>
      <c r="B3468">
        <v>7</v>
      </c>
      <c r="D3468" t="s">
        <v>24</v>
      </c>
      <c r="E3468" t="s">
        <v>25</v>
      </c>
      <c r="F3468" t="s">
        <v>26</v>
      </c>
      <c r="G3468" t="s">
        <v>3090</v>
      </c>
    </row>
    <row r="3469" spans="1:7" x14ac:dyDescent="0.45">
      <c r="A3469">
        <v>373</v>
      </c>
      <c r="B3469">
        <v>8</v>
      </c>
      <c r="D3469" t="s">
        <v>24</v>
      </c>
      <c r="E3469" t="s">
        <v>25</v>
      </c>
      <c r="F3469" t="s">
        <v>26</v>
      </c>
      <c r="G3469" t="s">
        <v>257</v>
      </c>
    </row>
    <row r="3470" spans="1:7" x14ac:dyDescent="0.45">
      <c r="A3470">
        <v>373</v>
      </c>
      <c r="B3470">
        <v>9</v>
      </c>
      <c r="D3470" t="s">
        <v>24</v>
      </c>
      <c r="E3470" t="s">
        <v>25</v>
      </c>
      <c r="F3470" t="s">
        <v>26</v>
      </c>
      <c r="G3470" t="s">
        <v>3091</v>
      </c>
    </row>
    <row r="3471" spans="1:7" x14ac:dyDescent="0.45">
      <c r="A3471">
        <v>373</v>
      </c>
      <c r="B3471">
        <v>10</v>
      </c>
      <c r="D3471" t="s">
        <v>24</v>
      </c>
      <c r="E3471" t="s">
        <v>25</v>
      </c>
      <c r="F3471" t="s">
        <v>26</v>
      </c>
      <c r="G3471" t="s">
        <v>3092</v>
      </c>
    </row>
    <row r="3472" spans="1:7" x14ac:dyDescent="0.45">
      <c r="A3472">
        <v>375</v>
      </c>
      <c r="B3472">
        <v>1</v>
      </c>
      <c r="D3472" t="s">
        <v>24</v>
      </c>
      <c r="E3472" t="s">
        <v>25</v>
      </c>
      <c r="F3472" t="s">
        <v>26</v>
      </c>
      <c r="G3472" t="s">
        <v>3093</v>
      </c>
    </row>
    <row r="3473" spans="1:7" x14ac:dyDescent="0.45">
      <c r="A3473">
        <v>375</v>
      </c>
      <c r="B3473">
        <v>2</v>
      </c>
      <c r="D3473" t="s">
        <v>24</v>
      </c>
      <c r="E3473" t="s">
        <v>25</v>
      </c>
      <c r="F3473" t="s">
        <v>26</v>
      </c>
      <c r="G3473" t="s">
        <v>3094</v>
      </c>
    </row>
    <row r="3474" spans="1:7" x14ac:dyDescent="0.45">
      <c r="A3474">
        <v>375</v>
      </c>
      <c r="B3474">
        <v>3</v>
      </c>
      <c r="D3474" t="s">
        <v>24</v>
      </c>
      <c r="E3474" t="s">
        <v>25</v>
      </c>
      <c r="F3474" t="s">
        <v>26</v>
      </c>
      <c r="G3474" t="s">
        <v>3095</v>
      </c>
    </row>
    <row r="3475" spans="1:7" x14ac:dyDescent="0.45">
      <c r="A3475">
        <v>375</v>
      </c>
      <c r="B3475">
        <v>4</v>
      </c>
      <c r="D3475" t="s">
        <v>24</v>
      </c>
      <c r="E3475" t="s">
        <v>25</v>
      </c>
      <c r="F3475" t="s">
        <v>26</v>
      </c>
      <c r="G3475" t="s">
        <v>3096</v>
      </c>
    </row>
    <row r="3476" spans="1:7" x14ac:dyDescent="0.45">
      <c r="A3476">
        <v>375</v>
      </c>
      <c r="B3476">
        <v>5</v>
      </c>
      <c r="D3476" t="s">
        <v>24</v>
      </c>
      <c r="E3476" t="s">
        <v>25</v>
      </c>
      <c r="F3476" t="s">
        <v>26</v>
      </c>
      <c r="G3476" t="s">
        <v>3097</v>
      </c>
    </row>
    <row r="3477" spans="1:7" x14ac:dyDescent="0.45">
      <c r="A3477">
        <v>375</v>
      </c>
      <c r="B3477">
        <v>6</v>
      </c>
      <c r="D3477" t="s">
        <v>24</v>
      </c>
      <c r="E3477" t="s">
        <v>25</v>
      </c>
      <c r="F3477" t="s">
        <v>26</v>
      </c>
      <c r="G3477" t="s">
        <v>3098</v>
      </c>
    </row>
    <row r="3478" spans="1:7" x14ac:dyDescent="0.45">
      <c r="A3478">
        <v>375</v>
      </c>
      <c r="B3478">
        <v>7</v>
      </c>
      <c r="D3478" t="s">
        <v>24</v>
      </c>
      <c r="E3478" t="s">
        <v>25</v>
      </c>
      <c r="F3478" t="s">
        <v>26</v>
      </c>
      <c r="G3478" t="s">
        <v>3099</v>
      </c>
    </row>
    <row r="3479" spans="1:7" x14ac:dyDescent="0.45">
      <c r="A3479">
        <v>375</v>
      </c>
      <c r="B3479">
        <v>8</v>
      </c>
      <c r="D3479" t="s">
        <v>24</v>
      </c>
      <c r="E3479" t="s">
        <v>25</v>
      </c>
      <c r="F3479" t="s">
        <v>26</v>
      </c>
      <c r="G3479" t="s">
        <v>3100</v>
      </c>
    </row>
    <row r="3480" spans="1:7" x14ac:dyDescent="0.45">
      <c r="A3480">
        <v>375</v>
      </c>
      <c r="B3480">
        <v>9</v>
      </c>
      <c r="D3480" t="s">
        <v>24</v>
      </c>
      <c r="E3480" t="s">
        <v>25</v>
      </c>
      <c r="F3480" t="s">
        <v>26</v>
      </c>
      <c r="G3480" t="s">
        <v>3101</v>
      </c>
    </row>
    <row r="3481" spans="1:7" x14ac:dyDescent="0.45">
      <c r="A3481">
        <v>375</v>
      </c>
      <c r="B3481">
        <v>10</v>
      </c>
      <c r="D3481" t="s">
        <v>24</v>
      </c>
      <c r="E3481" t="s">
        <v>25</v>
      </c>
      <c r="F3481" t="s">
        <v>26</v>
      </c>
      <c r="G3481" t="s">
        <v>3102</v>
      </c>
    </row>
    <row r="3482" spans="1:7" x14ac:dyDescent="0.45">
      <c r="A3482">
        <v>376</v>
      </c>
      <c r="B3482">
        <v>1</v>
      </c>
      <c r="D3482" t="s">
        <v>27</v>
      </c>
      <c r="E3482" t="s">
        <v>25</v>
      </c>
      <c r="F3482" t="s">
        <v>31</v>
      </c>
      <c r="G3482" t="s">
        <v>3103</v>
      </c>
    </row>
    <row r="3483" spans="1:7" x14ac:dyDescent="0.45">
      <c r="A3483">
        <v>376</v>
      </c>
      <c r="B3483">
        <v>2</v>
      </c>
      <c r="D3483" t="s">
        <v>27</v>
      </c>
      <c r="E3483" t="s">
        <v>25</v>
      </c>
      <c r="F3483" t="s">
        <v>31</v>
      </c>
      <c r="G3483" t="s">
        <v>3104</v>
      </c>
    </row>
    <row r="3484" spans="1:7" x14ac:dyDescent="0.45">
      <c r="A3484">
        <v>376</v>
      </c>
      <c r="B3484">
        <v>3</v>
      </c>
      <c r="D3484" t="s">
        <v>27</v>
      </c>
      <c r="E3484" t="s">
        <v>25</v>
      </c>
      <c r="F3484" t="s">
        <v>31</v>
      </c>
      <c r="G3484" t="s">
        <v>3105</v>
      </c>
    </row>
    <row r="3485" spans="1:7" x14ac:dyDescent="0.45">
      <c r="A3485">
        <v>376</v>
      </c>
      <c r="B3485">
        <v>4</v>
      </c>
      <c r="D3485" t="s">
        <v>27</v>
      </c>
      <c r="E3485" t="s">
        <v>25</v>
      </c>
      <c r="F3485" t="s">
        <v>31</v>
      </c>
      <c r="G3485" t="s">
        <v>3106</v>
      </c>
    </row>
    <row r="3486" spans="1:7" x14ac:dyDescent="0.45">
      <c r="A3486">
        <v>376</v>
      </c>
      <c r="B3486">
        <v>5</v>
      </c>
      <c r="D3486" t="s">
        <v>35</v>
      </c>
      <c r="E3486" t="s">
        <v>25</v>
      </c>
      <c r="F3486" t="s">
        <v>30</v>
      </c>
      <c r="G3486" t="s">
        <v>3107</v>
      </c>
    </row>
    <row r="3487" spans="1:7" x14ac:dyDescent="0.45">
      <c r="A3487">
        <v>376</v>
      </c>
      <c r="B3487">
        <v>6</v>
      </c>
      <c r="D3487" t="s">
        <v>27</v>
      </c>
      <c r="E3487" t="s">
        <v>25</v>
      </c>
      <c r="F3487" t="s">
        <v>30</v>
      </c>
      <c r="G3487" t="s">
        <v>3108</v>
      </c>
    </row>
    <row r="3488" spans="1:7" x14ac:dyDescent="0.45">
      <c r="A3488">
        <v>376</v>
      </c>
      <c r="B3488">
        <v>7</v>
      </c>
      <c r="D3488" t="s">
        <v>27</v>
      </c>
      <c r="E3488" t="s">
        <v>25</v>
      </c>
      <c r="F3488" t="s">
        <v>31</v>
      </c>
      <c r="G3488" t="s">
        <v>3109</v>
      </c>
    </row>
    <row r="3489" spans="1:7" x14ac:dyDescent="0.45">
      <c r="A3489">
        <v>376</v>
      </c>
      <c r="B3489">
        <v>8</v>
      </c>
      <c r="D3489" t="s">
        <v>27</v>
      </c>
      <c r="E3489" t="s">
        <v>25</v>
      </c>
      <c r="F3489" t="s">
        <v>31</v>
      </c>
      <c r="G3489" t="s">
        <v>2738</v>
      </c>
    </row>
    <row r="3490" spans="1:7" x14ac:dyDescent="0.45">
      <c r="A3490">
        <v>376</v>
      </c>
      <c r="B3490">
        <v>9</v>
      </c>
      <c r="D3490" t="s">
        <v>27</v>
      </c>
      <c r="E3490" t="s">
        <v>25</v>
      </c>
      <c r="F3490" t="s">
        <v>31</v>
      </c>
      <c r="G3490" t="s">
        <v>2480</v>
      </c>
    </row>
    <row r="3491" spans="1:7" x14ac:dyDescent="0.45">
      <c r="A3491">
        <v>376</v>
      </c>
      <c r="B3491">
        <v>10</v>
      </c>
      <c r="D3491" t="s">
        <v>35</v>
      </c>
      <c r="E3491" t="s">
        <v>25</v>
      </c>
      <c r="F3491" t="s">
        <v>31</v>
      </c>
      <c r="G3491" t="s">
        <v>3110</v>
      </c>
    </row>
    <row r="3492" spans="1:7" x14ac:dyDescent="0.45">
      <c r="A3492">
        <v>377</v>
      </c>
      <c r="B3492">
        <v>1</v>
      </c>
      <c r="D3492" t="s">
        <v>24</v>
      </c>
      <c r="E3492" t="s">
        <v>48</v>
      </c>
      <c r="F3492" t="s">
        <v>70</v>
      </c>
      <c r="G3492" t="s">
        <v>3111</v>
      </c>
    </row>
    <row r="3493" spans="1:7" x14ac:dyDescent="0.45">
      <c r="A3493">
        <v>377</v>
      </c>
      <c r="B3493">
        <v>2</v>
      </c>
      <c r="D3493" t="s">
        <v>24</v>
      </c>
      <c r="E3493" t="s">
        <v>48</v>
      </c>
      <c r="F3493" t="s">
        <v>70</v>
      </c>
      <c r="G3493" t="s">
        <v>3112</v>
      </c>
    </row>
    <row r="3494" spans="1:7" x14ac:dyDescent="0.45">
      <c r="A3494">
        <v>377</v>
      </c>
      <c r="B3494">
        <v>3</v>
      </c>
      <c r="D3494" t="s">
        <v>24</v>
      </c>
      <c r="E3494" t="s">
        <v>48</v>
      </c>
      <c r="F3494" t="s">
        <v>70</v>
      </c>
      <c r="G3494" t="s">
        <v>3113</v>
      </c>
    </row>
    <row r="3495" spans="1:7" x14ac:dyDescent="0.45">
      <c r="A3495">
        <v>377</v>
      </c>
      <c r="B3495">
        <v>4</v>
      </c>
      <c r="D3495" t="s">
        <v>24</v>
      </c>
      <c r="E3495" t="s">
        <v>48</v>
      </c>
      <c r="F3495" t="s">
        <v>70</v>
      </c>
      <c r="G3495" t="s">
        <v>2455</v>
      </c>
    </row>
    <row r="3496" spans="1:7" x14ac:dyDescent="0.45">
      <c r="A3496">
        <v>377</v>
      </c>
      <c r="B3496">
        <v>5</v>
      </c>
      <c r="D3496" t="s">
        <v>24</v>
      </c>
      <c r="E3496" t="s">
        <v>48</v>
      </c>
      <c r="F3496" t="s">
        <v>70</v>
      </c>
      <c r="G3496" t="s">
        <v>3114</v>
      </c>
    </row>
    <row r="3497" spans="1:7" x14ac:dyDescent="0.45">
      <c r="A3497">
        <v>377</v>
      </c>
      <c r="B3497">
        <v>6</v>
      </c>
      <c r="D3497" t="s">
        <v>28</v>
      </c>
      <c r="E3497" t="s">
        <v>48</v>
      </c>
      <c r="F3497" t="s">
        <v>70</v>
      </c>
      <c r="G3497" t="s">
        <v>3115</v>
      </c>
    </row>
    <row r="3498" spans="1:7" x14ac:dyDescent="0.45">
      <c r="A3498">
        <v>377</v>
      </c>
      <c r="B3498">
        <v>7</v>
      </c>
      <c r="D3498" t="s">
        <v>47</v>
      </c>
      <c r="E3498" t="s">
        <v>48</v>
      </c>
      <c r="F3498" t="s">
        <v>70</v>
      </c>
      <c r="G3498" t="s">
        <v>3116</v>
      </c>
    </row>
    <row r="3499" spans="1:7" x14ac:dyDescent="0.45">
      <c r="A3499">
        <v>377</v>
      </c>
      <c r="B3499">
        <v>8</v>
      </c>
      <c r="D3499" t="s">
        <v>47</v>
      </c>
      <c r="E3499" t="s">
        <v>48</v>
      </c>
      <c r="F3499" t="s">
        <v>70</v>
      </c>
      <c r="G3499" t="s">
        <v>3117</v>
      </c>
    </row>
    <row r="3500" spans="1:7" x14ac:dyDescent="0.45">
      <c r="A3500">
        <v>377</v>
      </c>
      <c r="B3500">
        <v>9</v>
      </c>
      <c r="D3500" t="s">
        <v>47</v>
      </c>
      <c r="E3500" t="s">
        <v>48</v>
      </c>
      <c r="F3500" t="s">
        <v>70</v>
      </c>
      <c r="G3500" t="s">
        <v>3118</v>
      </c>
    </row>
    <row r="3501" spans="1:7" x14ac:dyDescent="0.45">
      <c r="A3501">
        <v>377</v>
      </c>
      <c r="B3501">
        <v>10</v>
      </c>
      <c r="D3501" t="s">
        <v>47</v>
      </c>
      <c r="E3501" t="s">
        <v>48</v>
      </c>
      <c r="F3501" t="s">
        <v>70</v>
      </c>
      <c r="G3501" t="s">
        <v>3119</v>
      </c>
    </row>
    <row r="3502" spans="1:7" x14ac:dyDescent="0.45">
      <c r="A3502">
        <v>378</v>
      </c>
      <c r="B3502">
        <v>1</v>
      </c>
      <c r="D3502" t="s">
        <v>35</v>
      </c>
      <c r="E3502" t="s">
        <v>48</v>
      </c>
      <c r="F3502" t="s">
        <v>236</v>
      </c>
      <c r="G3502" t="s">
        <v>2625</v>
      </c>
    </row>
    <row r="3503" spans="1:7" x14ac:dyDescent="0.45">
      <c r="A3503">
        <v>378</v>
      </c>
      <c r="B3503">
        <v>2</v>
      </c>
      <c r="D3503" t="s">
        <v>35</v>
      </c>
      <c r="E3503" t="s">
        <v>48</v>
      </c>
      <c r="F3503" t="s">
        <v>236</v>
      </c>
      <c r="G3503" t="s">
        <v>2625</v>
      </c>
    </row>
    <row r="3504" spans="1:7" x14ac:dyDescent="0.45">
      <c r="A3504">
        <v>378</v>
      </c>
      <c r="B3504">
        <v>3</v>
      </c>
      <c r="D3504" t="s">
        <v>35</v>
      </c>
      <c r="E3504" t="s">
        <v>48</v>
      </c>
      <c r="F3504" t="s">
        <v>236</v>
      </c>
      <c r="G3504" t="s">
        <v>238</v>
      </c>
    </row>
    <row r="3505" spans="1:7" x14ac:dyDescent="0.45">
      <c r="A3505">
        <v>378</v>
      </c>
      <c r="B3505">
        <v>4</v>
      </c>
      <c r="D3505" t="s">
        <v>35</v>
      </c>
      <c r="E3505" t="s">
        <v>48</v>
      </c>
      <c r="F3505" t="s">
        <v>236</v>
      </c>
      <c r="G3505" t="s">
        <v>238</v>
      </c>
    </row>
    <row r="3506" spans="1:7" x14ac:dyDescent="0.45">
      <c r="A3506">
        <v>378</v>
      </c>
      <c r="B3506">
        <v>5</v>
      </c>
      <c r="D3506" t="s">
        <v>35</v>
      </c>
      <c r="E3506" t="s">
        <v>48</v>
      </c>
      <c r="F3506" t="s">
        <v>236</v>
      </c>
      <c r="G3506" t="s">
        <v>238</v>
      </c>
    </row>
    <row r="3507" spans="1:7" x14ac:dyDescent="0.45">
      <c r="A3507">
        <v>378</v>
      </c>
      <c r="B3507">
        <v>6</v>
      </c>
      <c r="D3507" t="s">
        <v>35</v>
      </c>
      <c r="E3507" t="s">
        <v>48</v>
      </c>
      <c r="F3507" t="s">
        <v>236</v>
      </c>
      <c r="G3507" t="s">
        <v>238</v>
      </c>
    </row>
    <row r="3508" spans="1:7" x14ac:dyDescent="0.45">
      <c r="A3508">
        <v>378</v>
      </c>
      <c r="B3508">
        <v>7</v>
      </c>
      <c r="D3508" t="s">
        <v>35</v>
      </c>
      <c r="E3508" t="s">
        <v>48</v>
      </c>
      <c r="F3508" t="s">
        <v>236</v>
      </c>
      <c r="G3508" t="s">
        <v>238</v>
      </c>
    </row>
    <row r="3509" spans="1:7" x14ac:dyDescent="0.45">
      <c r="A3509">
        <v>378</v>
      </c>
      <c r="B3509">
        <v>8</v>
      </c>
      <c r="D3509" t="s">
        <v>35</v>
      </c>
      <c r="E3509" t="s">
        <v>48</v>
      </c>
      <c r="F3509" t="s">
        <v>236</v>
      </c>
      <c r="G3509" t="s">
        <v>3120</v>
      </c>
    </row>
    <row r="3510" spans="1:7" x14ac:dyDescent="0.45">
      <c r="A3510">
        <v>378</v>
      </c>
      <c r="B3510">
        <v>9</v>
      </c>
      <c r="D3510" t="s">
        <v>35</v>
      </c>
      <c r="E3510" t="s">
        <v>48</v>
      </c>
      <c r="F3510" t="s">
        <v>236</v>
      </c>
      <c r="G3510" t="s">
        <v>3121</v>
      </c>
    </row>
    <row r="3511" spans="1:7" x14ac:dyDescent="0.45">
      <c r="A3511">
        <v>378</v>
      </c>
      <c r="B3511">
        <v>10</v>
      </c>
      <c r="D3511" t="s">
        <v>35</v>
      </c>
      <c r="E3511" t="s">
        <v>48</v>
      </c>
      <c r="F3511" t="s">
        <v>236</v>
      </c>
      <c r="G3511" t="s">
        <v>262</v>
      </c>
    </row>
    <row r="3512" spans="1:7" x14ac:dyDescent="0.45">
      <c r="A3512">
        <v>379</v>
      </c>
      <c r="B3512">
        <v>1</v>
      </c>
      <c r="D3512" t="s">
        <v>24</v>
      </c>
      <c r="E3512" t="s">
        <v>25</v>
      </c>
      <c r="F3512" t="s">
        <v>31</v>
      </c>
      <c r="G3512" t="s">
        <v>3122</v>
      </c>
    </row>
    <row r="3513" spans="1:7" x14ac:dyDescent="0.45">
      <c r="A3513">
        <v>379</v>
      </c>
      <c r="B3513">
        <v>2</v>
      </c>
      <c r="D3513" t="s">
        <v>24</v>
      </c>
      <c r="E3513" t="s">
        <v>25</v>
      </c>
      <c r="F3513" t="s">
        <v>40</v>
      </c>
      <c r="G3513" t="s">
        <v>3123</v>
      </c>
    </row>
    <row r="3514" spans="1:7" x14ac:dyDescent="0.45">
      <c r="A3514">
        <v>379</v>
      </c>
      <c r="B3514">
        <v>3</v>
      </c>
      <c r="D3514" t="s">
        <v>24</v>
      </c>
      <c r="E3514" t="s">
        <v>48</v>
      </c>
      <c r="F3514" t="s">
        <v>70</v>
      </c>
      <c r="G3514" t="s">
        <v>264</v>
      </c>
    </row>
    <row r="3515" spans="1:7" x14ac:dyDescent="0.45">
      <c r="A3515">
        <v>379</v>
      </c>
      <c r="B3515">
        <v>4</v>
      </c>
      <c r="D3515" t="s">
        <v>24</v>
      </c>
      <c r="E3515" t="s">
        <v>48</v>
      </c>
      <c r="F3515" t="s">
        <v>70</v>
      </c>
      <c r="G3515" t="s">
        <v>3124</v>
      </c>
    </row>
    <row r="3516" spans="1:7" x14ac:dyDescent="0.45">
      <c r="A3516">
        <v>379</v>
      </c>
      <c r="B3516">
        <v>5</v>
      </c>
      <c r="D3516" t="s">
        <v>47</v>
      </c>
      <c r="E3516" t="s">
        <v>48</v>
      </c>
      <c r="F3516" t="s">
        <v>70</v>
      </c>
      <c r="G3516" t="s">
        <v>3125</v>
      </c>
    </row>
    <row r="3517" spans="1:7" x14ac:dyDescent="0.45">
      <c r="A3517">
        <v>379</v>
      </c>
      <c r="B3517">
        <v>6</v>
      </c>
      <c r="D3517" t="s">
        <v>24</v>
      </c>
      <c r="E3517" t="s">
        <v>48</v>
      </c>
      <c r="F3517" t="s">
        <v>70</v>
      </c>
      <c r="G3517" t="s">
        <v>3126</v>
      </c>
    </row>
    <row r="3518" spans="1:7" x14ac:dyDescent="0.45">
      <c r="A3518">
        <v>379</v>
      </c>
      <c r="B3518">
        <v>7</v>
      </c>
      <c r="D3518" t="s">
        <v>24</v>
      </c>
      <c r="E3518" t="s">
        <v>48</v>
      </c>
      <c r="F3518" t="s">
        <v>70</v>
      </c>
      <c r="G3518" t="s">
        <v>3127</v>
      </c>
    </row>
    <row r="3519" spans="1:7" x14ac:dyDescent="0.45">
      <c r="A3519">
        <v>379</v>
      </c>
      <c r="B3519">
        <v>8</v>
      </c>
      <c r="D3519" t="s">
        <v>24</v>
      </c>
      <c r="E3519" t="s">
        <v>25</v>
      </c>
      <c r="F3519" t="s">
        <v>30</v>
      </c>
      <c r="G3519" t="s">
        <v>3128</v>
      </c>
    </row>
    <row r="3520" spans="1:7" x14ac:dyDescent="0.45">
      <c r="A3520">
        <v>379</v>
      </c>
      <c r="B3520">
        <v>9</v>
      </c>
      <c r="D3520" t="s">
        <v>24</v>
      </c>
      <c r="E3520" t="s">
        <v>25</v>
      </c>
      <c r="F3520" t="s">
        <v>30</v>
      </c>
      <c r="G3520" t="s">
        <v>3129</v>
      </c>
    </row>
    <row r="3521" spans="1:7" x14ac:dyDescent="0.45">
      <c r="A3521">
        <v>379</v>
      </c>
      <c r="B3521">
        <v>10</v>
      </c>
      <c r="D3521" t="s">
        <v>69</v>
      </c>
      <c r="E3521" t="s">
        <v>25</v>
      </c>
      <c r="F3521" t="s">
        <v>30</v>
      </c>
      <c r="G3521" t="s">
        <v>3130</v>
      </c>
    </row>
    <row r="3522" spans="1:7" x14ac:dyDescent="0.45">
      <c r="A3522">
        <v>381</v>
      </c>
      <c r="B3522">
        <v>1</v>
      </c>
      <c r="D3522" t="s">
        <v>44</v>
      </c>
      <c r="E3522" t="s">
        <v>25</v>
      </c>
      <c r="F3522" t="s">
        <v>26</v>
      </c>
      <c r="G3522" t="s">
        <v>178</v>
      </c>
    </row>
    <row r="3523" spans="1:7" x14ac:dyDescent="0.45">
      <c r="A3523">
        <v>381</v>
      </c>
      <c r="B3523">
        <v>2</v>
      </c>
      <c r="D3523" t="s">
        <v>44</v>
      </c>
      <c r="E3523" t="s">
        <v>25</v>
      </c>
      <c r="F3523" t="s">
        <v>26</v>
      </c>
      <c r="G3523" t="s">
        <v>178</v>
      </c>
    </row>
    <row r="3524" spans="1:7" x14ac:dyDescent="0.45">
      <c r="A3524">
        <v>381</v>
      </c>
      <c r="B3524">
        <v>3</v>
      </c>
      <c r="D3524" t="s">
        <v>44</v>
      </c>
      <c r="E3524" t="s">
        <v>25</v>
      </c>
      <c r="F3524" t="s">
        <v>26</v>
      </c>
      <c r="G3524" t="s">
        <v>1108</v>
      </c>
    </row>
    <row r="3525" spans="1:7" x14ac:dyDescent="0.45">
      <c r="A3525">
        <v>381</v>
      </c>
      <c r="B3525">
        <v>4</v>
      </c>
      <c r="D3525" t="s">
        <v>44</v>
      </c>
      <c r="E3525" t="s">
        <v>25</v>
      </c>
      <c r="F3525" t="s">
        <v>26</v>
      </c>
      <c r="G3525" t="s">
        <v>2918</v>
      </c>
    </row>
    <row r="3526" spans="1:7" x14ac:dyDescent="0.45">
      <c r="A3526">
        <v>381</v>
      </c>
      <c r="B3526">
        <v>5</v>
      </c>
      <c r="D3526" t="s">
        <v>44</v>
      </c>
      <c r="E3526" t="s">
        <v>48</v>
      </c>
      <c r="F3526" t="s">
        <v>70</v>
      </c>
      <c r="G3526" t="s">
        <v>3131</v>
      </c>
    </row>
    <row r="3527" spans="1:7" x14ac:dyDescent="0.45">
      <c r="A3527">
        <v>381</v>
      </c>
      <c r="B3527">
        <v>6</v>
      </c>
      <c r="D3527" t="s">
        <v>44</v>
      </c>
      <c r="E3527" t="s">
        <v>25</v>
      </c>
      <c r="F3527" t="s">
        <v>26</v>
      </c>
      <c r="G3527" t="s">
        <v>178</v>
      </c>
    </row>
    <row r="3528" spans="1:7" x14ac:dyDescent="0.45">
      <c r="A3528">
        <v>381</v>
      </c>
      <c r="B3528">
        <v>7</v>
      </c>
      <c r="D3528" t="s">
        <v>44</v>
      </c>
      <c r="E3528" t="s">
        <v>25</v>
      </c>
      <c r="F3528" t="s">
        <v>26</v>
      </c>
      <c r="G3528" t="s">
        <v>3132</v>
      </c>
    </row>
    <row r="3529" spans="1:7" x14ac:dyDescent="0.45">
      <c r="A3529">
        <v>381</v>
      </c>
      <c r="B3529">
        <v>8</v>
      </c>
      <c r="D3529" t="s">
        <v>44</v>
      </c>
      <c r="E3529" t="s">
        <v>48</v>
      </c>
      <c r="F3529" t="s">
        <v>70</v>
      </c>
      <c r="G3529" t="s">
        <v>3133</v>
      </c>
    </row>
    <row r="3530" spans="1:7" x14ac:dyDescent="0.45">
      <c r="A3530">
        <v>381</v>
      </c>
      <c r="B3530">
        <v>9</v>
      </c>
      <c r="D3530" t="s">
        <v>44</v>
      </c>
      <c r="E3530" t="s">
        <v>48</v>
      </c>
      <c r="F3530" t="s">
        <v>70</v>
      </c>
      <c r="G3530" t="s">
        <v>3133</v>
      </c>
    </row>
    <row r="3531" spans="1:7" x14ac:dyDescent="0.45">
      <c r="A3531">
        <v>381</v>
      </c>
      <c r="B3531">
        <v>10</v>
      </c>
      <c r="D3531" t="s">
        <v>44</v>
      </c>
      <c r="E3531" t="s">
        <v>48</v>
      </c>
      <c r="F3531" t="s">
        <v>70</v>
      </c>
      <c r="G3531" t="s">
        <v>3134</v>
      </c>
    </row>
    <row r="3532" spans="1:7" x14ac:dyDescent="0.45">
      <c r="A3532">
        <v>382</v>
      </c>
      <c r="B3532">
        <v>1</v>
      </c>
      <c r="D3532" t="s">
        <v>119</v>
      </c>
      <c r="E3532" t="s">
        <v>25</v>
      </c>
      <c r="F3532" t="s">
        <v>26</v>
      </c>
      <c r="G3532" t="s">
        <v>3135</v>
      </c>
    </row>
    <row r="3533" spans="1:7" x14ac:dyDescent="0.45">
      <c r="A3533">
        <v>382</v>
      </c>
      <c r="B3533">
        <v>2</v>
      </c>
      <c r="D3533" t="s">
        <v>24</v>
      </c>
      <c r="E3533" t="s">
        <v>25</v>
      </c>
      <c r="F3533" t="s">
        <v>26</v>
      </c>
      <c r="G3533" t="s">
        <v>3136</v>
      </c>
    </row>
    <row r="3534" spans="1:7" x14ac:dyDescent="0.45">
      <c r="A3534">
        <v>382</v>
      </c>
      <c r="B3534">
        <v>3</v>
      </c>
      <c r="D3534" t="s">
        <v>24</v>
      </c>
      <c r="E3534" t="s">
        <v>25</v>
      </c>
      <c r="F3534" t="s">
        <v>26</v>
      </c>
      <c r="G3534" t="s">
        <v>3137</v>
      </c>
    </row>
    <row r="3535" spans="1:7" x14ac:dyDescent="0.45">
      <c r="A3535">
        <v>382</v>
      </c>
      <c r="B3535">
        <v>4</v>
      </c>
      <c r="D3535" t="s">
        <v>44</v>
      </c>
      <c r="E3535" t="s">
        <v>25</v>
      </c>
      <c r="F3535" t="s">
        <v>26</v>
      </c>
      <c r="G3535" t="s">
        <v>143</v>
      </c>
    </row>
    <row r="3536" spans="1:7" x14ac:dyDescent="0.45">
      <c r="A3536">
        <v>382</v>
      </c>
      <c r="B3536">
        <v>5</v>
      </c>
      <c r="D3536" t="s">
        <v>769</v>
      </c>
      <c r="E3536" t="s">
        <v>25</v>
      </c>
      <c r="F3536" t="s">
        <v>26</v>
      </c>
      <c r="G3536" t="s">
        <v>3138</v>
      </c>
    </row>
    <row r="3537" spans="1:7" x14ac:dyDescent="0.45">
      <c r="A3537">
        <v>382</v>
      </c>
      <c r="B3537">
        <v>6</v>
      </c>
      <c r="D3537" t="s">
        <v>24</v>
      </c>
      <c r="E3537" t="s">
        <v>25</v>
      </c>
      <c r="F3537" t="s">
        <v>26</v>
      </c>
      <c r="G3537" t="s">
        <v>3139</v>
      </c>
    </row>
    <row r="3538" spans="1:7" x14ac:dyDescent="0.45">
      <c r="A3538">
        <v>382</v>
      </c>
      <c r="B3538">
        <v>7</v>
      </c>
      <c r="D3538" t="s">
        <v>47</v>
      </c>
      <c r="E3538" t="s">
        <v>25</v>
      </c>
      <c r="F3538" t="s">
        <v>26</v>
      </c>
      <c r="G3538" t="s">
        <v>3140</v>
      </c>
    </row>
    <row r="3539" spans="1:7" x14ac:dyDescent="0.45">
      <c r="A3539">
        <v>382</v>
      </c>
      <c r="B3539">
        <v>8</v>
      </c>
      <c r="D3539" t="s">
        <v>33</v>
      </c>
      <c r="E3539" t="s">
        <v>25</v>
      </c>
      <c r="F3539" t="s">
        <v>26</v>
      </c>
      <c r="G3539" t="s">
        <v>3141</v>
      </c>
    </row>
    <row r="3540" spans="1:7" x14ac:dyDescent="0.45">
      <c r="A3540">
        <v>382</v>
      </c>
      <c r="B3540">
        <v>9</v>
      </c>
      <c r="D3540" t="s">
        <v>69</v>
      </c>
      <c r="E3540" t="s">
        <v>25</v>
      </c>
      <c r="F3540" t="s">
        <v>26</v>
      </c>
      <c r="G3540" t="s">
        <v>3142</v>
      </c>
    </row>
    <row r="3541" spans="1:7" x14ac:dyDescent="0.45">
      <c r="A3541">
        <v>382</v>
      </c>
      <c r="B3541">
        <v>10</v>
      </c>
      <c r="D3541" t="s">
        <v>24</v>
      </c>
      <c r="E3541" t="s">
        <v>25</v>
      </c>
      <c r="F3541" t="s">
        <v>26</v>
      </c>
      <c r="G3541" t="s">
        <v>169</v>
      </c>
    </row>
    <row r="3542" spans="1:7" x14ac:dyDescent="0.45">
      <c r="A3542">
        <v>383</v>
      </c>
      <c r="B3542">
        <v>1</v>
      </c>
      <c r="D3542" t="s">
        <v>24</v>
      </c>
      <c r="E3542" t="s">
        <v>25</v>
      </c>
      <c r="F3542" t="s">
        <v>26</v>
      </c>
      <c r="G3542" t="s">
        <v>94</v>
      </c>
    </row>
    <row r="3543" spans="1:7" x14ac:dyDescent="0.45">
      <c r="A3543">
        <v>383</v>
      </c>
      <c r="B3543">
        <v>2</v>
      </c>
      <c r="D3543" t="s">
        <v>24</v>
      </c>
      <c r="E3543" t="s">
        <v>25</v>
      </c>
      <c r="F3543" t="s">
        <v>26</v>
      </c>
      <c r="G3543" t="s">
        <v>362</v>
      </c>
    </row>
    <row r="3544" spans="1:7" x14ac:dyDescent="0.45">
      <c r="A3544">
        <v>383</v>
      </c>
      <c r="B3544">
        <v>3</v>
      </c>
      <c r="D3544" t="s">
        <v>47</v>
      </c>
      <c r="E3544" t="s">
        <v>25</v>
      </c>
      <c r="F3544" t="s">
        <v>26</v>
      </c>
      <c r="G3544" t="s">
        <v>3092</v>
      </c>
    </row>
    <row r="3545" spans="1:7" x14ac:dyDescent="0.45">
      <c r="A3545">
        <v>383</v>
      </c>
      <c r="B3545">
        <v>4</v>
      </c>
      <c r="D3545" t="s">
        <v>24</v>
      </c>
      <c r="E3545" t="s">
        <v>25</v>
      </c>
      <c r="F3545" t="s">
        <v>26</v>
      </c>
      <c r="G3545" t="s">
        <v>32</v>
      </c>
    </row>
    <row r="3546" spans="1:7" x14ac:dyDescent="0.45">
      <c r="A3546">
        <v>383</v>
      </c>
      <c r="B3546">
        <v>5</v>
      </c>
      <c r="D3546" t="s">
        <v>49</v>
      </c>
      <c r="E3546" t="s">
        <v>25</v>
      </c>
      <c r="F3546" t="s">
        <v>26</v>
      </c>
      <c r="G3546" t="s">
        <v>3143</v>
      </c>
    </row>
    <row r="3547" spans="1:7" x14ac:dyDescent="0.45">
      <c r="A3547">
        <v>383</v>
      </c>
      <c r="B3547">
        <v>6</v>
      </c>
      <c r="D3547" t="s">
        <v>24</v>
      </c>
      <c r="E3547" t="s">
        <v>25</v>
      </c>
      <c r="F3547" t="s">
        <v>26</v>
      </c>
      <c r="G3547" t="s">
        <v>32</v>
      </c>
    </row>
    <row r="3548" spans="1:7" x14ac:dyDescent="0.45">
      <c r="A3548">
        <v>383</v>
      </c>
      <c r="B3548">
        <v>7</v>
      </c>
      <c r="D3548" t="s">
        <v>37</v>
      </c>
      <c r="E3548" t="s">
        <v>25</v>
      </c>
      <c r="F3548" t="s">
        <v>26</v>
      </c>
      <c r="G3548" t="s">
        <v>3144</v>
      </c>
    </row>
    <row r="3549" spans="1:7" x14ac:dyDescent="0.45">
      <c r="A3549">
        <v>383</v>
      </c>
      <c r="B3549">
        <v>8</v>
      </c>
      <c r="D3549" t="s">
        <v>51</v>
      </c>
      <c r="E3549" t="s">
        <v>25</v>
      </c>
      <c r="F3549" t="s">
        <v>26</v>
      </c>
      <c r="G3549" t="s">
        <v>3145</v>
      </c>
    </row>
    <row r="3550" spans="1:7" x14ac:dyDescent="0.45">
      <c r="A3550">
        <v>383</v>
      </c>
      <c r="B3550">
        <v>9</v>
      </c>
      <c r="D3550" t="s">
        <v>127</v>
      </c>
      <c r="E3550" t="s">
        <v>25</v>
      </c>
      <c r="F3550" t="s">
        <v>26</v>
      </c>
    </row>
    <row r="3551" spans="1:7" x14ac:dyDescent="0.45">
      <c r="A3551">
        <v>383</v>
      </c>
      <c r="B3551">
        <v>10</v>
      </c>
      <c r="D3551" t="s">
        <v>24</v>
      </c>
      <c r="E3551" t="s">
        <v>25</v>
      </c>
      <c r="F3551" t="s">
        <v>26</v>
      </c>
      <c r="G3551" t="s">
        <v>29</v>
      </c>
    </row>
    <row r="3552" spans="1:7" x14ac:dyDescent="0.45">
      <c r="A3552">
        <v>384</v>
      </c>
      <c r="B3552">
        <v>1</v>
      </c>
      <c r="D3552" t="s">
        <v>35</v>
      </c>
      <c r="E3552" t="s">
        <v>25</v>
      </c>
      <c r="F3552" t="s">
        <v>26</v>
      </c>
      <c r="G3552" t="s">
        <v>3146</v>
      </c>
    </row>
    <row r="3553" spans="1:7" x14ac:dyDescent="0.45">
      <c r="A3553">
        <v>384</v>
      </c>
      <c r="B3553">
        <v>2</v>
      </c>
      <c r="D3553" t="s">
        <v>35</v>
      </c>
      <c r="E3553" t="s">
        <v>25</v>
      </c>
      <c r="F3553" t="s">
        <v>26</v>
      </c>
      <c r="G3553" t="s">
        <v>3147</v>
      </c>
    </row>
    <row r="3554" spans="1:7" x14ac:dyDescent="0.45">
      <c r="A3554">
        <v>384</v>
      </c>
      <c r="B3554">
        <v>3</v>
      </c>
      <c r="D3554" t="s">
        <v>35</v>
      </c>
      <c r="E3554" t="s">
        <v>25</v>
      </c>
      <c r="F3554" t="s">
        <v>26</v>
      </c>
      <c r="G3554" t="s">
        <v>3148</v>
      </c>
    </row>
    <row r="3555" spans="1:7" x14ac:dyDescent="0.45">
      <c r="A3555">
        <v>384</v>
      </c>
      <c r="B3555">
        <v>4</v>
      </c>
      <c r="D3555" t="s">
        <v>35</v>
      </c>
      <c r="E3555" t="s">
        <v>25</v>
      </c>
      <c r="F3555" t="s">
        <v>26</v>
      </c>
      <c r="G3555" t="s">
        <v>3149</v>
      </c>
    </row>
    <row r="3556" spans="1:7" x14ac:dyDescent="0.45">
      <c r="A3556">
        <v>384</v>
      </c>
      <c r="B3556">
        <v>5</v>
      </c>
      <c r="D3556" t="s">
        <v>35</v>
      </c>
      <c r="E3556" t="s">
        <v>25</v>
      </c>
      <c r="F3556" t="s">
        <v>26</v>
      </c>
      <c r="G3556" t="s">
        <v>3150</v>
      </c>
    </row>
    <row r="3557" spans="1:7" x14ac:dyDescent="0.45">
      <c r="A3557">
        <v>384</v>
      </c>
      <c r="B3557">
        <v>6</v>
      </c>
      <c r="D3557" t="s">
        <v>35</v>
      </c>
      <c r="E3557" t="s">
        <v>25</v>
      </c>
      <c r="F3557" t="s">
        <v>26</v>
      </c>
      <c r="G3557" t="s">
        <v>3151</v>
      </c>
    </row>
    <row r="3558" spans="1:7" x14ac:dyDescent="0.45">
      <c r="A3558">
        <v>384</v>
      </c>
      <c r="B3558">
        <v>7</v>
      </c>
      <c r="D3558" t="s">
        <v>24</v>
      </c>
      <c r="E3558" t="s">
        <v>25</v>
      </c>
      <c r="F3558" t="s">
        <v>26</v>
      </c>
      <c r="G3558" t="s">
        <v>3152</v>
      </c>
    </row>
  </sheetData>
  <sheetProtection algorithmName="SHA-512" hashValue="w2sUohgKr+EAeM4Yxck/Vek3F5DjLxCDqnu+SwSGH95nCySZOQ4fSQmhmB3TJOYGXEUnthDT5n2Dgj+STmioUg==" saltValue="0lwp8yoLn7Gjyumv5qK7rA==" spinCount="100000" sheet="1" objects="1" scenarios="1"/>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9月4日バッグ大会【事前入札データ】 (ロックあり）</vt:lpstr>
      <vt:lpstr>原本</vt:lpstr>
      <vt:lpstr>'9月4日バッグ大会【事前入札データ】 (ロックあり）'!Print_Area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k.yoshimi@yokohama-opal.com</cp:lastModifiedBy>
  <cp:lastPrinted>2025-08-31T01:38:42Z</cp:lastPrinted>
  <dcterms:created xsi:type="dcterms:W3CDTF">2021-11-12T07:52:55Z</dcterms:created>
  <dcterms:modified xsi:type="dcterms:W3CDTF">2025-08-31T01:39:02Z</dcterms:modified>
</cp:coreProperties>
</file>